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1355" windowHeight="7935" activeTab="2"/>
  </bookViews>
  <sheets>
    <sheet name="Original" sheetId="1" r:id="rId1"/>
    <sheet name="MoreComparable" sheetId="2" r:id="rId2"/>
    <sheet name="Values" sheetId="3" r:id="rId3"/>
  </sheets>
  <definedNames>
    <definedName name="M1USQ" localSheetId="0">Original!$Q$2:$Q$171</definedName>
  </definedNames>
  <calcPr calcId="145621"/>
</workbook>
</file>

<file path=xl/calcChain.xml><?xml version="1.0" encoding="utf-8"?>
<calcChain xmlns="http://schemas.openxmlformats.org/spreadsheetml/2006/main">
  <c r="AN185" i="2" l="1"/>
  <c r="AM185" i="2"/>
  <c r="AL185" i="2"/>
  <c r="AK185" i="2"/>
  <c r="AJ185" i="2"/>
  <c r="AI185" i="2"/>
  <c r="AH185" i="2"/>
  <c r="AG185" i="2"/>
  <c r="AF185" i="2"/>
  <c r="AE185" i="2"/>
  <c r="AD185" i="2"/>
  <c r="AC185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N9" i="2"/>
  <c r="AM9" i="2"/>
  <c r="AL9" i="2"/>
  <c r="AK9" i="2"/>
  <c r="AJ9" i="2"/>
  <c r="AI9" i="2"/>
  <c r="AH9" i="2"/>
  <c r="AG9" i="2"/>
  <c r="AF9" i="2"/>
  <c r="AE9" i="2"/>
  <c r="AD9" i="2"/>
  <c r="AC9" i="2"/>
  <c r="AN8" i="2"/>
  <c r="AM8" i="2"/>
  <c r="AL8" i="2"/>
  <c r="AK8" i="2"/>
  <c r="AJ8" i="2"/>
  <c r="AI8" i="2"/>
  <c r="AH8" i="2"/>
  <c r="AG8" i="2"/>
  <c r="AF8" i="2"/>
  <c r="AE8" i="2"/>
  <c r="AD8" i="2"/>
  <c r="AC8" i="2"/>
  <c r="AN7" i="2"/>
  <c r="AM7" i="2"/>
  <c r="AL7" i="2"/>
  <c r="AK7" i="2"/>
  <c r="AJ7" i="2"/>
  <c r="AI7" i="2"/>
  <c r="AH7" i="2"/>
  <c r="AG7" i="2"/>
  <c r="AF7" i="2"/>
  <c r="AE7" i="2"/>
  <c r="AD7" i="2"/>
  <c r="AC7" i="2"/>
  <c r="AN6" i="2"/>
  <c r="AM6" i="2"/>
  <c r="AL6" i="2"/>
  <c r="AK6" i="2"/>
  <c r="AJ6" i="2"/>
  <c r="AI6" i="2"/>
  <c r="AH6" i="2"/>
  <c r="AG6" i="2"/>
  <c r="AF6" i="2"/>
  <c r="AE6" i="2"/>
  <c r="AD6" i="2"/>
  <c r="AC6" i="2"/>
  <c r="AN5" i="2"/>
  <c r="AM5" i="2"/>
  <c r="AL5" i="2"/>
  <c r="AK5" i="2"/>
  <c r="AJ5" i="2"/>
  <c r="AI5" i="2"/>
  <c r="AH5" i="2"/>
  <c r="AG5" i="2"/>
  <c r="AF5" i="2"/>
  <c r="AE5" i="2"/>
  <c r="AD5" i="2"/>
  <c r="AC5" i="2"/>
  <c r="AN4" i="2"/>
  <c r="AM4" i="2"/>
  <c r="AL4" i="2"/>
  <c r="AK4" i="2"/>
  <c r="AJ4" i="2"/>
  <c r="AI4" i="2"/>
  <c r="AH4" i="2"/>
  <c r="AG4" i="2"/>
  <c r="AF4" i="2"/>
  <c r="AE4" i="2"/>
  <c r="AD4" i="2"/>
  <c r="AC4" i="2"/>
  <c r="AN3" i="2"/>
  <c r="AM3" i="2"/>
  <c r="AL3" i="2"/>
  <c r="AK3" i="2"/>
  <c r="AJ3" i="2"/>
  <c r="AI3" i="2"/>
  <c r="AH3" i="2"/>
  <c r="AG3" i="2"/>
  <c r="AF3" i="2"/>
  <c r="AE3" i="2"/>
  <c r="AD3" i="2"/>
  <c r="AC3" i="2"/>
  <c r="AN2" i="2"/>
  <c r="AM2" i="2"/>
  <c r="AL2" i="2"/>
  <c r="AK2" i="2"/>
  <c r="AC2" i="2"/>
  <c r="AD2" i="2"/>
  <c r="AE2" i="2"/>
  <c r="AF2" i="2"/>
  <c r="AG2" i="2"/>
  <c r="AH2" i="2"/>
  <c r="AI2" i="2"/>
  <c r="AJ2" i="2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AI185" i="1"/>
  <c r="AI184" i="1"/>
  <c r="AI183" i="1"/>
  <c r="AI182" i="1"/>
  <c r="AI181" i="1"/>
  <c r="AI180" i="1"/>
  <c r="AI179" i="1"/>
  <c r="AI178" i="1"/>
  <c r="AI177" i="1"/>
  <c r="AI176" i="1"/>
  <c r="AI175" i="1"/>
  <c r="AI174" i="1"/>
  <c r="AI173" i="1"/>
  <c r="AI172" i="1"/>
  <c r="AI171" i="1"/>
  <c r="AI170" i="1"/>
  <c r="AI169" i="1"/>
  <c r="AI168" i="1"/>
  <c r="AI167" i="1"/>
  <c r="AI166" i="1"/>
  <c r="AI165" i="1"/>
  <c r="AI164" i="1"/>
  <c r="AI163" i="1"/>
  <c r="AI162" i="1"/>
  <c r="AI161" i="1"/>
  <c r="AI160" i="1"/>
  <c r="AI159" i="1"/>
  <c r="AI158" i="1"/>
  <c r="AI157" i="1"/>
  <c r="AI156" i="1"/>
  <c r="AI155" i="1"/>
  <c r="AI154" i="1"/>
  <c r="AI153" i="1"/>
  <c r="AI152" i="1"/>
  <c r="AI151" i="1"/>
  <c r="AI150" i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7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B185" i="2" l="1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185" i="2" l="1"/>
  <c r="Y185" i="2"/>
  <c r="X185" i="2"/>
  <c r="W185" i="2"/>
  <c r="V185" i="2"/>
  <c r="U185" i="2"/>
  <c r="T185" i="2"/>
  <c r="S185" i="2"/>
  <c r="R185" i="2"/>
  <c r="AA184" i="2"/>
  <c r="Y184" i="2"/>
  <c r="X184" i="2"/>
  <c r="W184" i="2"/>
  <c r="V184" i="2"/>
  <c r="U184" i="2"/>
  <c r="T184" i="2"/>
  <c r="S184" i="2"/>
  <c r="R184" i="2"/>
  <c r="AA183" i="2"/>
  <c r="Y183" i="2"/>
  <c r="X183" i="2"/>
  <c r="W183" i="2"/>
  <c r="V183" i="2"/>
  <c r="U183" i="2"/>
  <c r="T183" i="2"/>
  <c r="S183" i="2"/>
  <c r="R183" i="2"/>
  <c r="AA182" i="2"/>
  <c r="Y182" i="2"/>
  <c r="X182" i="2"/>
  <c r="W182" i="2"/>
  <c r="V182" i="2"/>
  <c r="U182" i="2"/>
  <c r="T182" i="2"/>
  <c r="S182" i="2"/>
  <c r="R182" i="2"/>
  <c r="AA181" i="2"/>
  <c r="Y181" i="2"/>
  <c r="X181" i="2"/>
  <c r="W181" i="2"/>
  <c r="V181" i="2"/>
  <c r="U181" i="2"/>
  <c r="T181" i="2"/>
  <c r="S181" i="2"/>
  <c r="R181" i="2"/>
  <c r="AA180" i="2"/>
  <c r="Y180" i="2"/>
  <c r="X180" i="2"/>
  <c r="W180" i="2"/>
  <c r="V180" i="2"/>
  <c r="U180" i="2"/>
  <c r="T180" i="2"/>
  <c r="S180" i="2"/>
  <c r="R180" i="2"/>
  <c r="AA179" i="2"/>
  <c r="Y179" i="2"/>
  <c r="X179" i="2"/>
  <c r="W179" i="2"/>
  <c r="V179" i="2"/>
  <c r="U179" i="2"/>
  <c r="T179" i="2"/>
  <c r="S179" i="2"/>
  <c r="R179" i="2"/>
  <c r="AA178" i="2"/>
  <c r="Y178" i="2"/>
  <c r="X178" i="2"/>
  <c r="W178" i="2"/>
  <c r="V178" i="2"/>
  <c r="U178" i="2"/>
  <c r="T178" i="2"/>
  <c r="S178" i="2"/>
  <c r="R178" i="2"/>
  <c r="AA177" i="2"/>
  <c r="Y177" i="2"/>
  <c r="X177" i="2"/>
  <c r="W177" i="2"/>
  <c r="V177" i="2"/>
  <c r="U177" i="2"/>
  <c r="T177" i="2"/>
  <c r="S177" i="2"/>
  <c r="R177" i="2"/>
  <c r="AA176" i="2"/>
  <c r="Y176" i="2"/>
  <c r="X176" i="2"/>
  <c r="W176" i="2"/>
  <c r="V176" i="2"/>
  <c r="U176" i="2"/>
  <c r="T176" i="2"/>
  <c r="S176" i="2"/>
  <c r="R176" i="2"/>
  <c r="AA175" i="2"/>
  <c r="Y175" i="2"/>
  <c r="X175" i="2"/>
  <c r="W175" i="2"/>
  <c r="V175" i="2"/>
  <c r="U175" i="2"/>
  <c r="T175" i="2"/>
  <c r="S175" i="2"/>
  <c r="R175" i="2"/>
  <c r="AA174" i="2"/>
  <c r="Y174" i="2"/>
  <c r="X174" i="2"/>
  <c r="W174" i="2"/>
  <c r="V174" i="2"/>
  <c r="U174" i="2"/>
  <c r="T174" i="2"/>
  <c r="S174" i="2"/>
  <c r="R174" i="2"/>
  <c r="AA173" i="2"/>
  <c r="Y173" i="2"/>
  <c r="X173" i="2"/>
  <c r="W173" i="2"/>
  <c r="V173" i="2"/>
  <c r="U173" i="2"/>
  <c r="T173" i="2"/>
  <c r="S173" i="2"/>
  <c r="R173" i="2"/>
  <c r="AA172" i="2"/>
  <c r="Y172" i="2"/>
  <c r="X172" i="2"/>
  <c r="W172" i="2"/>
  <c r="V172" i="2"/>
  <c r="U172" i="2"/>
  <c r="T172" i="2"/>
  <c r="S172" i="2"/>
  <c r="R172" i="2"/>
  <c r="AA171" i="2"/>
  <c r="Y171" i="2"/>
  <c r="X171" i="2"/>
  <c r="W171" i="2"/>
  <c r="V171" i="2"/>
  <c r="U171" i="2"/>
  <c r="T171" i="2"/>
  <c r="S171" i="2"/>
  <c r="R171" i="2"/>
  <c r="AA170" i="2"/>
  <c r="Y170" i="2"/>
  <c r="X170" i="2"/>
  <c r="W170" i="2"/>
  <c r="V170" i="2"/>
  <c r="U170" i="2"/>
  <c r="T170" i="2"/>
  <c r="S170" i="2"/>
  <c r="R170" i="2"/>
  <c r="AA169" i="2"/>
  <c r="Y169" i="2"/>
  <c r="X169" i="2"/>
  <c r="W169" i="2"/>
  <c r="V169" i="2"/>
  <c r="U169" i="2"/>
  <c r="T169" i="2"/>
  <c r="S169" i="2"/>
  <c r="R169" i="2"/>
  <c r="AA168" i="2"/>
  <c r="Y168" i="2"/>
  <c r="X168" i="2"/>
  <c r="W168" i="2"/>
  <c r="V168" i="2"/>
  <c r="U168" i="2"/>
  <c r="T168" i="2"/>
  <c r="S168" i="2"/>
  <c r="R168" i="2"/>
  <c r="AA167" i="2"/>
  <c r="Y167" i="2"/>
  <c r="X167" i="2"/>
  <c r="W167" i="2"/>
  <c r="V167" i="2"/>
  <c r="U167" i="2"/>
  <c r="T167" i="2"/>
  <c r="S167" i="2"/>
  <c r="R167" i="2"/>
  <c r="AA166" i="2"/>
  <c r="Y166" i="2"/>
  <c r="X166" i="2"/>
  <c r="W166" i="2"/>
  <c r="V166" i="2"/>
  <c r="U166" i="2"/>
  <c r="T166" i="2"/>
  <c r="S166" i="2"/>
  <c r="R166" i="2"/>
  <c r="AA165" i="2"/>
  <c r="Y165" i="2"/>
  <c r="X165" i="2"/>
  <c r="W165" i="2"/>
  <c r="V165" i="2"/>
  <c r="U165" i="2"/>
  <c r="T165" i="2"/>
  <c r="S165" i="2"/>
  <c r="R165" i="2"/>
  <c r="AA164" i="2"/>
  <c r="Y164" i="2"/>
  <c r="X164" i="2"/>
  <c r="W164" i="2"/>
  <c r="V164" i="2"/>
  <c r="U164" i="2"/>
  <c r="T164" i="2"/>
  <c r="S164" i="2"/>
  <c r="R164" i="2"/>
  <c r="AA163" i="2"/>
  <c r="Y163" i="2"/>
  <c r="X163" i="2"/>
  <c r="W163" i="2"/>
  <c r="V163" i="2"/>
  <c r="U163" i="2"/>
  <c r="T163" i="2"/>
  <c r="S163" i="2"/>
  <c r="R163" i="2"/>
  <c r="AA162" i="2"/>
  <c r="Y162" i="2"/>
  <c r="X162" i="2"/>
  <c r="W162" i="2"/>
  <c r="V162" i="2"/>
  <c r="U162" i="2"/>
  <c r="T162" i="2"/>
  <c r="S162" i="2"/>
  <c r="R162" i="2"/>
  <c r="AA161" i="2"/>
  <c r="Y161" i="2"/>
  <c r="X161" i="2"/>
  <c r="W161" i="2"/>
  <c r="V161" i="2"/>
  <c r="U161" i="2"/>
  <c r="T161" i="2"/>
  <c r="S161" i="2"/>
  <c r="R161" i="2"/>
  <c r="AA160" i="2"/>
  <c r="Y160" i="2"/>
  <c r="X160" i="2"/>
  <c r="W160" i="2"/>
  <c r="V160" i="2"/>
  <c r="U160" i="2"/>
  <c r="T160" i="2"/>
  <c r="S160" i="2"/>
  <c r="R160" i="2"/>
  <c r="AA159" i="2"/>
  <c r="Y159" i="2"/>
  <c r="X159" i="2"/>
  <c r="W159" i="2"/>
  <c r="V159" i="2"/>
  <c r="U159" i="2"/>
  <c r="T159" i="2"/>
  <c r="S159" i="2"/>
  <c r="R159" i="2"/>
  <c r="AA158" i="2"/>
  <c r="Y158" i="2"/>
  <c r="X158" i="2"/>
  <c r="W158" i="2"/>
  <c r="V158" i="2"/>
  <c r="U158" i="2"/>
  <c r="T158" i="2"/>
  <c r="S158" i="2"/>
  <c r="R158" i="2"/>
  <c r="AA157" i="2"/>
  <c r="Y157" i="2"/>
  <c r="X157" i="2"/>
  <c r="W157" i="2"/>
  <c r="V157" i="2"/>
  <c r="U157" i="2"/>
  <c r="T157" i="2"/>
  <c r="S157" i="2"/>
  <c r="R157" i="2"/>
  <c r="AA156" i="2"/>
  <c r="Y156" i="2"/>
  <c r="X156" i="2"/>
  <c r="W156" i="2"/>
  <c r="V156" i="2"/>
  <c r="U156" i="2"/>
  <c r="T156" i="2"/>
  <c r="S156" i="2"/>
  <c r="R156" i="2"/>
  <c r="AA155" i="2"/>
  <c r="Y155" i="2"/>
  <c r="X155" i="2"/>
  <c r="W155" i="2"/>
  <c r="V155" i="2"/>
  <c r="U155" i="2"/>
  <c r="T155" i="2"/>
  <c r="S155" i="2"/>
  <c r="R155" i="2"/>
  <c r="AA154" i="2"/>
  <c r="Y154" i="2"/>
  <c r="X154" i="2"/>
  <c r="W154" i="2"/>
  <c r="V154" i="2"/>
  <c r="U154" i="2"/>
  <c r="T154" i="2"/>
  <c r="S154" i="2"/>
  <c r="R154" i="2"/>
  <c r="AA153" i="2"/>
  <c r="Y153" i="2"/>
  <c r="X153" i="2"/>
  <c r="W153" i="2"/>
  <c r="V153" i="2"/>
  <c r="U153" i="2"/>
  <c r="T153" i="2"/>
  <c r="S153" i="2"/>
  <c r="R153" i="2"/>
  <c r="AA152" i="2"/>
  <c r="Y152" i="2"/>
  <c r="X152" i="2"/>
  <c r="W152" i="2"/>
  <c r="V152" i="2"/>
  <c r="U152" i="2"/>
  <c r="T152" i="2"/>
  <c r="S152" i="2"/>
  <c r="R152" i="2"/>
  <c r="AA151" i="2"/>
  <c r="Y151" i="2"/>
  <c r="X151" i="2"/>
  <c r="W151" i="2"/>
  <c r="V151" i="2"/>
  <c r="U151" i="2"/>
  <c r="T151" i="2"/>
  <c r="S151" i="2"/>
  <c r="R151" i="2"/>
  <c r="AA150" i="2"/>
  <c r="Y150" i="2"/>
  <c r="X150" i="2"/>
  <c r="W150" i="2"/>
  <c r="V150" i="2"/>
  <c r="U150" i="2"/>
  <c r="T150" i="2"/>
  <c r="S150" i="2"/>
  <c r="R150" i="2"/>
  <c r="AA149" i="2"/>
  <c r="Y149" i="2"/>
  <c r="X149" i="2"/>
  <c r="W149" i="2"/>
  <c r="V149" i="2"/>
  <c r="U149" i="2"/>
  <c r="T149" i="2"/>
  <c r="S149" i="2"/>
  <c r="R149" i="2"/>
  <c r="AA148" i="2"/>
  <c r="Y148" i="2"/>
  <c r="X148" i="2"/>
  <c r="W148" i="2"/>
  <c r="V148" i="2"/>
  <c r="U148" i="2"/>
  <c r="T148" i="2"/>
  <c r="S148" i="2"/>
  <c r="R148" i="2"/>
  <c r="AA147" i="2"/>
  <c r="Y147" i="2"/>
  <c r="X147" i="2"/>
  <c r="W147" i="2"/>
  <c r="V147" i="2"/>
  <c r="U147" i="2"/>
  <c r="T147" i="2"/>
  <c r="S147" i="2"/>
  <c r="R147" i="2"/>
  <c r="AA146" i="2"/>
  <c r="Y146" i="2"/>
  <c r="X146" i="2"/>
  <c r="W146" i="2"/>
  <c r="V146" i="2"/>
  <c r="U146" i="2"/>
  <c r="T146" i="2"/>
  <c r="S146" i="2"/>
  <c r="R146" i="2"/>
  <c r="AA145" i="2"/>
  <c r="Y145" i="2"/>
  <c r="X145" i="2"/>
  <c r="W145" i="2"/>
  <c r="V145" i="2"/>
  <c r="U145" i="2"/>
  <c r="T145" i="2"/>
  <c r="S145" i="2"/>
  <c r="R145" i="2"/>
  <c r="AA144" i="2"/>
  <c r="Y144" i="2"/>
  <c r="X144" i="2"/>
  <c r="W144" i="2"/>
  <c r="V144" i="2"/>
  <c r="U144" i="2"/>
  <c r="T144" i="2"/>
  <c r="S144" i="2"/>
  <c r="R144" i="2"/>
  <c r="AA143" i="2"/>
  <c r="Y143" i="2"/>
  <c r="X143" i="2"/>
  <c r="W143" i="2"/>
  <c r="V143" i="2"/>
  <c r="U143" i="2"/>
  <c r="T143" i="2"/>
  <c r="S143" i="2"/>
  <c r="R143" i="2"/>
  <c r="AA142" i="2"/>
  <c r="Y142" i="2"/>
  <c r="X142" i="2"/>
  <c r="W142" i="2"/>
  <c r="V142" i="2"/>
  <c r="U142" i="2"/>
  <c r="T142" i="2"/>
  <c r="S142" i="2"/>
  <c r="R142" i="2"/>
  <c r="AA141" i="2"/>
  <c r="Y141" i="2"/>
  <c r="X141" i="2"/>
  <c r="W141" i="2"/>
  <c r="V141" i="2"/>
  <c r="U141" i="2"/>
  <c r="T141" i="2"/>
  <c r="S141" i="2"/>
  <c r="R141" i="2"/>
  <c r="AA140" i="2"/>
  <c r="Y140" i="2"/>
  <c r="X140" i="2"/>
  <c r="W140" i="2"/>
  <c r="V140" i="2"/>
  <c r="U140" i="2"/>
  <c r="T140" i="2"/>
  <c r="S140" i="2"/>
  <c r="R140" i="2"/>
  <c r="AA139" i="2"/>
  <c r="Y139" i="2"/>
  <c r="X139" i="2"/>
  <c r="W139" i="2"/>
  <c r="V139" i="2"/>
  <c r="U139" i="2"/>
  <c r="T139" i="2"/>
  <c r="S139" i="2"/>
  <c r="R139" i="2"/>
  <c r="AA138" i="2"/>
  <c r="Y138" i="2"/>
  <c r="X138" i="2"/>
  <c r="W138" i="2"/>
  <c r="V138" i="2"/>
  <c r="U138" i="2"/>
  <c r="T138" i="2"/>
  <c r="S138" i="2"/>
  <c r="R138" i="2"/>
  <c r="AA137" i="2"/>
  <c r="Y137" i="2"/>
  <c r="X137" i="2"/>
  <c r="W137" i="2"/>
  <c r="V137" i="2"/>
  <c r="U137" i="2"/>
  <c r="T137" i="2"/>
  <c r="S137" i="2"/>
  <c r="R137" i="2"/>
  <c r="AA136" i="2"/>
  <c r="Y136" i="2"/>
  <c r="X136" i="2"/>
  <c r="W136" i="2"/>
  <c r="V136" i="2"/>
  <c r="U136" i="2"/>
  <c r="T136" i="2"/>
  <c r="S136" i="2"/>
  <c r="R136" i="2"/>
  <c r="AA135" i="2"/>
  <c r="Y135" i="2"/>
  <c r="X135" i="2"/>
  <c r="W135" i="2"/>
  <c r="V135" i="2"/>
  <c r="U135" i="2"/>
  <c r="T135" i="2"/>
  <c r="S135" i="2"/>
  <c r="R135" i="2"/>
  <c r="AA134" i="2"/>
  <c r="Y134" i="2"/>
  <c r="X134" i="2"/>
  <c r="W134" i="2"/>
  <c r="V134" i="2"/>
  <c r="U134" i="2"/>
  <c r="T134" i="2"/>
  <c r="S134" i="2"/>
  <c r="R134" i="2"/>
  <c r="AA133" i="2"/>
  <c r="Y133" i="2"/>
  <c r="X133" i="2"/>
  <c r="W133" i="2"/>
  <c r="V133" i="2"/>
  <c r="U133" i="2"/>
  <c r="T133" i="2"/>
  <c r="S133" i="2"/>
  <c r="R133" i="2"/>
  <c r="AA132" i="2"/>
  <c r="Y132" i="2"/>
  <c r="X132" i="2"/>
  <c r="W132" i="2"/>
  <c r="V132" i="2"/>
  <c r="U132" i="2"/>
  <c r="T132" i="2"/>
  <c r="S132" i="2"/>
  <c r="R132" i="2"/>
  <c r="AA131" i="2"/>
  <c r="Y131" i="2"/>
  <c r="X131" i="2"/>
  <c r="W131" i="2"/>
  <c r="V131" i="2"/>
  <c r="U131" i="2"/>
  <c r="T131" i="2"/>
  <c r="S131" i="2"/>
  <c r="R131" i="2"/>
  <c r="AA130" i="2"/>
  <c r="Y130" i="2"/>
  <c r="X130" i="2"/>
  <c r="W130" i="2"/>
  <c r="V130" i="2"/>
  <c r="U130" i="2"/>
  <c r="T130" i="2"/>
  <c r="S130" i="2"/>
  <c r="R130" i="2"/>
  <c r="AA129" i="2"/>
  <c r="Y129" i="2"/>
  <c r="X129" i="2"/>
  <c r="W129" i="2"/>
  <c r="V129" i="2"/>
  <c r="U129" i="2"/>
  <c r="T129" i="2"/>
  <c r="S129" i="2"/>
  <c r="R129" i="2"/>
  <c r="AA128" i="2"/>
  <c r="Y128" i="2"/>
  <c r="X128" i="2"/>
  <c r="W128" i="2"/>
  <c r="V128" i="2"/>
  <c r="U128" i="2"/>
  <c r="T128" i="2"/>
  <c r="S128" i="2"/>
  <c r="R128" i="2"/>
  <c r="AA127" i="2"/>
  <c r="Y127" i="2"/>
  <c r="X127" i="2"/>
  <c r="W127" i="2"/>
  <c r="V127" i="2"/>
  <c r="U127" i="2"/>
  <c r="T127" i="2"/>
  <c r="S127" i="2"/>
  <c r="R127" i="2"/>
  <c r="AA126" i="2"/>
  <c r="Y126" i="2"/>
  <c r="X126" i="2"/>
  <c r="W126" i="2"/>
  <c r="V126" i="2"/>
  <c r="U126" i="2"/>
  <c r="T126" i="2"/>
  <c r="S126" i="2"/>
  <c r="R126" i="2"/>
  <c r="AA125" i="2"/>
  <c r="Y125" i="2"/>
  <c r="X125" i="2"/>
  <c r="W125" i="2"/>
  <c r="V125" i="2"/>
  <c r="U125" i="2"/>
  <c r="T125" i="2"/>
  <c r="S125" i="2"/>
  <c r="R125" i="2"/>
  <c r="AA124" i="2"/>
  <c r="Y124" i="2"/>
  <c r="X124" i="2"/>
  <c r="W124" i="2"/>
  <c r="V124" i="2"/>
  <c r="U124" i="2"/>
  <c r="T124" i="2"/>
  <c r="S124" i="2"/>
  <c r="R124" i="2"/>
  <c r="AA123" i="2"/>
  <c r="Y123" i="2"/>
  <c r="X123" i="2"/>
  <c r="W123" i="2"/>
  <c r="V123" i="2"/>
  <c r="U123" i="2"/>
  <c r="T123" i="2"/>
  <c r="S123" i="2"/>
  <c r="R123" i="2"/>
  <c r="AA122" i="2"/>
  <c r="Y122" i="2"/>
  <c r="X122" i="2"/>
  <c r="W122" i="2"/>
  <c r="V122" i="2"/>
  <c r="U122" i="2"/>
  <c r="T122" i="2"/>
  <c r="S122" i="2"/>
  <c r="R122" i="2"/>
  <c r="AA121" i="2"/>
  <c r="Y121" i="2"/>
  <c r="X121" i="2"/>
  <c r="W121" i="2"/>
  <c r="V121" i="2"/>
  <c r="U121" i="2"/>
  <c r="T121" i="2"/>
  <c r="S121" i="2"/>
  <c r="R121" i="2"/>
  <c r="AA120" i="2"/>
  <c r="Y120" i="2"/>
  <c r="X120" i="2"/>
  <c r="W120" i="2"/>
  <c r="V120" i="2"/>
  <c r="U120" i="2"/>
  <c r="T120" i="2"/>
  <c r="S120" i="2"/>
  <c r="R120" i="2"/>
  <c r="AA119" i="2"/>
  <c r="Y119" i="2"/>
  <c r="X119" i="2"/>
  <c r="W119" i="2"/>
  <c r="V119" i="2"/>
  <c r="U119" i="2"/>
  <c r="T119" i="2"/>
  <c r="S119" i="2"/>
  <c r="R119" i="2"/>
  <c r="AA118" i="2"/>
  <c r="Y118" i="2"/>
  <c r="X118" i="2"/>
  <c r="W118" i="2"/>
  <c r="V118" i="2"/>
  <c r="U118" i="2"/>
  <c r="T118" i="2"/>
  <c r="S118" i="2"/>
  <c r="R118" i="2"/>
  <c r="AA117" i="2"/>
  <c r="Y117" i="2"/>
  <c r="X117" i="2"/>
  <c r="W117" i="2"/>
  <c r="V117" i="2"/>
  <c r="U117" i="2"/>
  <c r="T117" i="2"/>
  <c r="S117" i="2"/>
  <c r="R117" i="2"/>
  <c r="AA116" i="2"/>
  <c r="Y116" i="2"/>
  <c r="X116" i="2"/>
  <c r="W116" i="2"/>
  <c r="V116" i="2"/>
  <c r="U116" i="2"/>
  <c r="T116" i="2"/>
  <c r="S116" i="2"/>
  <c r="R116" i="2"/>
  <c r="AA115" i="2"/>
  <c r="Y115" i="2"/>
  <c r="X115" i="2"/>
  <c r="W115" i="2"/>
  <c r="V115" i="2"/>
  <c r="U115" i="2"/>
  <c r="T115" i="2"/>
  <c r="S115" i="2"/>
  <c r="R115" i="2"/>
  <c r="AA114" i="2"/>
  <c r="Y114" i="2"/>
  <c r="X114" i="2"/>
  <c r="W114" i="2"/>
  <c r="V114" i="2"/>
  <c r="U114" i="2"/>
  <c r="T114" i="2"/>
  <c r="S114" i="2"/>
  <c r="R114" i="2"/>
  <c r="AA113" i="2"/>
  <c r="Y113" i="2"/>
  <c r="X113" i="2"/>
  <c r="W113" i="2"/>
  <c r="V113" i="2"/>
  <c r="U113" i="2"/>
  <c r="T113" i="2"/>
  <c r="S113" i="2"/>
  <c r="R113" i="2"/>
  <c r="AA112" i="2"/>
  <c r="Y112" i="2"/>
  <c r="X112" i="2"/>
  <c r="W112" i="2"/>
  <c r="V112" i="2"/>
  <c r="U112" i="2"/>
  <c r="T112" i="2"/>
  <c r="S112" i="2"/>
  <c r="R112" i="2"/>
  <c r="AA111" i="2"/>
  <c r="Y111" i="2"/>
  <c r="X111" i="2"/>
  <c r="W111" i="2"/>
  <c r="V111" i="2"/>
  <c r="U111" i="2"/>
  <c r="T111" i="2"/>
  <c r="S111" i="2"/>
  <c r="R111" i="2"/>
  <c r="AA110" i="2"/>
  <c r="Y110" i="2"/>
  <c r="X110" i="2"/>
  <c r="W110" i="2"/>
  <c r="V110" i="2"/>
  <c r="U110" i="2"/>
  <c r="T110" i="2"/>
  <c r="S110" i="2"/>
  <c r="R110" i="2"/>
  <c r="AA109" i="2"/>
  <c r="Y109" i="2"/>
  <c r="X109" i="2"/>
  <c r="W109" i="2"/>
  <c r="V109" i="2"/>
  <c r="U109" i="2"/>
  <c r="T109" i="2"/>
  <c r="S109" i="2"/>
  <c r="R109" i="2"/>
  <c r="AA108" i="2"/>
  <c r="Y108" i="2"/>
  <c r="X108" i="2"/>
  <c r="W108" i="2"/>
  <c r="V108" i="2"/>
  <c r="U108" i="2"/>
  <c r="T108" i="2"/>
  <c r="S108" i="2"/>
  <c r="R108" i="2"/>
  <c r="AA107" i="2"/>
  <c r="Y107" i="2"/>
  <c r="X107" i="2"/>
  <c r="W107" i="2"/>
  <c r="V107" i="2"/>
  <c r="U107" i="2"/>
  <c r="T107" i="2"/>
  <c r="S107" i="2"/>
  <c r="R107" i="2"/>
  <c r="AA106" i="2"/>
  <c r="Y106" i="2"/>
  <c r="X106" i="2"/>
  <c r="W106" i="2"/>
  <c r="V106" i="2"/>
  <c r="U106" i="2"/>
  <c r="T106" i="2"/>
  <c r="S106" i="2"/>
  <c r="R106" i="2"/>
  <c r="AA105" i="2"/>
  <c r="Y105" i="2"/>
  <c r="X105" i="2"/>
  <c r="W105" i="2"/>
  <c r="V105" i="2"/>
  <c r="U105" i="2"/>
  <c r="T105" i="2"/>
  <c r="S105" i="2"/>
  <c r="R105" i="2"/>
  <c r="AA104" i="2"/>
  <c r="Y104" i="2"/>
  <c r="X104" i="2"/>
  <c r="W104" i="2"/>
  <c r="V104" i="2"/>
  <c r="U104" i="2"/>
  <c r="T104" i="2"/>
  <c r="S104" i="2"/>
  <c r="R104" i="2"/>
  <c r="AA103" i="2"/>
  <c r="Y103" i="2"/>
  <c r="X103" i="2"/>
  <c r="W103" i="2"/>
  <c r="V103" i="2"/>
  <c r="U103" i="2"/>
  <c r="T103" i="2"/>
  <c r="S103" i="2"/>
  <c r="R103" i="2"/>
  <c r="AA102" i="2"/>
  <c r="Y102" i="2"/>
  <c r="X102" i="2"/>
  <c r="W102" i="2"/>
  <c r="V102" i="2"/>
  <c r="U102" i="2"/>
  <c r="T102" i="2"/>
  <c r="S102" i="2"/>
  <c r="R102" i="2"/>
  <c r="AA101" i="2"/>
  <c r="Y101" i="2"/>
  <c r="X101" i="2"/>
  <c r="W101" i="2"/>
  <c r="V101" i="2"/>
  <c r="U101" i="2"/>
  <c r="T101" i="2"/>
  <c r="S101" i="2"/>
  <c r="R101" i="2"/>
  <c r="AA100" i="2"/>
  <c r="Y100" i="2"/>
  <c r="X100" i="2"/>
  <c r="W100" i="2"/>
  <c r="V100" i="2"/>
  <c r="U100" i="2"/>
  <c r="T100" i="2"/>
  <c r="S100" i="2"/>
  <c r="R100" i="2"/>
  <c r="AA99" i="2"/>
  <c r="Y99" i="2"/>
  <c r="X99" i="2"/>
  <c r="W99" i="2"/>
  <c r="V99" i="2"/>
  <c r="U99" i="2"/>
  <c r="T99" i="2"/>
  <c r="S99" i="2"/>
  <c r="R99" i="2"/>
  <c r="AA98" i="2"/>
  <c r="Y98" i="2"/>
  <c r="X98" i="2"/>
  <c r="W98" i="2"/>
  <c r="V98" i="2"/>
  <c r="U98" i="2"/>
  <c r="T98" i="2"/>
  <c r="S98" i="2"/>
  <c r="R98" i="2"/>
  <c r="AA97" i="2"/>
  <c r="Y97" i="2"/>
  <c r="X97" i="2"/>
  <c r="W97" i="2"/>
  <c r="V97" i="2"/>
  <c r="U97" i="2"/>
  <c r="T97" i="2"/>
  <c r="S97" i="2"/>
  <c r="R97" i="2"/>
  <c r="AA96" i="2"/>
  <c r="Y96" i="2"/>
  <c r="X96" i="2"/>
  <c r="W96" i="2"/>
  <c r="V96" i="2"/>
  <c r="U96" i="2"/>
  <c r="T96" i="2"/>
  <c r="S96" i="2"/>
  <c r="R96" i="2"/>
  <c r="AA95" i="2"/>
  <c r="Y95" i="2"/>
  <c r="X95" i="2"/>
  <c r="W95" i="2"/>
  <c r="V95" i="2"/>
  <c r="U95" i="2"/>
  <c r="T95" i="2"/>
  <c r="S95" i="2"/>
  <c r="R95" i="2"/>
  <c r="AA94" i="2"/>
  <c r="Y94" i="2"/>
  <c r="X94" i="2"/>
  <c r="W94" i="2"/>
  <c r="V94" i="2"/>
  <c r="U94" i="2"/>
  <c r="T94" i="2"/>
  <c r="S94" i="2"/>
  <c r="R94" i="2"/>
  <c r="AA93" i="2"/>
  <c r="Y93" i="2"/>
  <c r="X93" i="2"/>
  <c r="W93" i="2"/>
  <c r="V93" i="2"/>
  <c r="U93" i="2"/>
  <c r="T93" i="2"/>
  <c r="S93" i="2"/>
  <c r="R93" i="2"/>
  <c r="AA92" i="2"/>
  <c r="Y92" i="2"/>
  <c r="X92" i="2"/>
  <c r="W92" i="2"/>
  <c r="V92" i="2"/>
  <c r="U92" i="2"/>
  <c r="T92" i="2"/>
  <c r="S92" i="2"/>
  <c r="R92" i="2"/>
  <c r="AA91" i="2"/>
  <c r="Y91" i="2"/>
  <c r="X91" i="2"/>
  <c r="W91" i="2"/>
  <c r="V91" i="2"/>
  <c r="U91" i="2"/>
  <c r="T91" i="2"/>
  <c r="S91" i="2"/>
  <c r="R91" i="2"/>
  <c r="AA90" i="2"/>
  <c r="Y90" i="2"/>
  <c r="X90" i="2"/>
  <c r="W90" i="2"/>
  <c r="V90" i="2"/>
  <c r="U90" i="2"/>
  <c r="T90" i="2"/>
  <c r="S90" i="2"/>
  <c r="R90" i="2"/>
  <c r="AA89" i="2"/>
  <c r="Y89" i="2"/>
  <c r="X89" i="2"/>
  <c r="W89" i="2"/>
  <c r="V89" i="2"/>
  <c r="U89" i="2"/>
  <c r="T89" i="2"/>
  <c r="S89" i="2"/>
  <c r="R89" i="2"/>
  <c r="AA88" i="2"/>
  <c r="Y88" i="2"/>
  <c r="X88" i="2"/>
  <c r="W88" i="2"/>
  <c r="V88" i="2"/>
  <c r="U88" i="2"/>
  <c r="T88" i="2"/>
  <c r="S88" i="2"/>
  <c r="R88" i="2"/>
  <c r="AA87" i="2"/>
  <c r="Y87" i="2"/>
  <c r="X87" i="2"/>
  <c r="W87" i="2"/>
  <c r="V87" i="2"/>
  <c r="U87" i="2"/>
  <c r="T87" i="2"/>
  <c r="S87" i="2"/>
  <c r="R87" i="2"/>
  <c r="AA86" i="2"/>
  <c r="Y86" i="2"/>
  <c r="X86" i="2"/>
  <c r="W86" i="2"/>
  <c r="V86" i="2"/>
  <c r="U86" i="2"/>
  <c r="T86" i="2"/>
  <c r="S86" i="2"/>
  <c r="R86" i="2"/>
  <c r="AA85" i="2"/>
  <c r="Y85" i="2"/>
  <c r="X85" i="2"/>
  <c r="W85" i="2"/>
  <c r="V85" i="2"/>
  <c r="U85" i="2"/>
  <c r="T85" i="2"/>
  <c r="S85" i="2"/>
  <c r="R85" i="2"/>
  <c r="AA84" i="2"/>
  <c r="Y84" i="2"/>
  <c r="X84" i="2"/>
  <c r="W84" i="2"/>
  <c r="V84" i="2"/>
  <c r="U84" i="2"/>
  <c r="T84" i="2"/>
  <c r="S84" i="2"/>
  <c r="R84" i="2"/>
  <c r="AA83" i="2"/>
  <c r="Y83" i="2"/>
  <c r="X83" i="2"/>
  <c r="W83" i="2"/>
  <c r="V83" i="2"/>
  <c r="U83" i="2"/>
  <c r="T83" i="2"/>
  <c r="S83" i="2"/>
  <c r="R83" i="2"/>
  <c r="AA82" i="2"/>
  <c r="Y82" i="2"/>
  <c r="X82" i="2"/>
  <c r="W82" i="2"/>
  <c r="V82" i="2"/>
  <c r="U82" i="2"/>
  <c r="T82" i="2"/>
  <c r="S82" i="2"/>
  <c r="R82" i="2"/>
  <c r="AA81" i="2"/>
  <c r="Y81" i="2"/>
  <c r="X81" i="2"/>
  <c r="W81" i="2"/>
  <c r="V81" i="2"/>
  <c r="U81" i="2"/>
  <c r="T81" i="2"/>
  <c r="S81" i="2"/>
  <c r="R81" i="2"/>
  <c r="AA80" i="2"/>
  <c r="Y80" i="2"/>
  <c r="X80" i="2"/>
  <c r="W80" i="2"/>
  <c r="V80" i="2"/>
  <c r="U80" i="2"/>
  <c r="T80" i="2"/>
  <c r="S80" i="2"/>
  <c r="R80" i="2"/>
  <c r="AA79" i="2"/>
  <c r="Y79" i="2"/>
  <c r="X79" i="2"/>
  <c r="W79" i="2"/>
  <c r="V79" i="2"/>
  <c r="U79" i="2"/>
  <c r="T79" i="2"/>
  <c r="S79" i="2"/>
  <c r="R79" i="2"/>
  <c r="AA78" i="2"/>
  <c r="Y78" i="2"/>
  <c r="X78" i="2"/>
  <c r="W78" i="2"/>
  <c r="V78" i="2"/>
  <c r="U78" i="2"/>
  <c r="T78" i="2"/>
  <c r="S78" i="2"/>
  <c r="R78" i="2"/>
  <c r="AA77" i="2"/>
  <c r="Y77" i="2"/>
  <c r="X77" i="2"/>
  <c r="W77" i="2"/>
  <c r="V77" i="2"/>
  <c r="U77" i="2"/>
  <c r="T77" i="2"/>
  <c r="S77" i="2"/>
  <c r="R77" i="2"/>
  <c r="AA76" i="2"/>
  <c r="Y76" i="2"/>
  <c r="X76" i="2"/>
  <c r="W76" i="2"/>
  <c r="V76" i="2"/>
  <c r="U76" i="2"/>
  <c r="T76" i="2"/>
  <c r="S76" i="2"/>
  <c r="R76" i="2"/>
  <c r="AA75" i="2"/>
  <c r="Y75" i="2"/>
  <c r="X75" i="2"/>
  <c r="W75" i="2"/>
  <c r="V75" i="2"/>
  <c r="U75" i="2"/>
  <c r="T75" i="2"/>
  <c r="S75" i="2"/>
  <c r="R75" i="2"/>
  <c r="AA74" i="2"/>
  <c r="Y74" i="2"/>
  <c r="X74" i="2"/>
  <c r="W74" i="2"/>
  <c r="V74" i="2"/>
  <c r="U74" i="2"/>
  <c r="T74" i="2"/>
  <c r="S74" i="2"/>
  <c r="R74" i="2"/>
  <c r="AA73" i="2"/>
  <c r="Y73" i="2"/>
  <c r="X73" i="2"/>
  <c r="W73" i="2"/>
  <c r="V73" i="2"/>
  <c r="U73" i="2"/>
  <c r="T73" i="2"/>
  <c r="S73" i="2"/>
  <c r="R73" i="2"/>
  <c r="AA72" i="2"/>
  <c r="Y72" i="2"/>
  <c r="X72" i="2"/>
  <c r="W72" i="2"/>
  <c r="V72" i="2"/>
  <c r="U72" i="2"/>
  <c r="T72" i="2"/>
  <c r="S72" i="2"/>
  <c r="R72" i="2"/>
  <c r="AA71" i="2"/>
  <c r="Y71" i="2"/>
  <c r="X71" i="2"/>
  <c r="W71" i="2"/>
  <c r="V71" i="2"/>
  <c r="U71" i="2"/>
  <c r="T71" i="2"/>
  <c r="S71" i="2"/>
  <c r="R71" i="2"/>
  <c r="AA70" i="2"/>
  <c r="Y70" i="2"/>
  <c r="X70" i="2"/>
  <c r="W70" i="2"/>
  <c r="V70" i="2"/>
  <c r="U70" i="2"/>
  <c r="T70" i="2"/>
  <c r="S70" i="2"/>
  <c r="R70" i="2"/>
  <c r="AA69" i="2"/>
  <c r="Y69" i="2"/>
  <c r="X69" i="2"/>
  <c r="W69" i="2"/>
  <c r="V69" i="2"/>
  <c r="U69" i="2"/>
  <c r="T69" i="2"/>
  <c r="S69" i="2"/>
  <c r="R69" i="2"/>
  <c r="AA68" i="2"/>
  <c r="Y68" i="2"/>
  <c r="X68" i="2"/>
  <c r="W68" i="2"/>
  <c r="V68" i="2"/>
  <c r="U68" i="2"/>
  <c r="T68" i="2"/>
  <c r="S68" i="2"/>
  <c r="R68" i="2"/>
  <c r="AA67" i="2"/>
  <c r="Y67" i="2"/>
  <c r="X67" i="2"/>
  <c r="W67" i="2"/>
  <c r="V67" i="2"/>
  <c r="U67" i="2"/>
  <c r="T67" i="2"/>
  <c r="S67" i="2"/>
  <c r="R67" i="2"/>
  <c r="AA66" i="2"/>
  <c r="Y66" i="2"/>
  <c r="X66" i="2"/>
  <c r="W66" i="2"/>
  <c r="V66" i="2"/>
  <c r="U66" i="2"/>
  <c r="T66" i="2"/>
  <c r="S66" i="2"/>
  <c r="R66" i="2"/>
  <c r="AA65" i="2"/>
  <c r="Y65" i="2"/>
  <c r="X65" i="2"/>
  <c r="W65" i="2"/>
  <c r="V65" i="2"/>
  <c r="U65" i="2"/>
  <c r="T65" i="2"/>
  <c r="S65" i="2"/>
  <c r="R65" i="2"/>
  <c r="AA64" i="2"/>
  <c r="Y64" i="2"/>
  <c r="X64" i="2"/>
  <c r="W64" i="2"/>
  <c r="V64" i="2"/>
  <c r="U64" i="2"/>
  <c r="T64" i="2"/>
  <c r="S64" i="2"/>
  <c r="R64" i="2"/>
  <c r="AA63" i="2"/>
  <c r="Y63" i="2"/>
  <c r="X63" i="2"/>
  <c r="W63" i="2"/>
  <c r="V63" i="2"/>
  <c r="U63" i="2"/>
  <c r="T63" i="2"/>
  <c r="S63" i="2"/>
  <c r="R63" i="2"/>
  <c r="AA62" i="2"/>
  <c r="Y62" i="2"/>
  <c r="X62" i="2"/>
  <c r="W62" i="2"/>
  <c r="V62" i="2"/>
  <c r="U62" i="2"/>
  <c r="T62" i="2"/>
  <c r="S62" i="2"/>
  <c r="R62" i="2"/>
  <c r="AA61" i="2"/>
  <c r="Y61" i="2"/>
  <c r="X61" i="2"/>
  <c r="W61" i="2"/>
  <c r="V61" i="2"/>
  <c r="U61" i="2"/>
  <c r="T61" i="2"/>
  <c r="S61" i="2"/>
  <c r="R61" i="2"/>
  <c r="AA60" i="2"/>
  <c r="Y60" i="2"/>
  <c r="X60" i="2"/>
  <c r="W60" i="2"/>
  <c r="V60" i="2"/>
  <c r="U60" i="2"/>
  <c r="T60" i="2"/>
  <c r="S60" i="2"/>
  <c r="R60" i="2"/>
  <c r="AA59" i="2"/>
  <c r="Y59" i="2"/>
  <c r="X59" i="2"/>
  <c r="W59" i="2"/>
  <c r="V59" i="2"/>
  <c r="U59" i="2"/>
  <c r="T59" i="2"/>
  <c r="S59" i="2"/>
  <c r="R59" i="2"/>
  <c r="AA58" i="2"/>
  <c r="Y58" i="2"/>
  <c r="X58" i="2"/>
  <c r="W58" i="2"/>
  <c r="V58" i="2"/>
  <c r="U58" i="2"/>
  <c r="T58" i="2"/>
  <c r="S58" i="2"/>
  <c r="R58" i="2"/>
  <c r="AA57" i="2"/>
  <c r="Y57" i="2"/>
  <c r="X57" i="2"/>
  <c r="W57" i="2"/>
  <c r="V57" i="2"/>
  <c r="U57" i="2"/>
  <c r="T57" i="2"/>
  <c r="S57" i="2"/>
  <c r="R57" i="2"/>
  <c r="AA56" i="2"/>
  <c r="Y56" i="2"/>
  <c r="X56" i="2"/>
  <c r="W56" i="2"/>
  <c r="V56" i="2"/>
  <c r="U56" i="2"/>
  <c r="T56" i="2"/>
  <c r="S56" i="2"/>
  <c r="R56" i="2"/>
  <c r="AA55" i="2"/>
  <c r="Y55" i="2"/>
  <c r="X55" i="2"/>
  <c r="W55" i="2"/>
  <c r="V55" i="2"/>
  <c r="U55" i="2"/>
  <c r="T55" i="2"/>
  <c r="S55" i="2"/>
  <c r="R55" i="2"/>
  <c r="AA54" i="2"/>
  <c r="Y54" i="2"/>
  <c r="X54" i="2"/>
  <c r="W54" i="2"/>
  <c r="V54" i="2"/>
  <c r="U54" i="2"/>
  <c r="T54" i="2"/>
  <c r="S54" i="2"/>
  <c r="R54" i="2"/>
  <c r="AA53" i="2"/>
  <c r="Y53" i="2"/>
  <c r="X53" i="2"/>
  <c r="W53" i="2"/>
  <c r="V53" i="2"/>
  <c r="U53" i="2"/>
  <c r="T53" i="2"/>
  <c r="S53" i="2"/>
  <c r="R53" i="2"/>
  <c r="AA52" i="2"/>
  <c r="Y52" i="2"/>
  <c r="X52" i="2"/>
  <c r="W52" i="2"/>
  <c r="V52" i="2"/>
  <c r="U52" i="2"/>
  <c r="T52" i="2"/>
  <c r="S52" i="2"/>
  <c r="R52" i="2"/>
  <c r="AA51" i="2"/>
  <c r="Y51" i="2"/>
  <c r="X51" i="2"/>
  <c r="W51" i="2"/>
  <c r="V51" i="2"/>
  <c r="U51" i="2"/>
  <c r="T51" i="2"/>
  <c r="S51" i="2"/>
  <c r="R51" i="2"/>
  <c r="AA50" i="2"/>
  <c r="Y50" i="2"/>
  <c r="X50" i="2"/>
  <c r="W50" i="2"/>
  <c r="V50" i="2"/>
  <c r="U50" i="2"/>
  <c r="T50" i="2"/>
  <c r="S50" i="2"/>
  <c r="R50" i="2"/>
  <c r="AA49" i="2"/>
  <c r="Y49" i="2"/>
  <c r="X49" i="2"/>
  <c r="W49" i="2"/>
  <c r="V49" i="2"/>
  <c r="U49" i="2"/>
  <c r="T49" i="2"/>
  <c r="S49" i="2"/>
  <c r="R49" i="2"/>
  <c r="AA48" i="2"/>
  <c r="Y48" i="2"/>
  <c r="X48" i="2"/>
  <c r="W48" i="2"/>
  <c r="V48" i="2"/>
  <c r="U48" i="2"/>
  <c r="T48" i="2"/>
  <c r="S48" i="2"/>
  <c r="R48" i="2"/>
  <c r="AA47" i="2"/>
  <c r="Y47" i="2"/>
  <c r="X47" i="2"/>
  <c r="W47" i="2"/>
  <c r="V47" i="2"/>
  <c r="U47" i="2"/>
  <c r="T47" i="2"/>
  <c r="S47" i="2"/>
  <c r="R47" i="2"/>
  <c r="AA46" i="2"/>
  <c r="Y46" i="2"/>
  <c r="X46" i="2"/>
  <c r="W46" i="2"/>
  <c r="V46" i="2"/>
  <c r="U46" i="2"/>
  <c r="T46" i="2"/>
  <c r="S46" i="2"/>
  <c r="R46" i="2"/>
  <c r="AA45" i="2"/>
  <c r="Y45" i="2"/>
  <c r="X45" i="2"/>
  <c r="W45" i="2"/>
  <c r="V45" i="2"/>
  <c r="U45" i="2"/>
  <c r="T45" i="2"/>
  <c r="S45" i="2"/>
  <c r="R45" i="2"/>
  <c r="AA44" i="2"/>
  <c r="Y44" i="2"/>
  <c r="X44" i="2"/>
  <c r="W44" i="2"/>
  <c r="V44" i="2"/>
  <c r="U44" i="2"/>
  <c r="T44" i="2"/>
  <c r="S44" i="2"/>
  <c r="R44" i="2"/>
  <c r="AA43" i="2"/>
  <c r="Y43" i="2"/>
  <c r="X43" i="2"/>
  <c r="W43" i="2"/>
  <c r="V43" i="2"/>
  <c r="U43" i="2"/>
  <c r="T43" i="2"/>
  <c r="S43" i="2"/>
  <c r="R43" i="2"/>
  <c r="AA42" i="2"/>
  <c r="Y42" i="2"/>
  <c r="X42" i="2"/>
  <c r="W42" i="2"/>
  <c r="V42" i="2"/>
  <c r="U42" i="2"/>
  <c r="T42" i="2"/>
  <c r="S42" i="2"/>
  <c r="R42" i="2"/>
  <c r="AA41" i="2"/>
  <c r="Y41" i="2"/>
  <c r="X41" i="2"/>
  <c r="W41" i="2"/>
  <c r="V41" i="2"/>
  <c r="U41" i="2"/>
  <c r="T41" i="2"/>
  <c r="S41" i="2"/>
  <c r="R41" i="2"/>
  <c r="AA40" i="2"/>
  <c r="Y40" i="2"/>
  <c r="X40" i="2"/>
  <c r="W40" i="2"/>
  <c r="V40" i="2"/>
  <c r="U40" i="2"/>
  <c r="T40" i="2"/>
  <c r="S40" i="2"/>
  <c r="R40" i="2"/>
  <c r="AA39" i="2"/>
  <c r="Y39" i="2"/>
  <c r="X39" i="2"/>
  <c r="W39" i="2"/>
  <c r="V39" i="2"/>
  <c r="U39" i="2"/>
  <c r="T39" i="2"/>
  <c r="S39" i="2"/>
  <c r="R39" i="2"/>
  <c r="AA38" i="2"/>
  <c r="Y38" i="2"/>
  <c r="X38" i="2"/>
  <c r="W38" i="2"/>
  <c r="V38" i="2"/>
  <c r="U38" i="2"/>
  <c r="T38" i="2"/>
  <c r="S38" i="2"/>
  <c r="R38" i="2"/>
  <c r="AA37" i="2"/>
  <c r="Y37" i="2"/>
  <c r="X37" i="2"/>
  <c r="W37" i="2"/>
  <c r="V37" i="2"/>
  <c r="U37" i="2"/>
  <c r="T37" i="2"/>
  <c r="S37" i="2"/>
  <c r="R37" i="2"/>
  <c r="AA36" i="2"/>
  <c r="Y36" i="2"/>
  <c r="X36" i="2"/>
  <c r="W36" i="2"/>
  <c r="V36" i="2"/>
  <c r="U36" i="2"/>
  <c r="T36" i="2"/>
  <c r="S36" i="2"/>
  <c r="R36" i="2"/>
  <c r="AA35" i="2"/>
  <c r="Y35" i="2"/>
  <c r="X35" i="2"/>
  <c r="W35" i="2"/>
  <c r="V35" i="2"/>
  <c r="U35" i="2"/>
  <c r="T35" i="2"/>
  <c r="S35" i="2"/>
  <c r="R35" i="2"/>
  <c r="AA34" i="2"/>
  <c r="Y34" i="2"/>
  <c r="X34" i="2"/>
  <c r="W34" i="2"/>
  <c r="V34" i="2"/>
  <c r="U34" i="2"/>
  <c r="T34" i="2"/>
  <c r="S34" i="2"/>
  <c r="R34" i="2"/>
  <c r="AA33" i="2"/>
  <c r="Y33" i="2"/>
  <c r="X33" i="2"/>
  <c r="W33" i="2"/>
  <c r="V33" i="2"/>
  <c r="U33" i="2"/>
  <c r="T33" i="2"/>
  <c r="S33" i="2"/>
  <c r="R33" i="2"/>
  <c r="AA32" i="2"/>
  <c r="Y32" i="2"/>
  <c r="X32" i="2"/>
  <c r="W32" i="2"/>
  <c r="V32" i="2"/>
  <c r="U32" i="2"/>
  <c r="T32" i="2"/>
  <c r="S32" i="2"/>
  <c r="R32" i="2"/>
  <c r="AA31" i="2"/>
  <c r="Y31" i="2"/>
  <c r="X31" i="2"/>
  <c r="W31" i="2"/>
  <c r="V31" i="2"/>
  <c r="U31" i="2"/>
  <c r="T31" i="2"/>
  <c r="S31" i="2"/>
  <c r="R31" i="2"/>
  <c r="AA30" i="2"/>
  <c r="Y30" i="2"/>
  <c r="X30" i="2"/>
  <c r="W30" i="2"/>
  <c r="V30" i="2"/>
  <c r="U30" i="2"/>
  <c r="T30" i="2"/>
  <c r="S30" i="2"/>
  <c r="R30" i="2"/>
  <c r="AA29" i="2"/>
  <c r="Y29" i="2"/>
  <c r="X29" i="2"/>
  <c r="W29" i="2"/>
  <c r="V29" i="2"/>
  <c r="U29" i="2"/>
  <c r="T29" i="2"/>
  <c r="S29" i="2"/>
  <c r="R29" i="2"/>
  <c r="AA28" i="2"/>
  <c r="Y28" i="2"/>
  <c r="X28" i="2"/>
  <c r="W28" i="2"/>
  <c r="V28" i="2"/>
  <c r="U28" i="2"/>
  <c r="T28" i="2"/>
  <c r="S28" i="2"/>
  <c r="R28" i="2"/>
  <c r="AA27" i="2"/>
  <c r="Y27" i="2"/>
  <c r="X27" i="2"/>
  <c r="W27" i="2"/>
  <c r="V27" i="2"/>
  <c r="U27" i="2"/>
  <c r="T27" i="2"/>
  <c r="S27" i="2"/>
  <c r="R27" i="2"/>
  <c r="AA26" i="2"/>
  <c r="Y26" i="2"/>
  <c r="X26" i="2"/>
  <c r="W26" i="2"/>
  <c r="V26" i="2"/>
  <c r="U26" i="2"/>
  <c r="T26" i="2"/>
  <c r="S26" i="2"/>
  <c r="R26" i="2"/>
  <c r="AA25" i="2"/>
  <c r="Y25" i="2"/>
  <c r="X25" i="2"/>
  <c r="W25" i="2"/>
  <c r="V25" i="2"/>
  <c r="U25" i="2"/>
  <c r="T25" i="2"/>
  <c r="S25" i="2"/>
  <c r="R25" i="2"/>
  <c r="AA24" i="2"/>
  <c r="Y24" i="2"/>
  <c r="X24" i="2"/>
  <c r="W24" i="2"/>
  <c r="V24" i="2"/>
  <c r="U24" i="2"/>
  <c r="T24" i="2"/>
  <c r="S24" i="2"/>
  <c r="R24" i="2"/>
  <c r="AA23" i="2"/>
  <c r="Y23" i="2"/>
  <c r="X23" i="2"/>
  <c r="W23" i="2"/>
  <c r="V23" i="2"/>
  <c r="U23" i="2"/>
  <c r="T23" i="2"/>
  <c r="S23" i="2"/>
  <c r="R23" i="2"/>
  <c r="AA22" i="2"/>
  <c r="Y22" i="2"/>
  <c r="X22" i="2"/>
  <c r="W22" i="2"/>
  <c r="V22" i="2"/>
  <c r="U22" i="2"/>
  <c r="T22" i="2"/>
  <c r="S22" i="2"/>
  <c r="R22" i="2"/>
  <c r="AA21" i="2"/>
  <c r="Y21" i="2"/>
  <c r="X21" i="2"/>
  <c r="W21" i="2"/>
  <c r="V21" i="2"/>
  <c r="U21" i="2"/>
  <c r="T21" i="2"/>
  <c r="S21" i="2"/>
  <c r="R21" i="2"/>
  <c r="AA20" i="2"/>
  <c r="Y20" i="2"/>
  <c r="X20" i="2"/>
  <c r="W20" i="2"/>
  <c r="V20" i="2"/>
  <c r="U20" i="2"/>
  <c r="T20" i="2"/>
  <c r="S20" i="2"/>
  <c r="R20" i="2"/>
  <c r="AA19" i="2"/>
  <c r="Y19" i="2"/>
  <c r="X19" i="2"/>
  <c r="W19" i="2"/>
  <c r="V19" i="2"/>
  <c r="U19" i="2"/>
  <c r="T19" i="2"/>
  <c r="S19" i="2"/>
  <c r="R19" i="2"/>
  <c r="AA18" i="2"/>
  <c r="Y18" i="2"/>
  <c r="X18" i="2"/>
  <c r="W18" i="2"/>
  <c r="V18" i="2"/>
  <c r="U18" i="2"/>
  <c r="T18" i="2"/>
  <c r="S18" i="2"/>
  <c r="R18" i="2"/>
  <c r="AA17" i="2"/>
  <c r="Y17" i="2"/>
  <c r="X17" i="2"/>
  <c r="W17" i="2"/>
  <c r="V17" i="2"/>
  <c r="U17" i="2"/>
  <c r="T17" i="2"/>
  <c r="S17" i="2"/>
  <c r="R17" i="2"/>
  <c r="AA16" i="2"/>
  <c r="Y16" i="2"/>
  <c r="X16" i="2"/>
  <c r="W16" i="2"/>
  <c r="V16" i="2"/>
  <c r="U16" i="2"/>
  <c r="T16" i="2"/>
  <c r="S16" i="2"/>
  <c r="R16" i="2"/>
  <c r="AA15" i="2"/>
  <c r="Y15" i="2"/>
  <c r="X15" i="2"/>
  <c r="W15" i="2"/>
  <c r="V15" i="2"/>
  <c r="U15" i="2"/>
  <c r="T15" i="2"/>
  <c r="S15" i="2"/>
  <c r="R15" i="2"/>
  <c r="AA14" i="2"/>
  <c r="Y14" i="2"/>
  <c r="X14" i="2"/>
  <c r="W14" i="2"/>
  <c r="V14" i="2"/>
  <c r="U14" i="2"/>
  <c r="T14" i="2"/>
  <c r="S14" i="2"/>
  <c r="R14" i="2"/>
  <c r="AA13" i="2"/>
  <c r="Y13" i="2"/>
  <c r="X13" i="2"/>
  <c r="W13" i="2"/>
  <c r="V13" i="2"/>
  <c r="U13" i="2"/>
  <c r="T13" i="2"/>
  <c r="S13" i="2"/>
  <c r="R13" i="2"/>
  <c r="AA12" i="2"/>
  <c r="Y12" i="2"/>
  <c r="X12" i="2"/>
  <c r="W12" i="2"/>
  <c r="V12" i="2"/>
  <c r="U12" i="2"/>
  <c r="T12" i="2"/>
  <c r="S12" i="2"/>
  <c r="R12" i="2"/>
  <c r="AA11" i="2"/>
  <c r="Y11" i="2"/>
  <c r="X11" i="2"/>
  <c r="W11" i="2"/>
  <c r="V11" i="2"/>
  <c r="U11" i="2"/>
  <c r="T11" i="2"/>
  <c r="S11" i="2"/>
  <c r="R11" i="2"/>
  <c r="AA10" i="2"/>
  <c r="Y10" i="2"/>
  <c r="X10" i="2"/>
  <c r="W10" i="2"/>
  <c r="V10" i="2"/>
  <c r="U10" i="2"/>
  <c r="T10" i="2"/>
  <c r="S10" i="2"/>
  <c r="R10" i="2"/>
  <c r="AA9" i="2"/>
  <c r="Y9" i="2"/>
  <c r="X9" i="2"/>
  <c r="W9" i="2"/>
  <c r="V9" i="2"/>
  <c r="U9" i="2"/>
  <c r="T9" i="2"/>
  <c r="S9" i="2"/>
  <c r="R9" i="2"/>
  <c r="AA8" i="2"/>
  <c r="Y8" i="2"/>
  <c r="X8" i="2"/>
  <c r="W8" i="2"/>
  <c r="V8" i="2"/>
  <c r="U8" i="2"/>
  <c r="T8" i="2"/>
  <c r="S8" i="2"/>
  <c r="R8" i="2"/>
  <c r="AA7" i="2"/>
  <c r="Y7" i="2"/>
  <c r="X7" i="2"/>
  <c r="W7" i="2"/>
  <c r="V7" i="2"/>
  <c r="U7" i="2"/>
  <c r="T7" i="2"/>
  <c r="S7" i="2"/>
  <c r="R7" i="2"/>
  <c r="AA6" i="2"/>
  <c r="Y6" i="2"/>
  <c r="X6" i="2"/>
  <c r="W6" i="2"/>
  <c r="V6" i="2"/>
  <c r="U6" i="2"/>
  <c r="T6" i="2"/>
  <c r="S6" i="2"/>
  <c r="R6" i="2"/>
  <c r="AA5" i="2"/>
  <c r="Y5" i="2"/>
  <c r="X5" i="2"/>
  <c r="W5" i="2"/>
  <c r="V5" i="2"/>
  <c r="U5" i="2"/>
  <c r="T5" i="2"/>
  <c r="S5" i="2"/>
  <c r="R5" i="2"/>
  <c r="AA4" i="2"/>
  <c r="Y4" i="2"/>
  <c r="X4" i="2"/>
  <c r="W4" i="2"/>
  <c r="V4" i="2"/>
  <c r="U4" i="2"/>
  <c r="T4" i="2"/>
  <c r="S4" i="2"/>
  <c r="R4" i="2"/>
  <c r="AA3" i="2"/>
  <c r="Y3" i="2"/>
  <c r="X3" i="2"/>
  <c r="W3" i="2"/>
  <c r="V3" i="2"/>
  <c r="U3" i="2"/>
  <c r="T3" i="2"/>
  <c r="S3" i="2"/>
  <c r="R3" i="2"/>
  <c r="AA2" i="2"/>
  <c r="Y2" i="2"/>
  <c r="X2" i="2"/>
  <c r="W2" i="2"/>
  <c r="V2" i="2"/>
  <c r="U2" i="2"/>
  <c r="T2" i="2"/>
  <c r="S2" i="2"/>
  <c r="R2" i="2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185" i="1"/>
  <c r="Z185" i="2" s="1"/>
  <c r="Z184" i="1"/>
  <c r="Z184" i="2" s="1"/>
  <c r="Z183" i="1"/>
  <c r="Z183" i="2" s="1"/>
  <c r="Z182" i="1"/>
  <c r="Z182" i="2" s="1"/>
  <c r="Z181" i="1"/>
  <c r="Z181" i="2" s="1"/>
  <c r="Z180" i="1"/>
  <c r="Z180" i="2" s="1"/>
  <c r="Z179" i="1"/>
  <c r="Z179" i="2" s="1"/>
  <c r="Z178" i="1"/>
  <c r="Z178" i="2" s="1"/>
  <c r="Z177" i="1"/>
  <c r="Z177" i="2" s="1"/>
  <c r="Z176" i="1"/>
  <c r="Z176" i="2" s="1"/>
  <c r="Z175" i="1"/>
  <c r="Z175" i="2" s="1"/>
  <c r="Z174" i="1"/>
  <c r="Z174" i="2" s="1"/>
  <c r="Z173" i="1"/>
  <c r="Z173" i="2" s="1"/>
  <c r="Z172" i="1"/>
  <c r="Z172" i="2" s="1"/>
  <c r="Z171" i="1"/>
  <c r="Z171" i="2" s="1"/>
  <c r="Z170" i="1"/>
  <c r="Z170" i="2" s="1"/>
  <c r="Z169" i="1"/>
  <c r="Z169" i="2" s="1"/>
  <c r="Z168" i="1"/>
  <c r="Z168" i="2" s="1"/>
  <c r="Z167" i="1"/>
  <c r="Z167" i="2" s="1"/>
  <c r="Z166" i="1"/>
  <c r="Z166" i="2" s="1"/>
  <c r="Z165" i="1"/>
  <c r="Z165" i="2" s="1"/>
  <c r="Z164" i="1"/>
  <c r="Z164" i="2" s="1"/>
  <c r="Z163" i="1"/>
  <c r="Z163" i="2" s="1"/>
  <c r="Z162" i="1"/>
  <c r="Z162" i="2" s="1"/>
  <c r="Z161" i="1"/>
  <c r="Z161" i="2" s="1"/>
  <c r="Z160" i="1"/>
  <c r="Z160" i="2" s="1"/>
  <c r="Z159" i="1"/>
  <c r="Z159" i="2" s="1"/>
  <c r="Z158" i="1"/>
  <c r="Z158" i="2" s="1"/>
  <c r="Z157" i="1"/>
  <c r="Z157" i="2" s="1"/>
  <c r="Z156" i="1"/>
  <c r="Z156" i="2" s="1"/>
  <c r="Z155" i="1"/>
  <c r="Z155" i="2" s="1"/>
  <c r="Z154" i="1"/>
  <c r="Z154" i="2" s="1"/>
  <c r="Z153" i="1"/>
  <c r="Z153" i="2" s="1"/>
  <c r="Z152" i="1"/>
  <c r="Z152" i="2" s="1"/>
  <c r="Z151" i="1"/>
  <c r="Z151" i="2" s="1"/>
  <c r="Z150" i="1"/>
  <c r="Z150" i="2" s="1"/>
  <c r="Z149" i="1"/>
  <c r="Z149" i="2" s="1"/>
  <c r="Z148" i="1"/>
  <c r="Z148" i="2" s="1"/>
  <c r="Z147" i="1"/>
  <c r="Z147" i="2" s="1"/>
  <c r="Z146" i="1"/>
  <c r="Z146" i="2" s="1"/>
  <c r="Z145" i="1"/>
  <c r="Z145" i="2" s="1"/>
  <c r="Z144" i="1"/>
  <c r="Z144" i="2" s="1"/>
  <c r="Z143" i="1"/>
  <c r="Z143" i="2" s="1"/>
  <c r="Z142" i="1"/>
  <c r="Z142" i="2" s="1"/>
  <c r="Z141" i="1"/>
  <c r="Z141" i="2" s="1"/>
  <c r="Z140" i="1"/>
  <c r="Z140" i="2" s="1"/>
  <c r="Z139" i="1"/>
  <c r="Z139" i="2" s="1"/>
  <c r="Z138" i="1"/>
  <c r="Z138" i="2" s="1"/>
  <c r="Z137" i="1"/>
  <c r="Z137" i="2" s="1"/>
  <c r="Z136" i="1"/>
  <c r="Z136" i="2" s="1"/>
  <c r="Z135" i="1"/>
  <c r="Z135" i="2" s="1"/>
  <c r="Z134" i="1"/>
  <c r="Z134" i="2" s="1"/>
  <c r="Z133" i="1"/>
  <c r="Z133" i="2" s="1"/>
  <c r="Z132" i="1"/>
  <c r="Z132" i="2" s="1"/>
  <c r="Z131" i="1"/>
  <c r="Z131" i="2" s="1"/>
  <c r="Z130" i="1"/>
  <c r="Z130" i="2" s="1"/>
  <c r="Z129" i="1"/>
  <c r="Z129" i="2" s="1"/>
  <c r="Z128" i="1"/>
  <c r="Z128" i="2" s="1"/>
  <c r="Z127" i="1"/>
  <c r="Z127" i="2" s="1"/>
  <c r="Z126" i="1"/>
  <c r="Z126" i="2" s="1"/>
  <c r="Z125" i="1"/>
  <c r="Z125" i="2" s="1"/>
  <c r="Z124" i="1"/>
  <c r="Z124" i="2" s="1"/>
  <c r="Z123" i="1"/>
  <c r="Z123" i="2" s="1"/>
  <c r="Z122" i="1"/>
  <c r="Z122" i="2" s="1"/>
  <c r="Z121" i="1"/>
  <c r="Z121" i="2" s="1"/>
  <c r="Z120" i="1"/>
  <c r="Z120" i="2" s="1"/>
  <c r="Z119" i="1"/>
  <c r="Z119" i="2" s="1"/>
  <c r="Z118" i="1"/>
  <c r="Z118" i="2" s="1"/>
  <c r="Z117" i="1"/>
  <c r="Z117" i="2" s="1"/>
  <c r="Z116" i="1"/>
  <c r="Z116" i="2" s="1"/>
  <c r="Z115" i="1"/>
  <c r="Z115" i="2" s="1"/>
  <c r="Z114" i="1"/>
  <c r="Z114" i="2" s="1"/>
  <c r="Z113" i="1"/>
  <c r="Z113" i="2" s="1"/>
  <c r="Z112" i="1"/>
  <c r="Z112" i="2" s="1"/>
  <c r="Z111" i="1"/>
  <c r="Z111" i="2" s="1"/>
  <c r="Z110" i="1"/>
  <c r="Z110" i="2" s="1"/>
  <c r="Z109" i="1"/>
  <c r="Z109" i="2" s="1"/>
  <c r="Z108" i="1"/>
  <c r="Z108" i="2" s="1"/>
  <c r="Z107" i="1"/>
  <c r="Z107" i="2" s="1"/>
  <c r="Z106" i="1"/>
  <c r="Z106" i="2" s="1"/>
  <c r="Z105" i="1"/>
  <c r="Z105" i="2" s="1"/>
  <c r="Z104" i="1"/>
  <c r="Z104" i="2" s="1"/>
  <c r="Z103" i="1"/>
  <c r="Z103" i="2" s="1"/>
  <c r="Z102" i="1"/>
  <c r="Z102" i="2" s="1"/>
  <c r="Z101" i="1"/>
  <c r="Z101" i="2" s="1"/>
  <c r="Z100" i="1"/>
  <c r="Z100" i="2" s="1"/>
  <c r="Z99" i="1"/>
  <c r="Z99" i="2" s="1"/>
  <c r="Z98" i="1"/>
  <c r="Z98" i="2" s="1"/>
  <c r="Z97" i="1"/>
  <c r="Z97" i="2" s="1"/>
  <c r="Z96" i="1"/>
  <c r="Z96" i="2" s="1"/>
  <c r="Z95" i="1"/>
  <c r="Z95" i="2" s="1"/>
  <c r="Z94" i="1"/>
  <c r="Z94" i="2" s="1"/>
  <c r="Z93" i="1"/>
  <c r="Z93" i="2" s="1"/>
  <c r="Z92" i="1"/>
  <c r="Z92" i="2" s="1"/>
  <c r="Z91" i="1"/>
  <c r="Z91" i="2" s="1"/>
  <c r="Z90" i="1"/>
  <c r="Z90" i="2" s="1"/>
  <c r="Z89" i="1"/>
  <c r="Z89" i="2" s="1"/>
  <c r="Z88" i="1"/>
  <c r="Z88" i="2" s="1"/>
  <c r="Z87" i="1"/>
  <c r="Z87" i="2" s="1"/>
  <c r="Z86" i="1"/>
  <c r="Z86" i="2" s="1"/>
  <c r="Z85" i="1"/>
  <c r="Z85" i="2" s="1"/>
  <c r="Z84" i="1"/>
  <c r="Z84" i="2" s="1"/>
  <c r="Z83" i="1"/>
  <c r="Z83" i="2" s="1"/>
  <c r="Z82" i="1"/>
  <c r="Z82" i="2" s="1"/>
  <c r="Z81" i="1"/>
  <c r="Z81" i="2" s="1"/>
  <c r="Z80" i="1"/>
  <c r="Z80" i="2" s="1"/>
  <c r="Z79" i="1"/>
  <c r="Z79" i="2" s="1"/>
  <c r="Z78" i="1"/>
  <c r="Z78" i="2" s="1"/>
  <c r="Z77" i="1"/>
  <c r="Z77" i="2" s="1"/>
  <c r="Z76" i="1"/>
  <c r="Z76" i="2" s="1"/>
  <c r="Z75" i="1"/>
  <c r="Z75" i="2" s="1"/>
  <c r="Z74" i="1"/>
  <c r="Z74" i="2" s="1"/>
  <c r="Z73" i="1"/>
  <c r="Z73" i="2" s="1"/>
  <c r="Z72" i="1"/>
  <c r="Z72" i="2" s="1"/>
  <c r="Z71" i="1"/>
  <c r="Z71" i="2" s="1"/>
  <c r="Z70" i="1"/>
  <c r="Z70" i="2" s="1"/>
  <c r="Z69" i="1"/>
  <c r="Z69" i="2" s="1"/>
  <c r="Z68" i="1"/>
  <c r="Z68" i="2" s="1"/>
  <c r="Z67" i="1"/>
  <c r="Z67" i="2" s="1"/>
  <c r="Z66" i="1"/>
  <c r="Z66" i="2" s="1"/>
  <c r="Z65" i="1"/>
  <c r="Z65" i="2" s="1"/>
  <c r="Z64" i="1"/>
  <c r="Z64" i="2" s="1"/>
  <c r="Z63" i="1"/>
  <c r="Z63" i="2" s="1"/>
  <c r="Z62" i="1"/>
  <c r="Z62" i="2" s="1"/>
  <c r="Z61" i="1"/>
  <c r="Z61" i="2" s="1"/>
  <c r="Z60" i="1"/>
  <c r="Z60" i="2" s="1"/>
  <c r="Z59" i="1"/>
  <c r="Z59" i="2" s="1"/>
  <c r="Z58" i="1"/>
  <c r="Z58" i="2" s="1"/>
  <c r="Z57" i="1"/>
  <c r="Z57" i="2" s="1"/>
  <c r="Z56" i="1"/>
  <c r="Z56" i="2" s="1"/>
  <c r="Z55" i="1"/>
  <c r="Z55" i="2" s="1"/>
  <c r="Z54" i="1"/>
  <c r="Z54" i="2" s="1"/>
  <c r="Z53" i="1"/>
  <c r="Z53" i="2" s="1"/>
  <c r="Z52" i="1"/>
  <c r="Z52" i="2" s="1"/>
  <c r="Z51" i="1"/>
  <c r="Z51" i="2" s="1"/>
  <c r="Z50" i="1"/>
  <c r="Z50" i="2" s="1"/>
  <c r="Z49" i="1"/>
  <c r="Z49" i="2" s="1"/>
  <c r="Z48" i="1"/>
  <c r="Z48" i="2" s="1"/>
  <c r="Z47" i="1"/>
  <c r="Z47" i="2" s="1"/>
  <c r="Z46" i="1"/>
  <c r="Z46" i="2" s="1"/>
  <c r="Z45" i="1"/>
  <c r="Z45" i="2" s="1"/>
  <c r="Z44" i="1"/>
  <c r="Z44" i="2" s="1"/>
  <c r="Z43" i="1"/>
  <c r="Z43" i="2" s="1"/>
  <c r="Z42" i="1"/>
  <c r="Z42" i="2" s="1"/>
  <c r="Z41" i="1"/>
  <c r="Z41" i="2" s="1"/>
  <c r="Z40" i="1"/>
  <c r="Z40" i="2" s="1"/>
  <c r="Z39" i="1"/>
  <c r="Z39" i="2" s="1"/>
  <c r="Z38" i="1"/>
  <c r="Z38" i="2" s="1"/>
  <c r="Z37" i="1"/>
  <c r="Z37" i="2" s="1"/>
  <c r="Z36" i="1"/>
  <c r="Z36" i="2" s="1"/>
  <c r="Z35" i="1"/>
  <c r="Z35" i="2" s="1"/>
  <c r="Z34" i="1"/>
  <c r="Z34" i="2" s="1"/>
  <c r="Z33" i="1"/>
  <c r="Z33" i="2" s="1"/>
  <c r="Z32" i="1"/>
  <c r="Z32" i="2" s="1"/>
  <c r="Z31" i="1"/>
  <c r="Z31" i="2" s="1"/>
  <c r="Z30" i="1"/>
  <c r="Z30" i="2" s="1"/>
  <c r="Z29" i="1"/>
  <c r="Z29" i="2" s="1"/>
  <c r="Z28" i="1"/>
  <c r="Z28" i="2" s="1"/>
  <c r="Z27" i="1"/>
  <c r="Z27" i="2" s="1"/>
  <c r="Z26" i="1"/>
  <c r="Z26" i="2" s="1"/>
  <c r="Z25" i="1"/>
  <c r="Z25" i="2" s="1"/>
  <c r="Z24" i="1"/>
  <c r="Z24" i="2" s="1"/>
  <c r="Z23" i="1"/>
  <c r="Z23" i="2" s="1"/>
  <c r="Z22" i="1"/>
  <c r="Z22" i="2" s="1"/>
  <c r="Z21" i="1"/>
  <c r="Z21" i="2" s="1"/>
  <c r="Z20" i="1"/>
  <c r="Z20" i="2" s="1"/>
  <c r="Z19" i="1"/>
  <c r="Z19" i="2" s="1"/>
  <c r="Z18" i="1"/>
  <c r="Z18" i="2" s="1"/>
  <c r="Z17" i="1"/>
  <c r="Z17" i="2" s="1"/>
  <c r="Z16" i="1"/>
  <c r="Z16" i="2" s="1"/>
  <c r="Z15" i="1"/>
  <c r="Z15" i="2" s="1"/>
  <c r="Z14" i="1"/>
  <c r="Z14" i="2" s="1"/>
  <c r="Z13" i="1"/>
  <c r="Z13" i="2" s="1"/>
  <c r="Z12" i="1"/>
  <c r="Z12" i="2" s="1"/>
  <c r="Z11" i="1"/>
  <c r="Z11" i="2" s="1"/>
  <c r="Z10" i="1"/>
  <c r="Z10" i="2" s="1"/>
  <c r="Z9" i="1"/>
  <c r="Z9" i="2" s="1"/>
  <c r="Z8" i="1"/>
  <c r="Z8" i="2" s="1"/>
  <c r="Z7" i="1"/>
  <c r="Z7" i="2" s="1"/>
  <c r="Z6" i="1"/>
  <c r="Z6" i="2" s="1"/>
  <c r="Z5" i="1"/>
  <c r="Z5" i="2" s="1"/>
  <c r="Z4" i="1"/>
  <c r="Z4" i="2" s="1"/>
  <c r="Z3" i="1"/>
  <c r="Z3" i="2" s="1"/>
  <c r="Z2" i="1"/>
  <c r="Z2" i="2" s="1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I2" i="2"/>
  <c r="Q2" i="2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70" i="2" s="1"/>
  <c r="H169" i="1"/>
  <c r="H169" i="2" s="1"/>
  <c r="H168" i="1"/>
  <c r="H167" i="1"/>
  <c r="H166" i="1"/>
  <c r="H166" i="2" s="1"/>
  <c r="H171" i="2"/>
  <c r="H168" i="2"/>
  <c r="H167" i="2"/>
  <c r="H165" i="1"/>
  <c r="H164" i="1"/>
  <c r="H164" i="2" s="1"/>
  <c r="H163" i="1"/>
  <c r="H163" i="2" s="1"/>
  <c r="H162" i="1"/>
  <c r="H162" i="2" s="1"/>
  <c r="H161" i="1"/>
  <c r="H160" i="1"/>
  <c r="H160" i="2" s="1"/>
  <c r="H159" i="1"/>
  <c r="H159" i="2" s="1"/>
  <c r="H158" i="1"/>
  <c r="H158" i="2" s="1"/>
  <c r="H157" i="1"/>
  <c r="H156" i="1"/>
  <c r="H156" i="2" s="1"/>
  <c r="H155" i="1"/>
  <c r="H155" i="2" s="1"/>
  <c r="H154" i="1"/>
  <c r="H154" i="2" s="1"/>
  <c r="H153" i="1"/>
  <c r="H152" i="1"/>
  <c r="H152" i="2" s="1"/>
  <c r="H151" i="1"/>
  <c r="H151" i="2" s="1"/>
  <c r="H150" i="1"/>
  <c r="H150" i="2" s="1"/>
  <c r="H149" i="1"/>
  <c r="H148" i="1"/>
  <c r="H148" i="2" s="1"/>
  <c r="H147" i="1"/>
  <c r="H147" i="2" s="1"/>
  <c r="H146" i="1"/>
  <c r="H146" i="2" s="1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P171" i="1"/>
  <c r="P171" i="2" s="1"/>
  <c r="P170" i="1"/>
  <c r="P170" i="2" s="1"/>
  <c r="P169" i="1"/>
  <c r="P169" i="2" s="1"/>
  <c r="P168" i="1"/>
  <c r="P168" i="2" s="1"/>
  <c r="P167" i="1"/>
  <c r="P167" i="2" s="1"/>
  <c r="P166" i="1"/>
  <c r="P166" i="2" s="1"/>
  <c r="P165" i="1"/>
  <c r="P165" i="2" s="1"/>
  <c r="P164" i="1"/>
  <c r="P164" i="2" s="1"/>
  <c r="P163" i="1"/>
  <c r="P163" i="2" s="1"/>
  <c r="P162" i="1"/>
  <c r="P162" i="2" s="1"/>
  <c r="P161" i="1"/>
  <c r="P161" i="2" s="1"/>
  <c r="P160" i="1"/>
  <c r="P160" i="2" s="1"/>
  <c r="P159" i="1"/>
  <c r="P159" i="2" s="1"/>
  <c r="P158" i="1"/>
  <c r="P158" i="2" s="1"/>
  <c r="P157" i="1"/>
  <c r="P157" i="2" s="1"/>
  <c r="P156" i="1"/>
  <c r="P156" i="2" s="1"/>
  <c r="P155" i="1"/>
  <c r="P155" i="2" s="1"/>
  <c r="P154" i="1"/>
  <c r="P154" i="2" s="1"/>
  <c r="P153" i="1"/>
  <c r="P153" i="2" s="1"/>
  <c r="P152" i="1"/>
  <c r="P152" i="2" s="1"/>
  <c r="P151" i="1"/>
  <c r="P151" i="2" s="1"/>
  <c r="P150" i="1"/>
  <c r="P150" i="2" s="1"/>
  <c r="P149" i="1"/>
  <c r="P149" i="2" s="1"/>
  <c r="P148" i="1"/>
  <c r="P148" i="2" s="1"/>
  <c r="P147" i="1"/>
  <c r="P147" i="2" s="1"/>
  <c r="P146" i="1"/>
  <c r="P146" i="2" s="1"/>
  <c r="P145" i="1"/>
  <c r="P145" i="2" s="1"/>
  <c r="P144" i="1"/>
  <c r="P144" i="2" s="1"/>
  <c r="P143" i="1"/>
  <c r="P143" i="2" s="1"/>
  <c r="P142" i="1"/>
  <c r="P142" i="2" s="1"/>
  <c r="P141" i="1"/>
  <c r="P141" i="2" s="1"/>
  <c r="P140" i="1"/>
  <c r="P140" i="2" s="1"/>
  <c r="P139" i="1"/>
  <c r="P139" i="2" s="1"/>
  <c r="P138" i="1"/>
  <c r="P138" i="2" s="1"/>
  <c r="P137" i="1"/>
  <c r="P137" i="2" s="1"/>
  <c r="P136" i="1"/>
  <c r="P136" i="2" s="1"/>
  <c r="P135" i="1"/>
  <c r="P135" i="2" s="1"/>
  <c r="P134" i="1"/>
  <c r="P134" i="2" s="1"/>
  <c r="P133" i="1"/>
  <c r="P133" i="2" s="1"/>
  <c r="P132" i="1"/>
  <c r="P132" i="2" s="1"/>
  <c r="P131" i="1"/>
  <c r="P131" i="2" s="1"/>
  <c r="P130" i="1"/>
  <c r="P130" i="2" s="1"/>
  <c r="P129" i="1"/>
  <c r="P129" i="2" s="1"/>
  <c r="P128" i="1"/>
  <c r="P128" i="2" s="1"/>
  <c r="P127" i="1"/>
  <c r="P127" i="2" s="1"/>
  <c r="P126" i="1"/>
  <c r="P126" i="2" s="1"/>
  <c r="P125" i="1"/>
  <c r="P125" i="2" s="1"/>
  <c r="P124" i="1"/>
  <c r="P124" i="2" s="1"/>
  <c r="P123" i="1"/>
  <c r="P123" i="2" s="1"/>
  <c r="P122" i="1"/>
  <c r="P122" i="2" s="1"/>
  <c r="P121" i="1"/>
  <c r="P121" i="2" s="1"/>
  <c r="P120" i="1"/>
  <c r="P120" i="2" s="1"/>
  <c r="P119" i="1"/>
  <c r="P119" i="2" s="1"/>
  <c r="P118" i="1"/>
  <c r="P118" i="2" s="1"/>
  <c r="P117" i="1"/>
  <c r="P117" i="2" s="1"/>
  <c r="P116" i="1"/>
  <c r="P116" i="2" s="1"/>
  <c r="P115" i="1"/>
  <c r="P115" i="2" s="1"/>
  <c r="P114" i="1"/>
  <c r="P114" i="2" s="1"/>
  <c r="P113" i="1"/>
  <c r="P113" i="2" s="1"/>
  <c r="P112" i="1"/>
  <c r="P112" i="2" s="1"/>
  <c r="P111" i="1"/>
  <c r="P111" i="2" s="1"/>
  <c r="P110" i="1"/>
  <c r="P110" i="2" s="1"/>
  <c r="P109" i="1"/>
  <c r="P109" i="2" s="1"/>
  <c r="P108" i="1"/>
  <c r="P108" i="2" s="1"/>
  <c r="P107" i="1"/>
  <c r="P107" i="2" s="1"/>
  <c r="P106" i="1"/>
  <c r="P106" i="2" s="1"/>
  <c r="P105" i="1"/>
  <c r="P105" i="2" s="1"/>
  <c r="P104" i="1"/>
  <c r="P104" i="2" s="1"/>
  <c r="P103" i="1"/>
  <c r="P103" i="2" s="1"/>
  <c r="P102" i="1"/>
  <c r="P102" i="2" s="1"/>
  <c r="P101" i="1"/>
  <c r="P101" i="2" s="1"/>
  <c r="P100" i="1"/>
  <c r="P100" i="2" s="1"/>
  <c r="P99" i="1"/>
  <c r="P99" i="2" s="1"/>
  <c r="P98" i="1"/>
  <c r="P98" i="2" s="1"/>
  <c r="P97" i="1"/>
  <c r="P97" i="2" s="1"/>
  <c r="P96" i="1"/>
  <c r="P96" i="2" s="1"/>
  <c r="P95" i="1"/>
  <c r="P95" i="2" s="1"/>
  <c r="P94" i="1"/>
  <c r="P94" i="2" s="1"/>
  <c r="P93" i="1"/>
  <c r="P93" i="2" s="1"/>
  <c r="P92" i="1"/>
  <c r="P92" i="2" s="1"/>
  <c r="P91" i="1"/>
  <c r="P91" i="2" s="1"/>
  <c r="P90" i="1"/>
  <c r="P90" i="2" s="1"/>
  <c r="P89" i="1"/>
  <c r="P89" i="2" s="1"/>
  <c r="P88" i="1"/>
  <c r="P88" i="2" s="1"/>
  <c r="P87" i="1"/>
  <c r="P87" i="2" s="1"/>
  <c r="P86" i="1"/>
  <c r="P86" i="2" s="1"/>
  <c r="P85" i="1"/>
  <c r="P85" i="2" s="1"/>
  <c r="P84" i="1"/>
  <c r="P84" i="2" s="1"/>
  <c r="P83" i="1"/>
  <c r="P83" i="2" s="1"/>
  <c r="P82" i="1"/>
  <c r="P82" i="2" s="1"/>
  <c r="P81" i="1"/>
  <c r="P81" i="2" s="1"/>
  <c r="P80" i="1"/>
  <c r="P80" i="2" s="1"/>
  <c r="P79" i="1"/>
  <c r="P79" i="2" s="1"/>
  <c r="P78" i="1"/>
  <c r="P78" i="2" s="1"/>
  <c r="P77" i="1"/>
  <c r="P77" i="2" s="1"/>
  <c r="P76" i="1"/>
  <c r="P76" i="2" s="1"/>
  <c r="P75" i="1"/>
  <c r="P75" i="2" s="1"/>
  <c r="P74" i="1"/>
  <c r="P74" i="2" s="1"/>
  <c r="P73" i="1"/>
  <c r="P73" i="2" s="1"/>
  <c r="P72" i="1"/>
  <c r="P72" i="2" s="1"/>
  <c r="P71" i="1"/>
  <c r="P71" i="2" s="1"/>
  <c r="P70" i="1"/>
  <c r="P70" i="2" s="1"/>
  <c r="P69" i="1"/>
  <c r="P69" i="2" s="1"/>
  <c r="P68" i="1"/>
  <c r="P68" i="2" s="1"/>
  <c r="P67" i="1"/>
  <c r="P67" i="2" s="1"/>
  <c r="P66" i="1"/>
  <c r="P66" i="2" s="1"/>
  <c r="P65" i="1"/>
  <c r="P65" i="2" s="1"/>
  <c r="P64" i="1"/>
  <c r="P64" i="2" s="1"/>
  <c r="P63" i="1"/>
  <c r="P63" i="2" s="1"/>
  <c r="P62" i="1"/>
  <c r="P62" i="2" s="1"/>
  <c r="P61" i="1"/>
  <c r="P61" i="2" s="1"/>
  <c r="P60" i="1"/>
  <c r="P60" i="2" s="1"/>
  <c r="P59" i="1"/>
  <c r="P59" i="2" s="1"/>
  <c r="P58" i="1"/>
  <c r="P58" i="2" s="1"/>
  <c r="P57" i="1"/>
  <c r="P57" i="2" s="1"/>
  <c r="P56" i="1"/>
  <c r="P56" i="2" s="1"/>
  <c r="P55" i="1"/>
  <c r="P55" i="2" s="1"/>
  <c r="P54" i="1"/>
  <c r="P54" i="2" s="1"/>
  <c r="P53" i="1"/>
  <c r="P53" i="2" s="1"/>
  <c r="P52" i="1"/>
  <c r="P52" i="2" s="1"/>
  <c r="P51" i="1"/>
  <c r="P51" i="2" s="1"/>
  <c r="P50" i="1"/>
  <c r="P50" i="2" s="1"/>
  <c r="P49" i="1"/>
  <c r="P49" i="2" s="1"/>
  <c r="P48" i="1"/>
  <c r="P48" i="2" s="1"/>
  <c r="P47" i="1"/>
  <c r="P47" i="2" s="1"/>
  <c r="P46" i="1"/>
  <c r="P46" i="2" s="1"/>
  <c r="P45" i="1"/>
  <c r="P45" i="2" s="1"/>
  <c r="P44" i="1"/>
  <c r="P44" i="2" s="1"/>
  <c r="P43" i="1"/>
  <c r="P43" i="2" s="1"/>
  <c r="P42" i="1"/>
  <c r="P42" i="2" s="1"/>
  <c r="P41" i="1"/>
  <c r="P41" i="2" s="1"/>
  <c r="P40" i="1"/>
  <c r="P40" i="2" s="1"/>
  <c r="P39" i="1"/>
  <c r="P39" i="2" s="1"/>
  <c r="P38" i="1"/>
  <c r="P38" i="2" s="1"/>
  <c r="P37" i="1"/>
  <c r="P37" i="2" s="1"/>
  <c r="P36" i="1"/>
  <c r="P36" i="2" s="1"/>
  <c r="P35" i="1"/>
  <c r="P35" i="2" s="1"/>
  <c r="P34" i="1"/>
  <c r="P34" i="2" s="1"/>
  <c r="P33" i="1"/>
  <c r="P33" i="2" s="1"/>
  <c r="P32" i="1"/>
  <c r="P32" i="2" s="1"/>
  <c r="P31" i="1"/>
  <c r="P31" i="2" s="1"/>
  <c r="P30" i="1"/>
  <c r="P30" i="2" s="1"/>
  <c r="P29" i="1"/>
  <c r="P29" i="2" s="1"/>
  <c r="P28" i="1"/>
  <c r="P28" i="2" s="1"/>
  <c r="P27" i="1"/>
  <c r="P27" i="2" s="1"/>
  <c r="P26" i="1"/>
  <c r="P26" i="2" s="1"/>
  <c r="P25" i="1"/>
  <c r="P25" i="2" s="1"/>
  <c r="P24" i="1"/>
  <c r="P24" i="2" s="1"/>
  <c r="P23" i="1"/>
  <c r="P23" i="2" s="1"/>
  <c r="P22" i="1"/>
  <c r="P22" i="2" s="1"/>
  <c r="P21" i="1"/>
  <c r="P21" i="2" s="1"/>
  <c r="P20" i="1"/>
  <c r="P20" i="2" s="1"/>
  <c r="P19" i="1"/>
  <c r="P19" i="2" s="1"/>
  <c r="P18" i="1"/>
  <c r="P18" i="2" s="1"/>
  <c r="P17" i="1"/>
  <c r="P17" i="2" s="1"/>
  <c r="P16" i="1"/>
  <c r="P16" i="2" s="1"/>
  <c r="P15" i="1"/>
  <c r="P15" i="2" s="1"/>
  <c r="P14" i="1"/>
  <c r="P14" i="2" s="1"/>
  <c r="P13" i="1"/>
  <c r="P13" i="2" s="1"/>
  <c r="P12" i="1"/>
  <c r="P12" i="2" s="1"/>
  <c r="P11" i="1"/>
  <c r="P11" i="2" s="1"/>
  <c r="P10" i="1"/>
  <c r="P10" i="2" s="1"/>
  <c r="P9" i="1"/>
  <c r="P9" i="2" s="1"/>
  <c r="P8" i="1"/>
  <c r="P8" i="2" s="1"/>
  <c r="P7" i="1"/>
  <c r="P7" i="2" s="1"/>
  <c r="P6" i="1"/>
  <c r="P6" i="2" s="1"/>
  <c r="P5" i="1"/>
  <c r="P5" i="2" s="1"/>
  <c r="P4" i="1"/>
  <c r="P4" i="2" s="1"/>
  <c r="P3" i="1"/>
  <c r="P3" i="2" s="1"/>
  <c r="P2" i="1"/>
  <c r="P2" i="2" s="1"/>
  <c r="H145" i="1"/>
  <c r="H145" i="2" s="1"/>
  <c r="H144" i="1"/>
  <c r="H144" i="2" s="1"/>
  <c r="H143" i="1"/>
  <c r="H143" i="2" s="1"/>
  <c r="H142" i="1"/>
  <c r="H142" i="2" s="1"/>
  <c r="H141" i="1"/>
  <c r="H141" i="2" s="1"/>
  <c r="H140" i="1"/>
  <c r="H140" i="2" s="1"/>
  <c r="H139" i="1"/>
  <c r="H139" i="2" s="1"/>
  <c r="H138" i="1"/>
  <c r="H138" i="2" s="1"/>
  <c r="H137" i="1"/>
  <c r="H137" i="2" s="1"/>
  <c r="H136" i="1"/>
  <c r="H136" i="2" s="1"/>
  <c r="H135" i="1"/>
  <c r="H135" i="2" s="1"/>
  <c r="H134" i="1"/>
  <c r="H134" i="2" s="1"/>
  <c r="H133" i="1"/>
  <c r="H133" i="2" s="1"/>
  <c r="H132" i="1"/>
  <c r="H132" i="2" s="1"/>
  <c r="H131" i="1"/>
  <c r="H131" i="2" s="1"/>
  <c r="H130" i="1"/>
  <c r="H130" i="2" s="1"/>
  <c r="H129" i="1"/>
  <c r="H129" i="2" s="1"/>
  <c r="H128" i="1"/>
  <c r="H128" i="2" s="1"/>
  <c r="H127" i="1"/>
  <c r="H127" i="2" s="1"/>
  <c r="H126" i="1"/>
  <c r="H126" i="2" s="1"/>
  <c r="H125" i="1"/>
  <c r="H125" i="2" s="1"/>
  <c r="H124" i="1"/>
  <c r="H124" i="2" s="1"/>
  <c r="H123" i="1"/>
  <c r="H123" i="2" s="1"/>
  <c r="H122" i="1"/>
  <c r="H122" i="2" s="1"/>
  <c r="H121" i="1"/>
  <c r="H121" i="2" s="1"/>
  <c r="H120" i="1"/>
  <c r="H120" i="2" s="1"/>
  <c r="H119" i="1"/>
  <c r="H119" i="2" s="1"/>
  <c r="H118" i="1"/>
  <c r="H118" i="2" s="1"/>
  <c r="H117" i="1"/>
  <c r="H117" i="2" s="1"/>
  <c r="H116" i="1"/>
  <c r="H116" i="2" s="1"/>
  <c r="H115" i="1"/>
  <c r="H115" i="2" s="1"/>
  <c r="H114" i="1"/>
  <c r="H114" i="2" s="1"/>
  <c r="H113" i="1"/>
  <c r="H113" i="2" s="1"/>
  <c r="H112" i="1"/>
  <c r="H112" i="2" s="1"/>
  <c r="H111" i="1"/>
  <c r="H111" i="2" s="1"/>
  <c r="H110" i="1"/>
  <c r="H110" i="2" s="1"/>
  <c r="H109" i="1"/>
  <c r="H109" i="2" s="1"/>
  <c r="H108" i="1"/>
  <c r="H108" i="2" s="1"/>
  <c r="H107" i="1"/>
  <c r="H107" i="2" s="1"/>
  <c r="H106" i="1"/>
  <c r="H106" i="2" s="1"/>
  <c r="H105" i="1"/>
  <c r="H105" i="2" s="1"/>
  <c r="H104" i="1"/>
  <c r="H104" i="2" s="1"/>
  <c r="H103" i="1"/>
  <c r="H103" i="2" s="1"/>
  <c r="H102" i="1"/>
  <c r="H102" i="2" s="1"/>
  <c r="H101" i="1"/>
  <c r="H101" i="2" s="1"/>
  <c r="H100" i="1"/>
  <c r="H100" i="2" s="1"/>
  <c r="H99" i="1"/>
  <c r="H99" i="2" s="1"/>
  <c r="H98" i="1"/>
  <c r="H98" i="2" s="1"/>
  <c r="H97" i="1"/>
  <c r="H97" i="2" s="1"/>
  <c r="H96" i="1"/>
  <c r="H96" i="2" s="1"/>
  <c r="H95" i="1"/>
  <c r="H95" i="2" s="1"/>
  <c r="H94" i="1"/>
  <c r="H94" i="2" s="1"/>
  <c r="H93" i="1"/>
  <c r="H93" i="2" s="1"/>
  <c r="H92" i="1"/>
  <c r="H92" i="2" s="1"/>
  <c r="H91" i="1"/>
  <c r="H91" i="2" s="1"/>
  <c r="H90" i="1"/>
  <c r="H90" i="2" s="1"/>
  <c r="H89" i="1"/>
  <c r="H89" i="2" s="1"/>
  <c r="H88" i="1"/>
  <c r="H88" i="2" s="1"/>
  <c r="H87" i="1"/>
  <c r="H87" i="2" s="1"/>
  <c r="H86" i="1"/>
  <c r="H86" i="2" s="1"/>
  <c r="H85" i="1"/>
  <c r="H85" i="2" s="1"/>
  <c r="H84" i="1"/>
  <c r="H84" i="2" s="1"/>
  <c r="H83" i="1"/>
  <c r="H83" i="2" s="1"/>
  <c r="H82" i="1"/>
  <c r="H82" i="2" s="1"/>
  <c r="H81" i="1"/>
  <c r="H81" i="2" s="1"/>
  <c r="H80" i="1"/>
  <c r="H80" i="2" s="1"/>
  <c r="H79" i="1"/>
  <c r="H79" i="2" s="1"/>
  <c r="H78" i="1"/>
  <c r="H78" i="2" s="1"/>
  <c r="H77" i="1"/>
  <c r="H77" i="2" s="1"/>
  <c r="H76" i="1"/>
  <c r="H76" i="2" s="1"/>
  <c r="H75" i="1"/>
  <c r="H75" i="2" s="1"/>
  <c r="H74" i="1"/>
  <c r="H74" i="2" s="1"/>
  <c r="H73" i="1"/>
  <c r="H73" i="2" s="1"/>
  <c r="H72" i="1"/>
  <c r="H72" i="2" s="1"/>
  <c r="H71" i="1"/>
  <c r="H71" i="2" s="1"/>
  <c r="H70" i="1"/>
  <c r="H70" i="2" s="1"/>
  <c r="H69" i="1"/>
  <c r="H69" i="2" s="1"/>
  <c r="H68" i="1"/>
  <c r="H68" i="2" s="1"/>
  <c r="H67" i="1"/>
  <c r="H67" i="2" s="1"/>
  <c r="H66" i="1"/>
  <c r="H66" i="2" s="1"/>
  <c r="H65" i="1"/>
  <c r="H65" i="2" s="1"/>
  <c r="H64" i="1"/>
  <c r="H64" i="2" s="1"/>
  <c r="H63" i="1"/>
  <c r="H63" i="2" s="1"/>
  <c r="H62" i="1"/>
  <c r="H62" i="2" s="1"/>
  <c r="H61" i="1"/>
  <c r="H61" i="2" s="1"/>
  <c r="H60" i="1"/>
  <c r="H60" i="2" s="1"/>
  <c r="H59" i="1"/>
  <c r="H59" i="2" s="1"/>
  <c r="H58" i="1"/>
  <c r="H58" i="2" s="1"/>
  <c r="H57" i="1"/>
  <c r="H57" i="2" s="1"/>
  <c r="H56" i="1"/>
  <c r="H56" i="2" s="1"/>
  <c r="H55" i="1"/>
  <c r="H55" i="2"/>
  <c r="H54" i="1"/>
  <c r="H54" i="2" s="1"/>
  <c r="H53" i="1"/>
  <c r="H53" i="2" s="1"/>
  <c r="H52" i="1"/>
  <c r="H52" i="2" s="1"/>
  <c r="H51" i="1"/>
  <c r="H51" i="2"/>
  <c r="H50" i="1"/>
  <c r="H50" i="2" s="1"/>
  <c r="H49" i="1"/>
  <c r="H49" i="2"/>
  <c r="H48" i="1"/>
  <c r="H48" i="2" s="1"/>
  <c r="H47" i="1"/>
  <c r="H47" i="2" s="1"/>
  <c r="H46" i="1"/>
  <c r="H46" i="2" s="1"/>
  <c r="H45" i="1"/>
  <c r="H45" i="2" s="1"/>
  <c r="H44" i="1"/>
  <c r="H44" i="2" s="1"/>
  <c r="H43" i="1"/>
  <c r="H43" i="2" s="1"/>
  <c r="H42" i="1"/>
  <c r="H42" i="2" s="1"/>
  <c r="H41" i="1"/>
  <c r="H41" i="2" s="1"/>
  <c r="H40" i="1"/>
  <c r="H40" i="2" s="1"/>
  <c r="H39" i="1"/>
  <c r="H39" i="2" s="1"/>
  <c r="H38" i="1"/>
  <c r="H38" i="2" s="1"/>
  <c r="H37" i="1"/>
  <c r="H37" i="2" s="1"/>
  <c r="H36" i="1"/>
  <c r="H36" i="2" s="1"/>
  <c r="H35" i="1"/>
  <c r="H35" i="2" s="1"/>
  <c r="H34" i="1"/>
  <c r="H34" i="2" s="1"/>
  <c r="H33" i="1"/>
  <c r="H33" i="2" s="1"/>
  <c r="H32" i="1"/>
  <c r="H32" i="2" s="1"/>
  <c r="H31" i="1"/>
  <c r="H31" i="2" s="1"/>
  <c r="H30" i="1"/>
  <c r="H30" i="2" s="1"/>
  <c r="H29" i="1"/>
  <c r="H29" i="2" s="1"/>
  <c r="H28" i="1"/>
  <c r="H28" i="2" s="1"/>
  <c r="H27" i="1"/>
  <c r="H27" i="2" s="1"/>
  <c r="H26" i="1"/>
  <c r="H26" i="2" s="1"/>
  <c r="H25" i="1"/>
  <c r="H25" i="2" s="1"/>
  <c r="H24" i="1"/>
  <c r="H24" i="2" s="1"/>
  <c r="H23" i="1"/>
  <c r="H23" i="2" s="1"/>
  <c r="H22" i="1"/>
  <c r="H22" i="2" s="1"/>
  <c r="H21" i="1"/>
  <c r="H21" i="2" s="1"/>
  <c r="H20" i="1"/>
  <c r="H20" i="2" s="1"/>
  <c r="H19" i="1"/>
  <c r="H19" i="2" s="1"/>
  <c r="H18" i="1"/>
  <c r="H18" i="2" s="1"/>
  <c r="H17" i="1"/>
  <c r="H17" i="2" s="1"/>
  <c r="H16" i="1"/>
  <c r="H16" i="2" s="1"/>
  <c r="H15" i="1"/>
  <c r="H15" i="2" s="1"/>
  <c r="H14" i="1"/>
  <c r="H14" i="2" s="1"/>
  <c r="H13" i="1"/>
  <c r="H13" i="2" s="1"/>
  <c r="H12" i="1"/>
  <c r="H12" i="2" s="1"/>
  <c r="H11" i="1"/>
  <c r="H11" i="2" s="1"/>
  <c r="H10" i="1"/>
  <c r="H10" i="2" s="1"/>
  <c r="H9" i="1"/>
  <c r="H9" i="2" s="1"/>
  <c r="H8" i="1"/>
  <c r="H8" i="2" s="1"/>
  <c r="H7" i="1"/>
  <c r="H7" i="2" s="1"/>
  <c r="H6" i="1"/>
  <c r="H6" i="2" s="1"/>
  <c r="H5" i="1"/>
  <c r="H5" i="2" s="1"/>
  <c r="H4" i="1"/>
  <c r="H4" i="2" s="1"/>
  <c r="H3" i="1"/>
  <c r="H3" i="2" s="1"/>
  <c r="H2" i="1"/>
  <c r="H2" i="2" s="1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O2" i="2"/>
  <c r="N171" i="2"/>
  <c r="M171" i="2"/>
  <c r="L171" i="2"/>
  <c r="K171" i="2"/>
  <c r="J171" i="2"/>
  <c r="G171" i="2"/>
  <c r="F171" i="2"/>
  <c r="E171" i="2"/>
  <c r="B171" i="2"/>
  <c r="N170" i="2"/>
  <c r="M170" i="2"/>
  <c r="L170" i="2"/>
  <c r="K170" i="2"/>
  <c r="J170" i="2"/>
  <c r="G170" i="2"/>
  <c r="F170" i="2"/>
  <c r="E170" i="2"/>
  <c r="B170" i="2"/>
  <c r="N169" i="2"/>
  <c r="M169" i="2"/>
  <c r="L169" i="2"/>
  <c r="K169" i="2"/>
  <c r="J169" i="2"/>
  <c r="G169" i="2"/>
  <c r="F169" i="2"/>
  <c r="E169" i="2"/>
  <c r="B169" i="2"/>
  <c r="N168" i="2"/>
  <c r="M168" i="2"/>
  <c r="L168" i="2"/>
  <c r="K168" i="2"/>
  <c r="J168" i="2"/>
  <c r="G168" i="2"/>
  <c r="F168" i="2"/>
  <c r="E168" i="2"/>
  <c r="B168" i="2"/>
  <c r="N167" i="2"/>
  <c r="M167" i="2"/>
  <c r="L167" i="2"/>
  <c r="K167" i="2"/>
  <c r="J167" i="2"/>
  <c r="G167" i="2"/>
  <c r="F167" i="2"/>
  <c r="E167" i="2"/>
  <c r="B167" i="2"/>
  <c r="N166" i="2"/>
  <c r="M166" i="2"/>
  <c r="L166" i="2"/>
  <c r="K166" i="2"/>
  <c r="J166" i="2"/>
  <c r="G166" i="2"/>
  <c r="F166" i="2"/>
  <c r="E166" i="2"/>
  <c r="B166" i="2"/>
  <c r="N165" i="2"/>
  <c r="M165" i="2"/>
  <c r="L165" i="2"/>
  <c r="K165" i="2"/>
  <c r="J165" i="2"/>
  <c r="G165" i="2"/>
  <c r="F165" i="2"/>
  <c r="E165" i="2"/>
  <c r="B165" i="2"/>
  <c r="N164" i="2"/>
  <c r="M164" i="2"/>
  <c r="L164" i="2"/>
  <c r="K164" i="2"/>
  <c r="J164" i="2"/>
  <c r="G164" i="2"/>
  <c r="F164" i="2"/>
  <c r="E164" i="2"/>
  <c r="B164" i="2"/>
  <c r="N163" i="2"/>
  <c r="M163" i="2"/>
  <c r="L163" i="2"/>
  <c r="K163" i="2"/>
  <c r="J163" i="2"/>
  <c r="G163" i="2"/>
  <c r="F163" i="2"/>
  <c r="E163" i="2"/>
  <c r="B163" i="2"/>
  <c r="N162" i="2"/>
  <c r="M162" i="2"/>
  <c r="L162" i="2"/>
  <c r="K162" i="2"/>
  <c r="J162" i="2"/>
  <c r="G162" i="2"/>
  <c r="F162" i="2"/>
  <c r="E162" i="2"/>
  <c r="B162" i="2"/>
  <c r="N161" i="2"/>
  <c r="M161" i="2"/>
  <c r="L161" i="2"/>
  <c r="K161" i="2"/>
  <c r="J161" i="2"/>
  <c r="G161" i="2"/>
  <c r="F161" i="2"/>
  <c r="E161" i="2"/>
  <c r="B161" i="2"/>
  <c r="N160" i="2"/>
  <c r="M160" i="2"/>
  <c r="L160" i="2"/>
  <c r="K160" i="2"/>
  <c r="J160" i="2"/>
  <c r="G160" i="2"/>
  <c r="F160" i="2"/>
  <c r="E160" i="2"/>
  <c r="B160" i="2"/>
  <c r="N159" i="2"/>
  <c r="M159" i="2"/>
  <c r="L159" i="2"/>
  <c r="K159" i="2"/>
  <c r="J159" i="2"/>
  <c r="G159" i="2"/>
  <c r="F159" i="2"/>
  <c r="E159" i="2"/>
  <c r="B159" i="2"/>
  <c r="N158" i="2"/>
  <c r="M158" i="2"/>
  <c r="L158" i="2"/>
  <c r="K158" i="2"/>
  <c r="J158" i="2"/>
  <c r="G158" i="2"/>
  <c r="F158" i="2"/>
  <c r="E158" i="2"/>
  <c r="B158" i="2"/>
  <c r="N157" i="2"/>
  <c r="M157" i="2"/>
  <c r="L157" i="2"/>
  <c r="K157" i="2"/>
  <c r="J157" i="2"/>
  <c r="G157" i="2"/>
  <c r="F157" i="2"/>
  <c r="E157" i="2"/>
  <c r="B157" i="2"/>
  <c r="N156" i="2"/>
  <c r="M156" i="2"/>
  <c r="L156" i="2"/>
  <c r="K156" i="2"/>
  <c r="J156" i="2"/>
  <c r="G156" i="2"/>
  <c r="F156" i="2"/>
  <c r="E156" i="2"/>
  <c r="B156" i="2"/>
  <c r="N155" i="2"/>
  <c r="M155" i="2"/>
  <c r="L155" i="2"/>
  <c r="K155" i="2"/>
  <c r="J155" i="2"/>
  <c r="G155" i="2"/>
  <c r="F155" i="2"/>
  <c r="E155" i="2"/>
  <c r="B155" i="2"/>
  <c r="N154" i="2"/>
  <c r="M154" i="2"/>
  <c r="L154" i="2"/>
  <c r="K154" i="2"/>
  <c r="J154" i="2"/>
  <c r="G154" i="2"/>
  <c r="F154" i="2"/>
  <c r="E154" i="2"/>
  <c r="B154" i="2"/>
  <c r="N153" i="2"/>
  <c r="M153" i="2"/>
  <c r="L153" i="2"/>
  <c r="K153" i="2"/>
  <c r="J153" i="2"/>
  <c r="G153" i="2"/>
  <c r="F153" i="2"/>
  <c r="E153" i="2"/>
  <c r="B153" i="2"/>
  <c r="N152" i="2"/>
  <c r="M152" i="2"/>
  <c r="L152" i="2"/>
  <c r="K152" i="2"/>
  <c r="J152" i="2"/>
  <c r="G152" i="2"/>
  <c r="F152" i="2"/>
  <c r="E152" i="2"/>
  <c r="B152" i="2"/>
  <c r="N151" i="2"/>
  <c r="M151" i="2"/>
  <c r="L151" i="2"/>
  <c r="K151" i="2"/>
  <c r="J151" i="2"/>
  <c r="G151" i="2"/>
  <c r="F151" i="2"/>
  <c r="E151" i="2"/>
  <c r="B151" i="2"/>
  <c r="N150" i="2"/>
  <c r="M150" i="2"/>
  <c r="L150" i="2"/>
  <c r="K150" i="2"/>
  <c r="J150" i="2"/>
  <c r="G150" i="2"/>
  <c r="F150" i="2"/>
  <c r="E150" i="2"/>
  <c r="B150" i="2"/>
  <c r="N149" i="2"/>
  <c r="M149" i="2"/>
  <c r="L149" i="2"/>
  <c r="K149" i="2"/>
  <c r="J149" i="2"/>
  <c r="G149" i="2"/>
  <c r="F149" i="2"/>
  <c r="E149" i="2"/>
  <c r="B149" i="2"/>
  <c r="N148" i="2"/>
  <c r="M148" i="2"/>
  <c r="L148" i="2"/>
  <c r="K148" i="2"/>
  <c r="J148" i="2"/>
  <c r="G148" i="2"/>
  <c r="F148" i="2"/>
  <c r="E148" i="2"/>
  <c r="B148" i="2"/>
  <c r="N147" i="2"/>
  <c r="M147" i="2"/>
  <c r="L147" i="2"/>
  <c r="K147" i="2"/>
  <c r="J147" i="2"/>
  <c r="G147" i="2"/>
  <c r="F147" i="2"/>
  <c r="E147" i="2"/>
  <c r="B147" i="2"/>
  <c r="N146" i="2"/>
  <c r="M146" i="2"/>
  <c r="L146" i="2"/>
  <c r="K146" i="2"/>
  <c r="J146" i="2"/>
  <c r="G146" i="2"/>
  <c r="F146" i="2"/>
  <c r="E146" i="2"/>
  <c r="B146" i="2"/>
  <c r="N145" i="2"/>
  <c r="M145" i="2"/>
  <c r="L145" i="2"/>
  <c r="K145" i="2"/>
  <c r="J145" i="2"/>
  <c r="G145" i="2"/>
  <c r="F145" i="2"/>
  <c r="E145" i="2"/>
  <c r="B145" i="2"/>
  <c r="N144" i="2"/>
  <c r="M144" i="2"/>
  <c r="L144" i="2"/>
  <c r="K144" i="2"/>
  <c r="J144" i="2"/>
  <c r="G144" i="2"/>
  <c r="F144" i="2"/>
  <c r="E144" i="2"/>
  <c r="B144" i="2"/>
  <c r="N143" i="2"/>
  <c r="M143" i="2"/>
  <c r="L143" i="2"/>
  <c r="K143" i="2"/>
  <c r="J143" i="2"/>
  <c r="G143" i="2"/>
  <c r="F143" i="2"/>
  <c r="E143" i="2"/>
  <c r="B143" i="2"/>
  <c r="N142" i="2"/>
  <c r="M142" i="2"/>
  <c r="L142" i="2"/>
  <c r="K142" i="2"/>
  <c r="J142" i="2"/>
  <c r="G142" i="2"/>
  <c r="F142" i="2"/>
  <c r="E142" i="2"/>
  <c r="B142" i="2"/>
  <c r="N141" i="2"/>
  <c r="M141" i="2"/>
  <c r="L141" i="2"/>
  <c r="K141" i="2"/>
  <c r="J141" i="2"/>
  <c r="G141" i="2"/>
  <c r="F141" i="2"/>
  <c r="E141" i="2"/>
  <c r="B141" i="2"/>
  <c r="N140" i="2"/>
  <c r="M140" i="2"/>
  <c r="L140" i="2"/>
  <c r="K140" i="2"/>
  <c r="J140" i="2"/>
  <c r="G140" i="2"/>
  <c r="F140" i="2"/>
  <c r="E140" i="2"/>
  <c r="B140" i="2"/>
  <c r="N139" i="2"/>
  <c r="M139" i="2"/>
  <c r="L139" i="2"/>
  <c r="K139" i="2"/>
  <c r="J139" i="2"/>
  <c r="G139" i="2"/>
  <c r="F139" i="2"/>
  <c r="E139" i="2"/>
  <c r="B139" i="2"/>
  <c r="N138" i="2"/>
  <c r="M138" i="2"/>
  <c r="L138" i="2"/>
  <c r="K138" i="2"/>
  <c r="J138" i="2"/>
  <c r="G138" i="2"/>
  <c r="F138" i="2"/>
  <c r="E138" i="2"/>
  <c r="B138" i="2"/>
  <c r="N137" i="2"/>
  <c r="M137" i="2"/>
  <c r="L137" i="2"/>
  <c r="K137" i="2"/>
  <c r="J137" i="2"/>
  <c r="G137" i="2"/>
  <c r="F137" i="2"/>
  <c r="E137" i="2"/>
  <c r="B137" i="2"/>
  <c r="N136" i="2"/>
  <c r="M136" i="2"/>
  <c r="L136" i="2"/>
  <c r="K136" i="2"/>
  <c r="J136" i="2"/>
  <c r="G136" i="2"/>
  <c r="F136" i="2"/>
  <c r="E136" i="2"/>
  <c r="B136" i="2"/>
  <c r="N135" i="2"/>
  <c r="M135" i="2"/>
  <c r="L135" i="2"/>
  <c r="K135" i="2"/>
  <c r="J135" i="2"/>
  <c r="G135" i="2"/>
  <c r="F135" i="2"/>
  <c r="E135" i="2"/>
  <c r="B135" i="2"/>
  <c r="N134" i="2"/>
  <c r="M134" i="2"/>
  <c r="L134" i="2"/>
  <c r="K134" i="2"/>
  <c r="J134" i="2"/>
  <c r="G134" i="2"/>
  <c r="F134" i="2"/>
  <c r="E134" i="2"/>
  <c r="B134" i="2"/>
  <c r="N133" i="2"/>
  <c r="M133" i="2"/>
  <c r="L133" i="2"/>
  <c r="K133" i="2"/>
  <c r="J133" i="2"/>
  <c r="G133" i="2"/>
  <c r="F133" i="2"/>
  <c r="E133" i="2"/>
  <c r="B133" i="2"/>
  <c r="N132" i="2"/>
  <c r="M132" i="2"/>
  <c r="L132" i="2"/>
  <c r="K132" i="2"/>
  <c r="J132" i="2"/>
  <c r="G132" i="2"/>
  <c r="F132" i="2"/>
  <c r="E132" i="2"/>
  <c r="B132" i="2"/>
  <c r="N131" i="2"/>
  <c r="M131" i="2"/>
  <c r="L131" i="2"/>
  <c r="K131" i="2"/>
  <c r="J131" i="2"/>
  <c r="G131" i="2"/>
  <c r="F131" i="2"/>
  <c r="E131" i="2"/>
  <c r="B131" i="2"/>
  <c r="N130" i="2"/>
  <c r="M130" i="2"/>
  <c r="L130" i="2"/>
  <c r="K130" i="2"/>
  <c r="J130" i="2"/>
  <c r="G130" i="2"/>
  <c r="F130" i="2"/>
  <c r="E130" i="2"/>
  <c r="B130" i="2"/>
  <c r="N129" i="2"/>
  <c r="M129" i="2"/>
  <c r="L129" i="2"/>
  <c r="K129" i="2"/>
  <c r="J129" i="2"/>
  <c r="G129" i="2"/>
  <c r="F129" i="2"/>
  <c r="E129" i="2"/>
  <c r="B129" i="2"/>
  <c r="N128" i="2"/>
  <c r="M128" i="2"/>
  <c r="L128" i="2"/>
  <c r="K128" i="2"/>
  <c r="J128" i="2"/>
  <c r="G128" i="2"/>
  <c r="F128" i="2"/>
  <c r="E128" i="2"/>
  <c r="B128" i="2"/>
  <c r="N127" i="2"/>
  <c r="M127" i="2"/>
  <c r="L127" i="2"/>
  <c r="K127" i="2"/>
  <c r="J127" i="2"/>
  <c r="G127" i="2"/>
  <c r="F127" i="2"/>
  <c r="E127" i="2"/>
  <c r="B127" i="2"/>
  <c r="N126" i="2"/>
  <c r="M126" i="2"/>
  <c r="L126" i="2"/>
  <c r="K126" i="2"/>
  <c r="J126" i="2"/>
  <c r="G126" i="2"/>
  <c r="F126" i="2"/>
  <c r="E126" i="2"/>
  <c r="B126" i="2"/>
  <c r="N125" i="2"/>
  <c r="M125" i="2"/>
  <c r="L125" i="2"/>
  <c r="K125" i="2"/>
  <c r="J125" i="2"/>
  <c r="G125" i="2"/>
  <c r="F125" i="2"/>
  <c r="E125" i="2"/>
  <c r="B125" i="2"/>
  <c r="N124" i="2"/>
  <c r="M124" i="2"/>
  <c r="L124" i="2"/>
  <c r="K124" i="2"/>
  <c r="J124" i="2"/>
  <c r="G124" i="2"/>
  <c r="F124" i="2"/>
  <c r="E124" i="2"/>
  <c r="B124" i="2"/>
  <c r="N123" i="2"/>
  <c r="M123" i="2"/>
  <c r="L123" i="2"/>
  <c r="K123" i="2"/>
  <c r="J123" i="2"/>
  <c r="G123" i="2"/>
  <c r="F123" i="2"/>
  <c r="E123" i="2"/>
  <c r="B123" i="2"/>
  <c r="N122" i="2"/>
  <c r="M122" i="2"/>
  <c r="L122" i="2"/>
  <c r="K122" i="2"/>
  <c r="J122" i="2"/>
  <c r="G122" i="2"/>
  <c r="F122" i="2"/>
  <c r="E122" i="2"/>
  <c r="B122" i="2"/>
  <c r="N121" i="2"/>
  <c r="M121" i="2"/>
  <c r="L121" i="2"/>
  <c r="K121" i="2"/>
  <c r="J121" i="2"/>
  <c r="G121" i="2"/>
  <c r="F121" i="2"/>
  <c r="E121" i="2"/>
  <c r="B121" i="2"/>
  <c r="N120" i="2"/>
  <c r="M120" i="2"/>
  <c r="L120" i="2"/>
  <c r="K120" i="2"/>
  <c r="J120" i="2"/>
  <c r="G120" i="2"/>
  <c r="F120" i="2"/>
  <c r="E120" i="2"/>
  <c r="B120" i="2"/>
  <c r="N119" i="2"/>
  <c r="M119" i="2"/>
  <c r="L119" i="2"/>
  <c r="K119" i="2"/>
  <c r="J119" i="2"/>
  <c r="G119" i="2"/>
  <c r="F119" i="2"/>
  <c r="E119" i="2"/>
  <c r="B119" i="2"/>
  <c r="N118" i="2"/>
  <c r="M118" i="2"/>
  <c r="L118" i="2"/>
  <c r="K118" i="2"/>
  <c r="J118" i="2"/>
  <c r="G118" i="2"/>
  <c r="F118" i="2"/>
  <c r="E118" i="2"/>
  <c r="B118" i="2"/>
  <c r="N117" i="2"/>
  <c r="M117" i="2"/>
  <c r="L117" i="2"/>
  <c r="K117" i="2"/>
  <c r="J117" i="2"/>
  <c r="G117" i="2"/>
  <c r="F117" i="2"/>
  <c r="E117" i="2"/>
  <c r="B117" i="2"/>
  <c r="N116" i="2"/>
  <c r="M116" i="2"/>
  <c r="L116" i="2"/>
  <c r="K116" i="2"/>
  <c r="J116" i="2"/>
  <c r="G116" i="2"/>
  <c r="F116" i="2"/>
  <c r="E116" i="2"/>
  <c r="B116" i="2"/>
  <c r="N115" i="2"/>
  <c r="M115" i="2"/>
  <c r="L115" i="2"/>
  <c r="K115" i="2"/>
  <c r="J115" i="2"/>
  <c r="G115" i="2"/>
  <c r="F115" i="2"/>
  <c r="E115" i="2"/>
  <c r="B115" i="2"/>
  <c r="N114" i="2"/>
  <c r="M114" i="2"/>
  <c r="L114" i="2"/>
  <c r="K114" i="2"/>
  <c r="J114" i="2"/>
  <c r="G114" i="2"/>
  <c r="F114" i="2"/>
  <c r="E114" i="2"/>
  <c r="B114" i="2"/>
  <c r="N113" i="2"/>
  <c r="M113" i="2"/>
  <c r="L113" i="2"/>
  <c r="K113" i="2"/>
  <c r="J113" i="2"/>
  <c r="G113" i="2"/>
  <c r="F113" i="2"/>
  <c r="E113" i="2"/>
  <c r="B113" i="2"/>
  <c r="N112" i="2"/>
  <c r="M112" i="2"/>
  <c r="L112" i="2"/>
  <c r="K112" i="2"/>
  <c r="J112" i="2"/>
  <c r="G112" i="2"/>
  <c r="F112" i="2"/>
  <c r="E112" i="2"/>
  <c r="B112" i="2"/>
  <c r="N111" i="2"/>
  <c r="M111" i="2"/>
  <c r="L111" i="2"/>
  <c r="K111" i="2"/>
  <c r="J111" i="2"/>
  <c r="G111" i="2"/>
  <c r="F111" i="2"/>
  <c r="E111" i="2"/>
  <c r="B111" i="2"/>
  <c r="N110" i="2"/>
  <c r="M110" i="2"/>
  <c r="L110" i="2"/>
  <c r="K110" i="2"/>
  <c r="J110" i="2"/>
  <c r="G110" i="2"/>
  <c r="F110" i="2"/>
  <c r="E110" i="2"/>
  <c r="B110" i="2"/>
  <c r="N109" i="2"/>
  <c r="M109" i="2"/>
  <c r="L109" i="2"/>
  <c r="K109" i="2"/>
  <c r="J109" i="2"/>
  <c r="G109" i="2"/>
  <c r="F109" i="2"/>
  <c r="E109" i="2"/>
  <c r="B109" i="2"/>
  <c r="N108" i="2"/>
  <c r="M108" i="2"/>
  <c r="L108" i="2"/>
  <c r="K108" i="2"/>
  <c r="J108" i="2"/>
  <c r="G108" i="2"/>
  <c r="F108" i="2"/>
  <c r="E108" i="2"/>
  <c r="B108" i="2"/>
  <c r="N107" i="2"/>
  <c r="M107" i="2"/>
  <c r="L107" i="2"/>
  <c r="K107" i="2"/>
  <c r="J107" i="2"/>
  <c r="G107" i="2"/>
  <c r="F107" i="2"/>
  <c r="E107" i="2"/>
  <c r="B107" i="2"/>
  <c r="N106" i="2"/>
  <c r="M106" i="2"/>
  <c r="L106" i="2"/>
  <c r="K106" i="2"/>
  <c r="J106" i="2"/>
  <c r="G106" i="2"/>
  <c r="F106" i="2"/>
  <c r="E106" i="2"/>
  <c r="B106" i="2"/>
  <c r="N105" i="2"/>
  <c r="M105" i="2"/>
  <c r="L105" i="2"/>
  <c r="K105" i="2"/>
  <c r="J105" i="2"/>
  <c r="G105" i="2"/>
  <c r="F105" i="2"/>
  <c r="E105" i="2"/>
  <c r="B105" i="2"/>
  <c r="N104" i="2"/>
  <c r="M104" i="2"/>
  <c r="L104" i="2"/>
  <c r="K104" i="2"/>
  <c r="J104" i="2"/>
  <c r="G104" i="2"/>
  <c r="F104" i="2"/>
  <c r="E104" i="2"/>
  <c r="B104" i="2"/>
  <c r="N103" i="2"/>
  <c r="M103" i="2"/>
  <c r="L103" i="2"/>
  <c r="K103" i="2"/>
  <c r="J103" i="2"/>
  <c r="G103" i="2"/>
  <c r="F103" i="2"/>
  <c r="E103" i="2"/>
  <c r="B103" i="2"/>
  <c r="N102" i="2"/>
  <c r="M102" i="2"/>
  <c r="L102" i="2"/>
  <c r="K102" i="2"/>
  <c r="J102" i="2"/>
  <c r="G102" i="2"/>
  <c r="F102" i="2"/>
  <c r="E102" i="2"/>
  <c r="B102" i="2"/>
  <c r="N101" i="2"/>
  <c r="M101" i="2"/>
  <c r="L101" i="2"/>
  <c r="K101" i="2"/>
  <c r="J101" i="2"/>
  <c r="G101" i="2"/>
  <c r="F101" i="2"/>
  <c r="E101" i="2"/>
  <c r="B101" i="2"/>
  <c r="N100" i="2"/>
  <c r="M100" i="2"/>
  <c r="L100" i="2"/>
  <c r="K100" i="2"/>
  <c r="J100" i="2"/>
  <c r="G100" i="2"/>
  <c r="F100" i="2"/>
  <c r="E100" i="2"/>
  <c r="B100" i="2"/>
  <c r="N99" i="2"/>
  <c r="M99" i="2"/>
  <c r="L99" i="2"/>
  <c r="K99" i="2"/>
  <c r="J99" i="2"/>
  <c r="G99" i="2"/>
  <c r="F99" i="2"/>
  <c r="E99" i="2"/>
  <c r="B99" i="2"/>
  <c r="N98" i="2"/>
  <c r="M98" i="2"/>
  <c r="L98" i="2"/>
  <c r="K98" i="2"/>
  <c r="J98" i="2"/>
  <c r="G98" i="2"/>
  <c r="F98" i="2"/>
  <c r="E98" i="2"/>
  <c r="B98" i="2"/>
  <c r="N97" i="2"/>
  <c r="M97" i="2"/>
  <c r="L97" i="2"/>
  <c r="K97" i="2"/>
  <c r="J97" i="2"/>
  <c r="G97" i="2"/>
  <c r="F97" i="2"/>
  <c r="E97" i="2"/>
  <c r="B97" i="2"/>
  <c r="N96" i="2"/>
  <c r="M96" i="2"/>
  <c r="L96" i="2"/>
  <c r="K96" i="2"/>
  <c r="J96" i="2"/>
  <c r="G96" i="2"/>
  <c r="F96" i="2"/>
  <c r="E96" i="2"/>
  <c r="B96" i="2"/>
  <c r="N95" i="2"/>
  <c r="M95" i="2"/>
  <c r="L95" i="2"/>
  <c r="K95" i="2"/>
  <c r="J95" i="2"/>
  <c r="G95" i="2"/>
  <c r="F95" i="2"/>
  <c r="E95" i="2"/>
  <c r="B95" i="2"/>
  <c r="N94" i="2"/>
  <c r="M94" i="2"/>
  <c r="L94" i="2"/>
  <c r="K94" i="2"/>
  <c r="J94" i="2"/>
  <c r="G94" i="2"/>
  <c r="F94" i="2"/>
  <c r="E94" i="2"/>
  <c r="B94" i="2"/>
  <c r="N93" i="2"/>
  <c r="M93" i="2"/>
  <c r="L93" i="2"/>
  <c r="K93" i="2"/>
  <c r="J93" i="2"/>
  <c r="G93" i="2"/>
  <c r="F93" i="2"/>
  <c r="E93" i="2"/>
  <c r="B93" i="2"/>
  <c r="N92" i="2"/>
  <c r="M92" i="2"/>
  <c r="L92" i="2"/>
  <c r="K92" i="2"/>
  <c r="J92" i="2"/>
  <c r="G92" i="2"/>
  <c r="F92" i="2"/>
  <c r="E92" i="2"/>
  <c r="B92" i="2"/>
  <c r="N91" i="2"/>
  <c r="M91" i="2"/>
  <c r="L91" i="2"/>
  <c r="K91" i="2"/>
  <c r="J91" i="2"/>
  <c r="G91" i="2"/>
  <c r="F91" i="2"/>
  <c r="E91" i="2"/>
  <c r="B91" i="2"/>
  <c r="N90" i="2"/>
  <c r="M90" i="2"/>
  <c r="L90" i="2"/>
  <c r="K90" i="2"/>
  <c r="J90" i="2"/>
  <c r="G90" i="2"/>
  <c r="F90" i="2"/>
  <c r="E90" i="2"/>
  <c r="B90" i="2"/>
  <c r="N89" i="2"/>
  <c r="M89" i="2"/>
  <c r="L89" i="2"/>
  <c r="K89" i="2"/>
  <c r="J89" i="2"/>
  <c r="G89" i="2"/>
  <c r="F89" i="2"/>
  <c r="E89" i="2"/>
  <c r="B89" i="2"/>
  <c r="N88" i="2"/>
  <c r="M88" i="2"/>
  <c r="L88" i="2"/>
  <c r="K88" i="2"/>
  <c r="J88" i="2"/>
  <c r="G88" i="2"/>
  <c r="F88" i="2"/>
  <c r="E88" i="2"/>
  <c r="B88" i="2"/>
  <c r="N87" i="2"/>
  <c r="M87" i="2"/>
  <c r="L87" i="2"/>
  <c r="K87" i="2"/>
  <c r="J87" i="2"/>
  <c r="G87" i="2"/>
  <c r="F87" i="2"/>
  <c r="E87" i="2"/>
  <c r="B87" i="2"/>
  <c r="N86" i="2"/>
  <c r="M86" i="2"/>
  <c r="L86" i="2"/>
  <c r="K86" i="2"/>
  <c r="J86" i="2"/>
  <c r="G86" i="2"/>
  <c r="F86" i="2"/>
  <c r="E86" i="2"/>
  <c r="B86" i="2"/>
  <c r="N85" i="2"/>
  <c r="M85" i="2"/>
  <c r="L85" i="2"/>
  <c r="K85" i="2"/>
  <c r="J85" i="2"/>
  <c r="G85" i="2"/>
  <c r="F85" i="2"/>
  <c r="E85" i="2"/>
  <c r="B85" i="2"/>
  <c r="N84" i="2"/>
  <c r="M84" i="2"/>
  <c r="L84" i="2"/>
  <c r="K84" i="2"/>
  <c r="J84" i="2"/>
  <c r="G84" i="2"/>
  <c r="F84" i="2"/>
  <c r="E84" i="2"/>
  <c r="B84" i="2"/>
  <c r="N83" i="2"/>
  <c r="M83" i="2"/>
  <c r="L83" i="2"/>
  <c r="K83" i="2"/>
  <c r="J83" i="2"/>
  <c r="G83" i="2"/>
  <c r="F83" i="2"/>
  <c r="E83" i="2"/>
  <c r="B83" i="2"/>
  <c r="N82" i="2"/>
  <c r="M82" i="2"/>
  <c r="L82" i="2"/>
  <c r="K82" i="2"/>
  <c r="J82" i="2"/>
  <c r="G82" i="2"/>
  <c r="F82" i="2"/>
  <c r="E82" i="2"/>
  <c r="B82" i="2"/>
  <c r="N81" i="2"/>
  <c r="M81" i="2"/>
  <c r="L81" i="2"/>
  <c r="K81" i="2"/>
  <c r="J81" i="2"/>
  <c r="G81" i="2"/>
  <c r="F81" i="2"/>
  <c r="E81" i="2"/>
  <c r="B81" i="2"/>
  <c r="N80" i="2"/>
  <c r="M80" i="2"/>
  <c r="L80" i="2"/>
  <c r="K80" i="2"/>
  <c r="J80" i="2"/>
  <c r="G80" i="2"/>
  <c r="F80" i="2"/>
  <c r="E80" i="2"/>
  <c r="B80" i="2"/>
  <c r="N79" i="2"/>
  <c r="M79" i="2"/>
  <c r="L79" i="2"/>
  <c r="K79" i="2"/>
  <c r="J79" i="2"/>
  <c r="G79" i="2"/>
  <c r="F79" i="2"/>
  <c r="E79" i="2"/>
  <c r="B79" i="2"/>
  <c r="N78" i="2"/>
  <c r="M78" i="2"/>
  <c r="L78" i="2"/>
  <c r="K78" i="2"/>
  <c r="J78" i="2"/>
  <c r="G78" i="2"/>
  <c r="F78" i="2"/>
  <c r="E78" i="2"/>
  <c r="B78" i="2"/>
  <c r="N77" i="2"/>
  <c r="M77" i="2"/>
  <c r="L77" i="2"/>
  <c r="K77" i="2"/>
  <c r="J77" i="2"/>
  <c r="G77" i="2"/>
  <c r="F77" i="2"/>
  <c r="E77" i="2"/>
  <c r="B77" i="2"/>
  <c r="N76" i="2"/>
  <c r="M76" i="2"/>
  <c r="L76" i="2"/>
  <c r="K76" i="2"/>
  <c r="J76" i="2"/>
  <c r="G76" i="2"/>
  <c r="F76" i="2"/>
  <c r="E76" i="2"/>
  <c r="B76" i="2"/>
  <c r="N75" i="2"/>
  <c r="M75" i="2"/>
  <c r="L75" i="2"/>
  <c r="K75" i="2"/>
  <c r="J75" i="2"/>
  <c r="G75" i="2"/>
  <c r="F75" i="2"/>
  <c r="E75" i="2"/>
  <c r="B75" i="2"/>
  <c r="N74" i="2"/>
  <c r="M74" i="2"/>
  <c r="L74" i="2"/>
  <c r="K74" i="2"/>
  <c r="J74" i="2"/>
  <c r="G74" i="2"/>
  <c r="F74" i="2"/>
  <c r="E74" i="2"/>
  <c r="B74" i="2"/>
  <c r="N73" i="2"/>
  <c r="M73" i="2"/>
  <c r="L73" i="2"/>
  <c r="K73" i="2"/>
  <c r="J73" i="2"/>
  <c r="G73" i="2"/>
  <c r="F73" i="2"/>
  <c r="E73" i="2"/>
  <c r="B73" i="2"/>
  <c r="N72" i="2"/>
  <c r="M72" i="2"/>
  <c r="L72" i="2"/>
  <c r="K72" i="2"/>
  <c r="J72" i="2"/>
  <c r="G72" i="2"/>
  <c r="F72" i="2"/>
  <c r="E72" i="2"/>
  <c r="B72" i="2"/>
  <c r="N71" i="2"/>
  <c r="M71" i="2"/>
  <c r="L71" i="2"/>
  <c r="K71" i="2"/>
  <c r="J71" i="2"/>
  <c r="G71" i="2"/>
  <c r="F71" i="2"/>
  <c r="E71" i="2"/>
  <c r="B71" i="2"/>
  <c r="N70" i="2"/>
  <c r="M70" i="2"/>
  <c r="L70" i="2"/>
  <c r="K70" i="2"/>
  <c r="J70" i="2"/>
  <c r="G70" i="2"/>
  <c r="F70" i="2"/>
  <c r="E70" i="2"/>
  <c r="B70" i="2"/>
  <c r="N69" i="2"/>
  <c r="M69" i="2"/>
  <c r="L69" i="2"/>
  <c r="K69" i="2"/>
  <c r="J69" i="2"/>
  <c r="G69" i="2"/>
  <c r="F69" i="2"/>
  <c r="E69" i="2"/>
  <c r="B69" i="2"/>
  <c r="N68" i="2"/>
  <c r="M68" i="2"/>
  <c r="L68" i="2"/>
  <c r="K68" i="2"/>
  <c r="J68" i="2"/>
  <c r="G68" i="2"/>
  <c r="F68" i="2"/>
  <c r="E68" i="2"/>
  <c r="B68" i="2"/>
  <c r="N67" i="2"/>
  <c r="M67" i="2"/>
  <c r="L67" i="2"/>
  <c r="K67" i="2"/>
  <c r="J67" i="2"/>
  <c r="G67" i="2"/>
  <c r="F67" i="2"/>
  <c r="E67" i="2"/>
  <c r="B67" i="2"/>
  <c r="N66" i="2"/>
  <c r="M66" i="2"/>
  <c r="L66" i="2"/>
  <c r="K66" i="2"/>
  <c r="J66" i="2"/>
  <c r="G66" i="2"/>
  <c r="F66" i="2"/>
  <c r="E66" i="2"/>
  <c r="B66" i="2"/>
  <c r="N65" i="2"/>
  <c r="M65" i="2"/>
  <c r="L65" i="2"/>
  <c r="K65" i="2"/>
  <c r="J65" i="2"/>
  <c r="G65" i="2"/>
  <c r="F65" i="2"/>
  <c r="E65" i="2"/>
  <c r="B65" i="2"/>
  <c r="N64" i="2"/>
  <c r="M64" i="2"/>
  <c r="L64" i="2"/>
  <c r="K64" i="2"/>
  <c r="J64" i="2"/>
  <c r="G64" i="2"/>
  <c r="F64" i="2"/>
  <c r="E64" i="2"/>
  <c r="B64" i="2"/>
  <c r="N63" i="2"/>
  <c r="M63" i="2"/>
  <c r="L63" i="2"/>
  <c r="K63" i="2"/>
  <c r="J63" i="2"/>
  <c r="G63" i="2"/>
  <c r="F63" i="2"/>
  <c r="E63" i="2"/>
  <c r="B63" i="2"/>
  <c r="N62" i="2"/>
  <c r="M62" i="2"/>
  <c r="L62" i="2"/>
  <c r="K62" i="2"/>
  <c r="J62" i="2"/>
  <c r="G62" i="2"/>
  <c r="F62" i="2"/>
  <c r="E62" i="2"/>
  <c r="B62" i="2"/>
  <c r="N61" i="2"/>
  <c r="M61" i="2"/>
  <c r="L61" i="2"/>
  <c r="K61" i="2"/>
  <c r="J61" i="2"/>
  <c r="G61" i="2"/>
  <c r="F61" i="2"/>
  <c r="E61" i="2"/>
  <c r="B61" i="2"/>
  <c r="N60" i="2"/>
  <c r="M60" i="2"/>
  <c r="L60" i="2"/>
  <c r="K60" i="2"/>
  <c r="J60" i="2"/>
  <c r="G60" i="2"/>
  <c r="F60" i="2"/>
  <c r="E60" i="2"/>
  <c r="B60" i="2"/>
  <c r="N59" i="2"/>
  <c r="M59" i="2"/>
  <c r="L59" i="2"/>
  <c r="K59" i="2"/>
  <c r="J59" i="2"/>
  <c r="G59" i="2"/>
  <c r="F59" i="2"/>
  <c r="E59" i="2"/>
  <c r="B59" i="2"/>
  <c r="N58" i="2"/>
  <c r="M58" i="2"/>
  <c r="L58" i="2"/>
  <c r="K58" i="2"/>
  <c r="J58" i="2"/>
  <c r="G58" i="2"/>
  <c r="F58" i="2"/>
  <c r="E58" i="2"/>
  <c r="B58" i="2"/>
  <c r="N57" i="2"/>
  <c r="M57" i="2"/>
  <c r="L57" i="2"/>
  <c r="K57" i="2"/>
  <c r="J57" i="2"/>
  <c r="G57" i="2"/>
  <c r="F57" i="2"/>
  <c r="E57" i="2"/>
  <c r="B57" i="2"/>
  <c r="N56" i="2"/>
  <c r="M56" i="2"/>
  <c r="L56" i="2"/>
  <c r="K56" i="2"/>
  <c r="J56" i="2"/>
  <c r="G56" i="2"/>
  <c r="F56" i="2"/>
  <c r="E56" i="2"/>
  <c r="B56" i="2"/>
  <c r="N55" i="2"/>
  <c r="M55" i="2"/>
  <c r="L55" i="2"/>
  <c r="K55" i="2"/>
  <c r="J55" i="2"/>
  <c r="G55" i="2"/>
  <c r="F55" i="2"/>
  <c r="E55" i="2"/>
  <c r="B55" i="2"/>
  <c r="N54" i="2"/>
  <c r="M54" i="2"/>
  <c r="L54" i="2"/>
  <c r="K54" i="2"/>
  <c r="J54" i="2"/>
  <c r="G54" i="2"/>
  <c r="F54" i="2"/>
  <c r="E54" i="2"/>
  <c r="B54" i="2"/>
  <c r="N53" i="2"/>
  <c r="M53" i="2"/>
  <c r="L53" i="2"/>
  <c r="K53" i="2"/>
  <c r="J53" i="2"/>
  <c r="G53" i="2"/>
  <c r="F53" i="2"/>
  <c r="E53" i="2"/>
  <c r="B53" i="2"/>
  <c r="N52" i="2"/>
  <c r="M52" i="2"/>
  <c r="L52" i="2"/>
  <c r="K52" i="2"/>
  <c r="J52" i="2"/>
  <c r="G52" i="2"/>
  <c r="F52" i="2"/>
  <c r="E52" i="2"/>
  <c r="B52" i="2"/>
  <c r="N51" i="2"/>
  <c r="M51" i="2"/>
  <c r="L51" i="2"/>
  <c r="K51" i="2"/>
  <c r="J51" i="2"/>
  <c r="G51" i="2"/>
  <c r="F51" i="2"/>
  <c r="E51" i="2"/>
  <c r="B51" i="2"/>
  <c r="N50" i="2"/>
  <c r="M50" i="2"/>
  <c r="L50" i="2"/>
  <c r="K50" i="2"/>
  <c r="J50" i="2"/>
  <c r="G50" i="2"/>
  <c r="F50" i="2"/>
  <c r="E50" i="2"/>
  <c r="B50" i="2"/>
  <c r="N49" i="2"/>
  <c r="M49" i="2"/>
  <c r="L49" i="2"/>
  <c r="K49" i="2"/>
  <c r="J49" i="2"/>
  <c r="G49" i="2"/>
  <c r="F49" i="2"/>
  <c r="E49" i="2"/>
  <c r="B49" i="2"/>
  <c r="N48" i="2"/>
  <c r="M48" i="2"/>
  <c r="L48" i="2"/>
  <c r="K48" i="2"/>
  <c r="J48" i="2"/>
  <c r="G48" i="2"/>
  <c r="F48" i="2"/>
  <c r="E48" i="2"/>
  <c r="B48" i="2"/>
  <c r="N47" i="2"/>
  <c r="M47" i="2"/>
  <c r="L47" i="2"/>
  <c r="K47" i="2"/>
  <c r="J47" i="2"/>
  <c r="G47" i="2"/>
  <c r="F47" i="2"/>
  <c r="E47" i="2"/>
  <c r="B47" i="2"/>
  <c r="N46" i="2"/>
  <c r="M46" i="2"/>
  <c r="L46" i="2"/>
  <c r="K46" i="2"/>
  <c r="J46" i="2"/>
  <c r="G46" i="2"/>
  <c r="F46" i="2"/>
  <c r="E46" i="2"/>
  <c r="B46" i="2"/>
  <c r="N45" i="2"/>
  <c r="M45" i="2"/>
  <c r="L45" i="2"/>
  <c r="K45" i="2"/>
  <c r="J45" i="2"/>
  <c r="G45" i="2"/>
  <c r="F45" i="2"/>
  <c r="E45" i="2"/>
  <c r="B45" i="2"/>
  <c r="N44" i="2"/>
  <c r="M44" i="2"/>
  <c r="L44" i="2"/>
  <c r="K44" i="2"/>
  <c r="J44" i="2"/>
  <c r="G44" i="2"/>
  <c r="F44" i="2"/>
  <c r="E44" i="2"/>
  <c r="B44" i="2"/>
  <c r="N43" i="2"/>
  <c r="M43" i="2"/>
  <c r="L43" i="2"/>
  <c r="K43" i="2"/>
  <c r="J43" i="2"/>
  <c r="G43" i="2"/>
  <c r="F43" i="2"/>
  <c r="E43" i="2"/>
  <c r="B43" i="2"/>
  <c r="N42" i="2"/>
  <c r="M42" i="2"/>
  <c r="L42" i="2"/>
  <c r="K42" i="2"/>
  <c r="J42" i="2"/>
  <c r="G42" i="2"/>
  <c r="F42" i="2"/>
  <c r="E42" i="2"/>
  <c r="B42" i="2"/>
  <c r="N41" i="2"/>
  <c r="M41" i="2"/>
  <c r="L41" i="2"/>
  <c r="K41" i="2"/>
  <c r="J41" i="2"/>
  <c r="G41" i="2"/>
  <c r="F41" i="2"/>
  <c r="E41" i="2"/>
  <c r="B41" i="2"/>
  <c r="N40" i="2"/>
  <c r="M40" i="2"/>
  <c r="L40" i="2"/>
  <c r="K40" i="2"/>
  <c r="J40" i="2"/>
  <c r="G40" i="2"/>
  <c r="F40" i="2"/>
  <c r="E40" i="2"/>
  <c r="B40" i="2"/>
  <c r="N39" i="2"/>
  <c r="M39" i="2"/>
  <c r="L39" i="2"/>
  <c r="K39" i="2"/>
  <c r="J39" i="2"/>
  <c r="G39" i="2"/>
  <c r="F39" i="2"/>
  <c r="E39" i="2"/>
  <c r="B39" i="2"/>
  <c r="N38" i="2"/>
  <c r="M38" i="2"/>
  <c r="L38" i="2"/>
  <c r="K38" i="2"/>
  <c r="J38" i="2"/>
  <c r="G38" i="2"/>
  <c r="F38" i="2"/>
  <c r="E38" i="2"/>
  <c r="B38" i="2"/>
  <c r="N37" i="2"/>
  <c r="M37" i="2"/>
  <c r="L37" i="2"/>
  <c r="K37" i="2"/>
  <c r="J37" i="2"/>
  <c r="G37" i="2"/>
  <c r="F37" i="2"/>
  <c r="E37" i="2"/>
  <c r="B37" i="2"/>
  <c r="N36" i="2"/>
  <c r="M36" i="2"/>
  <c r="L36" i="2"/>
  <c r="K36" i="2"/>
  <c r="J36" i="2"/>
  <c r="G36" i="2"/>
  <c r="F36" i="2"/>
  <c r="E36" i="2"/>
  <c r="B36" i="2"/>
  <c r="N35" i="2"/>
  <c r="M35" i="2"/>
  <c r="L35" i="2"/>
  <c r="K35" i="2"/>
  <c r="J35" i="2"/>
  <c r="G35" i="2"/>
  <c r="F35" i="2"/>
  <c r="E35" i="2"/>
  <c r="B35" i="2"/>
  <c r="N34" i="2"/>
  <c r="M34" i="2"/>
  <c r="L34" i="2"/>
  <c r="K34" i="2"/>
  <c r="J34" i="2"/>
  <c r="G34" i="2"/>
  <c r="F34" i="2"/>
  <c r="E34" i="2"/>
  <c r="B34" i="2"/>
  <c r="N33" i="2"/>
  <c r="M33" i="2"/>
  <c r="L33" i="2"/>
  <c r="K33" i="2"/>
  <c r="J33" i="2"/>
  <c r="G33" i="2"/>
  <c r="F33" i="2"/>
  <c r="E33" i="2"/>
  <c r="B33" i="2"/>
  <c r="N32" i="2"/>
  <c r="M32" i="2"/>
  <c r="L32" i="2"/>
  <c r="K32" i="2"/>
  <c r="J32" i="2"/>
  <c r="G32" i="2"/>
  <c r="F32" i="2"/>
  <c r="E32" i="2"/>
  <c r="B32" i="2"/>
  <c r="N31" i="2"/>
  <c r="M31" i="2"/>
  <c r="L31" i="2"/>
  <c r="K31" i="2"/>
  <c r="J31" i="2"/>
  <c r="G31" i="2"/>
  <c r="F31" i="2"/>
  <c r="E31" i="2"/>
  <c r="B31" i="2"/>
  <c r="N30" i="2"/>
  <c r="M30" i="2"/>
  <c r="L30" i="2"/>
  <c r="K30" i="2"/>
  <c r="J30" i="2"/>
  <c r="G30" i="2"/>
  <c r="F30" i="2"/>
  <c r="E30" i="2"/>
  <c r="B30" i="2"/>
  <c r="N29" i="2"/>
  <c r="M29" i="2"/>
  <c r="L29" i="2"/>
  <c r="K29" i="2"/>
  <c r="J29" i="2"/>
  <c r="G29" i="2"/>
  <c r="F29" i="2"/>
  <c r="E29" i="2"/>
  <c r="B29" i="2"/>
  <c r="N28" i="2"/>
  <c r="M28" i="2"/>
  <c r="L28" i="2"/>
  <c r="K28" i="2"/>
  <c r="J28" i="2"/>
  <c r="G28" i="2"/>
  <c r="F28" i="2"/>
  <c r="E28" i="2"/>
  <c r="B28" i="2"/>
  <c r="N27" i="2"/>
  <c r="M27" i="2"/>
  <c r="L27" i="2"/>
  <c r="K27" i="2"/>
  <c r="J27" i="2"/>
  <c r="G27" i="2"/>
  <c r="F27" i="2"/>
  <c r="E27" i="2"/>
  <c r="B27" i="2"/>
  <c r="N26" i="2"/>
  <c r="M26" i="2"/>
  <c r="L26" i="2"/>
  <c r="K26" i="2"/>
  <c r="J26" i="2"/>
  <c r="G26" i="2"/>
  <c r="F26" i="2"/>
  <c r="E26" i="2"/>
  <c r="B26" i="2"/>
  <c r="N25" i="2"/>
  <c r="M25" i="2"/>
  <c r="L25" i="2"/>
  <c r="K25" i="2"/>
  <c r="J25" i="2"/>
  <c r="G25" i="2"/>
  <c r="F25" i="2"/>
  <c r="E25" i="2"/>
  <c r="B25" i="2"/>
  <c r="N24" i="2"/>
  <c r="M24" i="2"/>
  <c r="L24" i="2"/>
  <c r="K24" i="2"/>
  <c r="J24" i="2"/>
  <c r="G24" i="2"/>
  <c r="F24" i="2"/>
  <c r="E24" i="2"/>
  <c r="B24" i="2"/>
  <c r="N23" i="2"/>
  <c r="M23" i="2"/>
  <c r="L23" i="2"/>
  <c r="K23" i="2"/>
  <c r="J23" i="2"/>
  <c r="G23" i="2"/>
  <c r="F23" i="2"/>
  <c r="E23" i="2"/>
  <c r="B23" i="2"/>
  <c r="N22" i="2"/>
  <c r="M22" i="2"/>
  <c r="L22" i="2"/>
  <c r="K22" i="2"/>
  <c r="J22" i="2"/>
  <c r="G22" i="2"/>
  <c r="F22" i="2"/>
  <c r="E22" i="2"/>
  <c r="B22" i="2"/>
  <c r="N21" i="2"/>
  <c r="M21" i="2"/>
  <c r="L21" i="2"/>
  <c r="K21" i="2"/>
  <c r="J21" i="2"/>
  <c r="G21" i="2"/>
  <c r="F21" i="2"/>
  <c r="E21" i="2"/>
  <c r="B21" i="2"/>
  <c r="N20" i="2"/>
  <c r="M20" i="2"/>
  <c r="L20" i="2"/>
  <c r="K20" i="2"/>
  <c r="J20" i="2"/>
  <c r="G20" i="2"/>
  <c r="F20" i="2"/>
  <c r="E20" i="2"/>
  <c r="B20" i="2"/>
  <c r="N19" i="2"/>
  <c r="M19" i="2"/>
  <c r="L19" i="2"/>
  <c r="K19" i="2"/>
  <c r="J19" i="2"/>
  <c r="G19" i="2"/>
  <c r="F19" i="2"/>
  <c r="E19" i="2"/>
  <c r="B19" i="2"/>
  <c r="N18" i="2"/>
  <c r="M18" i="2"/>
  <c r="L18" i="2"/>
  <c r="K18" i="2"/>
  <c r="J18" i="2"/>
  <c r="G18" i="2"/>
  <c r="F18" i="2"/>
  <c r="E18" i="2"/>
  <c r="B18" i="2"/>
  <c r="N17" i="2"/>
  <c r="M17" i="2"/>
  <c r="L17" i="2"/>
  <c r="K17" i="2"/>
  <c r="J17" i="2"/>
  <c r="G17" i="2"/>
  <c r="F17" i="2"/>
  <c r="E17" i="2"/>
  <c r="B17" i="2"/>
  <c r="N16" i="2"/>
  <c r="M16" i="2"/>
  <c r="L16" i="2"/>
  <c r="K16" i="2"/>
  <c r="J16" i="2"/>
  <c r="G16" i="2"/>
  <c r="F16" i="2"/>
  <c r="E16" i="2"/>
  <c r="B16" i="2"/>
  <c r="N15" i="2"/>
  <c r="M15" i="2"/>
  <c r="L15" i="2"/>
  <c r="K15" i="2"/>
  <c r="J15" i="2"/>
  <c r="G15" i="2"/>
  <c r="F15" i="2"/>
  <c r="E15" i="2"/>
  <c r="B15" i="2"/>
  <c r="N14" i="2"/>
  <c r="M14" i="2"/>
  <c r="L14" i="2"/>
  <c r="K14" i="2"/>
  <c r="J14" i="2"/>
  <c r="G14" i="2"/>
  <c r="F14" i="2"/>
  <c r="E14" i="2"/>
  <c r="B14" i="2"/>
  <c r="N13" i="2"/>
  <c r="M13" i="2"/>
  <c r="L13" i="2"/>
  <c r="K13" i="2"/>
  <c r="J13" i="2"/>
  <c r="G13" i="2"/>
  <c r="F13" i="2"/>
  <c r="E13" i="2"/>
  <c r="B13" i="2"/>
  <c r="N12" i="2"/>
  <c r="M12" i="2"/>
  <c r="L12" i="2"/>
  <c r="K12" i="2"/>
  <c r="J12" i="2"/>
  <c r="G12" i="2"/>
  <c r="F12" i="2"/>
  <c r="E12" i="2"/>
  <c r="B12" i="2"/>
  <c r="N11" i="2"/>
  <c r="M11" i="2"/>
  <c r="L11" i="2"/>
  <c r="K11" i="2"/>
  <c r="J11" i="2"/>
  <c r="G11" i="2"/>
  <c r="F11" i="2"/>
  <c r="E11" i="2"/>
  <c r="B11" i="2"/>
  <c r="N10" i="2"/>
  <c r="M10" i="2"/>
  <c r="L10" i="2"/>
  <c r="K10" i="2"/>
  <c r="J10" i="2"/>
  <c r="G10" i="2"/>
  <c r="F10" i="2"/>
  <c r="E10" i="2"/>
  <c r="B10" i="2"/>
  <c r="N9" i="2"/>
  <c r="M9" i="2"/>
  <c r="L9" i="2"/>
  <c r="K9" i="2"/>
  <c r="J9" i="2"/>
  <c r="G9" i="2"/>
  <c r="F9" i="2"/>
  <c r="E9" i="2"/>
  <c r="B9" i="2"/>
  <c r="N8" i="2"/>
  <c r="M8" i="2"/>
  <c r="L8" i="2"/>
  <c r="K8" i="2"/>
  <c r="J8" i="2"/>
  <c r="G8" i="2"/>
  <c r="F8" i="2"/>
  <c r="E8" i="2"/>
  <c r="B8" i="2"/>
  <c r="N7" i="2"/>
  <c r="M7" i="2"/>
  <c r="L7" i="2"/>
  <c r="K7" i="2"/>
  <c r="J7" i="2"/>
  <c r="G7" i="2"/>
  <c r="F7" i="2"/>
  <c r="E7" i="2"/>
  <c r="B7" i="2"/>
  <c r="N6" i="2"/>
  <c r="M6" i="2"/>
  <c r="L6" i="2"/>
  <c r="K6" i="2"/>
  <c r="J6" i="2"/>
  <c r="G6" i="2"/>
  <c r="F6" i="2"/>
  <c r="E6" i="2"/>
  <c r="B6" i="2"/>
  <c r="N5" i="2"/>
  <c r="M5" i="2"/>
  <c r="L5" i="2"/>
  <c r="K5" i="2"/>
  <c r="J5" i="2"/>
  <c r="G5" i="2"/>
  <c r="F5" i="2"/>
  <c r="E5" i="2"/>
  <c r="B5" i="2"/>
  <c r="N4" i="2"/>
  <c r="M4" i="2"/>
  <c r="L4" i="2"/>
  <c r="K4" i="2"/>
  <c r="J4" i="2"/>
  <c r="G4" i="2"/>
  <c r="F4" i="2"/>
  <c r="E4" i="2"/>
  <c r="B4" i="2"/>
  <c r="N3" i="2"/>
  <c r="M3" i="2"/>
  <c r="L3" i="2"/>
  <c r="K3" i="2"/>
  <c r="J3" i="2"/>
  <c r="G3" i="2"/>
  <c r="F3" i="2"/>
  <c r="E3" i="2"/>
  <c r="B3" i="2"/>
  <c r="N2" i="2"/>
  <c r="M2" i="2"/>
  <c r="L2" i="2"/>
  <c r="K2" i="2"/>
  <c r="J2" i="2"/>
  <c r="G2" i="2"/>
  <c r="F2" i="2"/>
  <c r="E2" i="2"/>
  <c r="B2" i="2"/>
  <c r="H149" i="2" l="1"/>
  <c r="H153" i="2"/>
  <c r="H157" i="2"/>
  <c r="H161" i="2"/>
  <c r="H165" i="2"/>
</calcChain>
</file>

<file path=xl/connections.xml><?xml version="1.0" encoding="utf-8"?>
<connections xmlns="http://schemas.openxmlformats.org/spreadsheetml/2006/main">
  <connection id="1" name="M1USQ" type="6" refreshedVersion="2" background="1" saveData="1">
    <textPr codePage="861" sourceFile="F:\archive\work\d\mihailov\uni\research\projects\joint\kerry\forecast\mm12bagd\M1USQ.txt">
      <textFields>
        <textField/>
      </textFields>
    </textPr>
  </connection>
</connections>
</file>

<file path=xl/sharedStrings.xml><?xml version="1.0" encoding="utf-8"?>
<sst xmlns="http://schemas.openxmlformats.org/spreadsheetml/2006/main" count="737" uniqueCount="245">
  <si>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</si>
  <si>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</si>
  <si>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</si>
  <si>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</si>
  <si>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</si>
  <si>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</si>
  <si>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</si>
  <si>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</si>
  <si>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</si>
  <si>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</si>
  <si>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</si>
  <si>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</si>
  <si>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</si>
  <si>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</si>
  <si>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</si>
  <si>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</si>
  <si>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</si>
  <si>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</si>
  <si>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</si>
  <si>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</si>
  <si>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</si>
  <si>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</si>
  <si>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</si>
  <si>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</si>
  <si>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</si>
  <si>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</si>
  <si>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</si>
  <si>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</si>
  <si>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</si>
  <si>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</si>
  <si>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</si>
  <si>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</si>
  <si>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</si>
  <si>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</si>
  <si>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</si>
  <si>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</si>
  <si>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</si>
  <si>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</si>
  <si>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</si>
  <si>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</si>
  <si>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</si>
  <si>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</si>
  <si>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</si>
  <si>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</si>
  <si>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</si>
  <si>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</si>
  <si>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</si>
  <si>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</si>
  <si>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</si>
  <si>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</si>
  <si>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</si>
  <si>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</si>
  <si>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</si>
  <si>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</si>
  <si>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</si>
  <si>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</si>
  <si>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</si>
  <si>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</si>
  <si>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</si>
  <si>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</si>
  <si>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</si>
  <si>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</si>
  <si>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</si>
  <si>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</si>
  <si>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</si>
  <si>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</si>
  <si>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</si>
  <si>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</si>
  <si>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</si>
  <si>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</si>
  <si>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</si>
  <si>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</si>
  <si>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</si>
  <si>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</si>
  <si>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</si>
  <si>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</si>
  <si>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</si>
  <si>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</si>
  <si>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</si>
  <si>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</si>
  <si>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</si>
  <si>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</si>
  <si>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</si>
  <si>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</si>
  <si>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</si>
  <si>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</si>
  <si>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</si>
  <si>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</si>
  <si>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</si>
  <si>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</si>
  <si>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</si>
  <si>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</si>
  <si>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</si>
  <si>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</si>
  <si>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</si>
  <si>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</si>
  <si>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</si>
  <si>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</si>
  <si>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</si>
  <si>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</si>
  <si>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</si>
  <si>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</si>
  <si>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</si>
  <si>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</si>
  <si>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</si>
  <si>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</si>
  <si>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</si>
  <si>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</si>
  <si>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</si>
  <si>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</si>
  <si>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</si>
  <si>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</si>
  <si>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</si>
  <si>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</si>
  <si>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</si>
  <si>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</si>
  <si>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</si>
  <si>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</si>
  <si>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</si>
  <si>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</si>
  <si>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</si>
  <si>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</si>
  <si>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</si>
  <si>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</si>
  <si>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</si>
  <si>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</si>
  <si>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</si>
  <si>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</si>
  <si>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</si>
  <si>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</si>
  <si>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</si>
  <si>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</si>
  <si>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</si>
  <si>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</si>
  <si>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</si>
  <si>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</si>
  <si>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</si>
  <si>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</si>
  <si>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</si>
  <si>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</si>
  <si>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</si>
  <si>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</si>
  <si>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</si>
  <si>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</si>
  <si>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USRGDP</t>
  </si>
  <si>
    <t>EAYED</t>
  </si>
  <si>
    <t>EAPCR</t>
  </si>
  <si>
    <t>EAYER</t>
  </si>
  <si>
    <t>EAXTD</t>
  </si>
  <si>
    <t>EAMTD</t>
  </si>
  <si>
    <t>EAULC</t>
  </si>
  <si>
    <t>USGDPD</t>
  </si>
  <si>
    <t>USRPCE</t>
  </si>
  <si>
    <t>EAM1</t>
  </si>
  <si>
    <t>USXD</t>
  </si>
  <si>
    <t>USMD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</si>
  <si>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</si>
  <si>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</si>
  <si>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</si>
  <si>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</si>
  <si>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</si>
  <si>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</si>
  <si>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</si>
  <si>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</si>
  <si>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</si>
  <si>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</si>
  <si>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</si>
  <si>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</si>
  <si>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</si>
  <si>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</si>
  <si>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</si>
  <si>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</si>
  <si>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</si>
  <si>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</si>
  <si>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</si>
  <si>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</si>
  <si>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</si>
  <si>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</si>
  <si>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</si>
  <si>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</si>
  <si>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</si>
  <si>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</si>
  <si>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USM1</t>
  </si>
  <si>
    <t>EATOT</t>
  </si>
  <si>
    <t>USTOT</t>
  </si>
  <si>
    <t>Measures, sources and vintages of the variables that are not indexes (see the respective raw data files for further detail).</t>
  </si>
  <si>
    <t>DATE</t>
  </si>
  <si>
    <t>AWM</t>
  </si>
  <si>
    <t>For a description of the model see ECB working paper No. 42: ‘An Area-wide Model (AWM) for the euro area’ by Gabriel Fagan, Jérôme Henry and Ricardo Mestre (January 2001).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</si>
  <si>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</si>
  <si>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</si>
  <si>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</si>
  <si>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</si>
  <si>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</si>
  <si>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</si>
  <si>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</si>
  <si>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</si>
  <si>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</si>
  <si>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</si>
  <si>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</si>
  <si>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</si>
  <si>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</si>
  <si>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</si>
  <si>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AWM, 16th update: Gross Domestic Product (GDP) at market prices, Million Euro, Chain linked volume, Calendar and seasonally adjusted data, Reference year 1995.</t>
  </si>
  <si>
    <t>AWM, 16th update: Individual Consumption Expenditure, Millions of euros, Chain linked volume, Calendar and seasonally adjusted data, Reference year 1995.</t>
  </si>
  <si>
    <t>EAWIN</t>
  </si>
  <si>
    <t>EAHICP</t>
  </si>
  <si>
    <t>NA</t>
  </si>
  <si>
    <t>EAHICPSA</t>
  </si>
  <si>
    <t>EAEXR</t>
  </si>
  <si>
    <t>EAEEN</t>
  </si>
  <si>
    <t>EEEXR</t>
  </si>
  <si>
    <t>FRED via BEA, 2 September 2017: GDPC1 - Real Gross Domestic Product, Billions of Chained 2009 Dollars, Quarterly, Seasonally Adjusted Annual Rate</t>
  </si>
  <si>
    <t xml:space="preserve">FRED via BEA, 2 September 2017: PCECC96 - Real Personal Consumption Expenditures, Billions of Chained 2009 Dollars, Quarterly, Seasonally Adjusted Annual Rate
Real Personal Consumption Expenditures, Billions of Chained 2009 Dollars, Quarterly, Seasonally Adjusted Annual Rate
</t>
  </si>
  <si>
    <t>FRED via IMF/IFS, 2 September 2017: MYAGM1EZQ196N - M1 for Euro Area©, Euros, Quarterly, Not Seasonally Adjusted</t>
  </si>
  <si>
    <t>FRED via OECD/MEI, 2 September 2017: MANMM101USQ189S - M1 for the United States©, National Currency, Quarterly, Seasonally Adjusted</t>
  </si>
  <si>
    <t>USWIN</t>
  </si>
  <si>
    <t>FRED via BEA, 2 September 2017: A4102C1Q027SBEA - Gross domestic income: Compensation of employees, paid: Wages and salaries. Billions of Dollars, Seasonally Adjusted Annual Rate.</t>
  </si>
  <si>
    <t>USCPI</t>
  </si>
  <si>
    <t>COMPR</t>
  </si>
  <si>
    <t>AWM 16th update: Commodity Prices, US dollars. Calculated as the weighted sum of oil prices and non-oil commodity prices. [AM170902: checking the graph in Eviews, it seesm the index is seasonally adjusted at source.]</t>
  </si>
  <si>
    <t>AWM 16th update: Unit Labour Costs. Calculated as the ratio of compensation of employees, and real GDP (ULC = WIN / YER).</t>
  </si>
  <si>
    <t>AWM 16th update: Compensation of Employees, Millions of euros, Current prices, Calendar and seasonally adjusted data.</t>
  </si>
  <si>
    <t>AWM 16th update: HICP- Overall Index, Index, Neither seasonally nor working day adjusted data, Index base year 1996 (1996 = 100).</t>
  </si>
  <si>
    <t>AWM 16th update: HICP - Overall Index, Index, Working day and seasonally adjusted data, Index base year 1996 (1996 = 100).</t>
  </si>
  <si>
    <t>AWM 16th update: Nominal Effective Exchange Rate (NEER), Euro against Euro area-19 countries vis-a-vis the NEER-38 group of trading partners , Base year 1999 (1999Q1 = 1).</t>
  </si>
  <si>
    <t>AWM 16th update: Euro-per-USD Exchange Rate. [AM170902: N EUR per 1 USD, i.e., European or volume or policymakers' quotation for the EUR as the Home currency in the EA against the USD as the Foreign currency.]</t>
  </si>
  <si>
    <t>Last updated, checked and modified: 3 September 2017, by Alexander Mihailov</t>
  </si>
  <si>
    <t>[AM170902: The blue background in the codes for the time series in the first row denotes that these time series were added during the update today of the dataset to 2015Q4.]</t>
  </si>
  <si>
    <t>USULCNFB</t>
  </si>
  <si>
    <t>USULCBS</t>
  </si>
  <si>
    <t>USCOMPNFB</t>
  </si>
  <si>
    <t>USHOANBS</t>
  </si>
  <si>
    <t>USIPDNBS</t>
  </si>
  <si>
    <t>USOUTNFB</t>
  </si>
  <si>
    <t>USGGRULC</t>
  </si>
  <si>
    <t>USRULCBSAM</t>
  </si>
  <si>
    <t>USLABSHIND</t>
  </si>
  <si>
    <t>EAGGRULC</t>
  </si>
  <si>
    <t>EALABSHIND</t>
  </si>
  <si>
    <t>EALABSHIND2009</t>
  </si>
  <si>
    <t>USRULCBSInd1in2009check</t>
  </si>
  <si>
    <t>EAULCInd1in1995check</t>
  </si>
  <si>
    <t>USGGRULCInd1in2009check</t>
  </si>
  <si>
    <t>EAGGRULCcheck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</si>
</sst>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_)"/>
    <numFmt numFmtId="165" formatCode="0.000"/>
    <numFmt numFmtId="166" formatCode="0.0"/>
    <numFmt numFmtId="167" formatCode="0.0000"/>
    <numFmt numFmtId="168" formatCode="0.00000000000000000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0">
    <xf numFmtId="0" fontId="0" fillId="0" borderId="0" xfId="0"/>
    <xf numFmtId="164" fontId="0" fillId="0" borderId="0" xfId="0" applyNumberFormat="1" applyAlignment="1" applyProtection="1">
      <alignment horizontal="left"/>
    </xf>
    <xf numFmtId="164" fontId="0" fillId="0" borderId="0" xfId="0" applyNumberFormat="1" applyProtection="1"/>
    <xf numFmtId="1" fontId="0" fillId="0" borderId="0" xfId="0" applyNumberFormat="1" applyFont="1" applyFill="1" applyBorder="1" applyAlignment="1" applyProtection="1"/>
    <xf numFmtId="166" fontId="1" fillId="0" borderId="0" xfId="1" applyNumberFormat="1" applyFont="1" applyFill="1" applyBorder="1" applyAlignment="1" applyProtection="1"/>
    <xf numFmtId="167" fontId="0" fillId="0" borderId="0" xfId="0" applyNumberFormat="1" applyFont="1" applyFill="1" applyBorder="1" applyAlignment="1" applyProtection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166" fontId="0" fillId="0" borderId="0" xfId="0" applyNumberFormat="1" applyFont="1" applyFill="1" applyBorder="1" applyAlignment="1" applyProtection="1"/>
    <xf numFmtId="1" fontId="1" fillId="0" borderId="0" xfId="2" applyNumberFormat="1" applyFont="1" applyFill="1" applyBorder="1" applyAlignment="1" applyProtection="1"/>
    <xf numFmtId="165" fontId="1" fillId="0" borderId="0" xfId="2" applyNumberFormat="1" applyFont="1" applyFill="1" applyBorder="1" applyAlignment="1" applyProtection="1"/>
    <xf numFmtId="165" fontId="1" fillId="0" borderId="0" xfId="2" applyNumberFormat="1" applyFont="1" applyFill="1" applyBorder="1" applyAlignment="1" applyProtection="1"/>
    <xf numFmtId="165" fontId="1" fillId="0" borderId="0" xfId="2" applyNumberFormat="1" applyFont="1" applyFill="1" applyBorder="1" applyAlignment="1" applyProtection="1"/>
    <xf numFmtId="165" fontId="1" fillId="0" borderId="0" xfId="2" applyNumberFormat="1" applyFont="1" applyFill="1" applyBorder="1" applyAlignment="1" applyProtection="1"/>
    <xf numFmtId="164" fontId="1" fillId="2" borderId="0" xfId="0" applyNumberFormat="1" applyFont="1" applyFill="1" applyAlignment="1" applyProtection="1">
      <alignment horizontal="left"/>
    </xf>
    <xf numFmtId="166" fontId="1" fillId="0" borderId="0" xfId="2" applyNumberFormat="1" applyFont="1" applyFill="1" applyBorder="1" applyAlignment="1" applyProtection="1"/>
    <xf numFmtId="168" fontId="1" fillId="0" borderId="0" xfId="2" applyNumberFormat="1" applyFont="1" applyFill="1" applyBorder="1" applyAlignment="1" applyProtection="1"/>
    <xf numFmtId="0" fontId="1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0" fontId="1" fillId="4" borderId="0" xfId="0" applyFont="1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165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/>
    <xf numFmtId="164" fontId="0" fillId="3" borderId="0" xfId="0" applyNumberFormat="1" applyFill="1" applyAlignment="1" applyProtection="1">
      <alignment horizontal="left"/>
    </xf>
    <xf numFmtId="165" fontId="0" fillId="0" borderId="0" xfId="0" applyNumberFormat="1" applyFont="1" applyFill="1" applyBorder="1" applyAlignment="1" applyProtection="1"/>
    <xf numFmtId="0" fontId="0" fillId="0" borderId="0" xfId="0"/>
  </cellXfs>
  <cellStyles count="3">
    <cellStyle name="Normal" xfId="0" builtinId="0"/>
    <cellStyle name="Normal 2" xfId="2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1USQ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10.42578125" customWidth="1"/>
    <col min="2" max="7" width="12" customWidth="1"/>
    <col min="8" max="8" width="7.140625" customWidth="1"/>
    <col min="9" max="9" width="14.140625" customWidth="1"/>
    <col min="10" max="11" width="8.85546875" customWidth="1"/>
    <col min="12" max="12" width="8.7109375" customWidth="1"/>
    <col min="13" max="14" width="7.5703125" customWidth="1"/>
    <col min="15" max="15" width="9.7109375" customWidth="1"/>
    <col min="16" max="16" width="7" customWidth="1"/>
    <col min="17" max="17" width="14.140625" customWidth="1"/>
    <col min="18" max="18" width="12" customWidth="1"/>
    <col min="19" max="20" width="12" bestFit="1" customWidth="1"/>
    <col min="21" max="21" width="12" customWidth="1"/>
    <col min="22" max="22" width="12" bestFit="1" customWidth="1"/>
    <col min="23" max="23" width="7.140625" customWidth="1"/>
    <col min="24" max="24" width="19.85546875" bestFit="1" customWidth="1"/>
    <col min="25" max="25" width="14" customWidth="1"/>
    <col min="26" max="26" width="25.28515625" customWidth="1"/>
    <col min="27" max="27" width="21.42578125" customWidth="1"/>
    <col min="28" max="28" width="12" bestFit="1" customWidth="1"/>
    <col min="29" max="29" width="10.85546875" bestFit="1" customWidth="1"/>
    <col min="30" max="30" width="12.85546875" bestFit="1" customWidth="1"/>
    <col min="31" max="31" width="11.42578125" bestFit="1" customWidth="1"/>
    <col min="32" max="32" width="10.42578125" bestFit="1" customWidth="1"/>
    <col min="33" max="33" width="11" bestFit="1" customWidth="1"/>
    <col min="34" max="34" width="12" bestFit="1" customWidth="1"/>
    <col min="35" max="35" width="25.7109375" customWidth="1"/>
    <col min="36" max="36" width="12.7109375" bestFit="1" customWidth="1"/>
    <col min="37" max="37" width="12" bestFit="1" customWidth="1"/>
    <col min="38" max="38" width="16.42578125" style="39" customWidth="1"/>
    <col min="39" max="39" width="16.85546875" bestFit="1" customWidth="1"/>
    <col min="40" max="40" width="12.7109375" bestFit="1" customWidth="1"/>
  </cols>
  <sheetData>
    <row r="1" spans="1:40" x14ac:dyDescent="0.2">
      <c r="A1" t="s">
        <v>186</v>
      </c>
      <c r="B1" s="1" t="s">
        <v>145</v>
      </c>
      <c r="C1" s="1" t="s">
        <v>147</v>
      </c>
      <c r="D1" s="1" t="s">
        <v>146</v>
      </c>
      <c r="E1" s="1" t="s">
        <v>148</v>
      </c>
      <c r="F1" s="1" t="s">
        <v>149</v>
      </c>
      <c r="G1" s="1" t="s">
        <v>150</v>
      </c>
      <c r="H1" s="1" t="s">
        <v>183</v>
      </c>
      <c r="I1" s="1" t="s">
        <v>153</v>
      </c>
      <c r="J1" s="1" t="s">
        <v>151</v>
      </c>
      <c r="K1" s="1" t="s">
        <v>144</v>
      </c>
      <c r="L1" s="1" t="s">
        <v>152</v>
      </c>
      <c r="M1" s="1" t="s">
        <v>154</v>
      </c>
      <c r="N1" s="1" t="s">
        <v>155</v>
      </c>
      <c r="O1" s="37" t="s">
        <v>230</v>
      </c>
      <c r="P1" s="1" t="s">
        <v>184</v>
      </c>
      <c r="Q1" s="1" t="s">
        <v>182</v>
      </c>
      <c r="R1" s="12" t="s">
        <v>205</v>
      </c>
      <c r="S1" s="12" t="s">
        <v>206</v>
      </c>
      <c r="T1" s="12" t="s">
        <v>208</v>
      </c>
      <c r="U1" s="12" t="s">
        <v>210</v>
      </c>
      <c r="V1" s="12" t="s">
        <v>209</v>
      </c>
      <c r="W1" s="20" t="s">
        <v>216</v>
      </c>
      <c r="X1" s="12" t="s">
        <v>218</v>
      </c>
      <c r="Y1" s="23" t="s">
        <v>236</v>
      </c>
      <c r="Z1" s="23" t="s">
        <v>241</v>
      </c>
      <c r="AA1" s="23" t="s">
        <v>242</v>
      </c>
      <c r="AB1" s="13" t="s">
        <v>219</v>
      </c>
      <c r="AC1" s="12" t="s">
        <v>229</v>
      </c>
      <c r="AD1" s="13" t="s">
        <v>231</v>
      </c>
      <c r="AE1" s="13" t="s">
        <v>232</v>
      </c>
      <c r="AF1" s="13" t="s">
        <v>233</v>
      </c>
      <c r="AG1" s="13" t="s">
        <v>234</v>
      </c>
      <c r="AH1" s="13" t="s">
        <v>235</v>
      </c>
      <c r="AI1" s="23" t="s">
        <v>243</v>
      </c>
      <c r="AJ1" s="13" t="s">
        <v>237</v>
      </c>
      <c r="AK1" s="13" t="s">
        <v>238</v>
      </c>
      <c r="AL1" s="24" t="s">
        <v>244</v>
      </c>
      <c r="AM1" s="13" t="s">
        <v>240</v>
      </c>
      <c r="AN1" s="13" t="s">
        <v>239</v>
      </c>
    </row>
    <row r="2" spans="1:40" x14ac:dyDescent="0.2">
      <c r="A2" s="1" t="s">
        <v>0</v>
      </c>
      <c r="B2">
        <v>0.16393350400000001</v>
      </c>
      <c r="C2">
        <v>737933.505809761</v>
      </c>
      <c r="D2">
        <v>410856.93746429298</v>
      </c>
      <c r="E2">
        <v>0.22042927000000001</v>
      </c>
      <c r="F2">
        <v>0.22091566600000001</v>
      </c>
      <c r="G2">
        <v>8.0591256999999999E-2</v>
      </c>
      <c r="H2" s="2">
        <f>F2/E2</f>
        <v>1.0022065853595576</v>
      </c>
      <c r="I2" s="15">
        <v>164776000000</v>
      </c>
      <c r="J2" s="16">
        <v>22.382000000000001</v>
      </c>
      <c r="K2" s="14">
        <v>4707.1000000000004</v>
      </c>
      <c r="L2" s="14">
        <v>2882.3</v>
      </c>
      <c r="M2" s="17">
        <v>31.456</v>
      </c>
      <c r="N2" s="18">
        <v>21.475999999999999</v>
      </c>
      <c r="O2" s="19">
        <v>28.75</v>
      </c>
      <c r="P2" s="5">
        <f>N2/M2</f>
        <v>0.68273143438453709</v>
      </c>
      <c r="Q2" s="3">
        <v>205600000000</v>
      </c>
      <c r="R2">
        <v>59470.989100109997</v>
      </c>
      <c r="S2">
        <v>20.051502264</v>
      </c>
      <c r="T2" t="s">
        <v>207</v>
      </c>
      <c r="U2">
        <v>1.54124865</v>
      </c>
      <c r="V2" t="s">
        <v>207</v>
      </c>
      <c r="W2" s="21">
        <v>545.1</v>
      </c>
      <c r="X2" s="22">
        <v>0.17469999999999999</v>
      </c>
      <c r="Y2">
        <f>W2/J2</f>
        <v>24.354391922080243</v>
      </c>
      <c r="Z2">
        <f>Y2/(($Y$158+$Y$159+$Y$160+$Y$161)/4)</f>
        <v>0.38904228498668519</v>
      </c>
      <c r="AA2">
        <f>G2/(($G$102+$G$103+$G$104+$G$105)/4)</f>
        <v>0.16561742255821263</v>
      </c>
      <c r="AB2">
        <v>6.9311214249999997</v>
      </c>
      <c r="AC2" s="31">
        <v>28.108000000000001</v>
      </c>
      <c r="AD2" s="32">
        <v>12.763999999999999</v>
      </c>
      <c r="AE2" s="33">
        <v>65.046999999999997</v>
      </c>
      <c r="AF2" s="34">
        <v>25.088999999999999</v>
      </c>
      <c r="AG2" s="35">
        <v>29.538</v>
      </c>
      <c r="AH2">
        <f>(AD2*AE2)/(AF2*AG2)</f>
        <v>1.1203394512596567</v>
      </c>
      <c r="AI2" s="36">
        <f>AH2/(($AH$158+$AH$159+$AH$160+$AH$161)/4)</f>
        <v>1.1202895023662933</v>
      </c>
      <c r="AJ2" s="38">
        <v>111.986</v>
      </c>
      <c r="AK2">
        <f>R2/(B2*C2)</f>
        <v>0.49160943564968368</v>
      </c>
      <c r="AL2" s="39">
        <f>G2/B2</f>
        <v>0.49160943329802792</v>
      </c>
      <c r="AM2" s="39">
        <f>AK2/(($AK$158+$AK$159+$AK$160+$AK$161)/4)</f>
        <v>1.0132625768779224</v>
      </c>
      <c r="AN2">
        <f>AM2*100</f>
        <v>101.32625768779224</v>
      </c>
    </row>
    <row r="3" spans="1:40" x14ac:dyDescent="0.2">
      <c r="A3" s="1" t="s">
        <v>1</v>
      </c>
      <c r="B3">
        <v>0.16733348000000001</v>
      </c>
      <c r="C3">
        <v>752117.99570786394</v>
      </c>
      <c r="D3">
        <v>415970.25916782802</v>
      </c>
      <c r="E3">
        <v>0.22577689200000001</v>
      </c>
      <c r="F3">
        <v>0.22605615800000001</v>
      </c>
      <c r="G3">
        <v>8.2723582000000004E-2</v>
      </c>
      <c r="H3" s="2">
        <f t="shared" ref="H3:H66" si="0">F3/E3</f>
        <v>1.0012369113487487</v>
      </c>
      <c r="I3" s="15">
        <v>172953000000</v>
      </c>
      <c r="J3" s="16">
        <v>22.693999999999999</v>
      </c>
      <c r="K3" s="14">
        <v>4715.3999999999996</v>
      </c>
      <c r="L3" s="14">
        <v>2895.6</v>
      </c>
      <c r="M3" s="17">
        <v>32.078000000000003</v>
      </c>
      <c r="N3" s="18">
        <v>21.724</v>
      </c>
      <c r="O3" s="19">
        <v>28.762</v>
      </c>
      <c r="P3" s="5">
        <f t="shared" ref="P3:P66" si="1">N3/M3</f>
        <v>0.6772242658519857</v>
      </c>
      <c r="Q3" s="3">
        <v>207200000000</v>
      </c>
      <c r="R3">
        <v>62217.894508659003</v>
      </c>
      <c r="S3">
        <v>20.277311102999999</v>
      </c>
      <c r="T3" t="s">
        <v>207</v>
      </c>
      <c r="U3">
        <v>1.5309727449999999</v>
      </c>
      <c r="V3" t="s">
        <v>207</v>
      </c>
      <c r="W3" s="21">
        <v>549</v>
      </c>
      <c r="X3" s="22">
        <v>0.1772</v>
      </c>
      <c r="Y3" s="36">
        <f t="shared" ref="Y3:Y66" si="2">W3/J3</f>
        <v>24.191416233365647</v>
      </c>
      <c r="Z3">
        <f t="shared" ref="Z3:Z66" si="3">Y3/(($Y$158+$Y$159+$Y$160+$Y$161)/4)</f>
        <v>0.38643887634738672</v>
      </c>
      <c r="AA3">
        <f t="shared" ref="AA3:AA66" si="4">G3/(($G$102+$G$103+$G$104+$G$105)/4)</f>
        <v>0.16999941365380308</v>
      </c>
      <c r="AB3">
        <v>6.9127241609999999</v>
      </c>
      <c r="AC3" s="31">
        <v>28.126999999999999</v>
      </c>
      <c r="AD3" s="32">
        <v>12.967000000000001</v>
      </c>
      <c r="AE3" s="33">
        <v>64.188999999999993</v>
      </c>
      <c r="AF3" s="34">
        <v>25.46</v>
      </c>
      <c r="AG3" s="35">
        <v>29.593</v>
      </c>
      <c r="AH3" s="36">
        <f t="shared" ref="AH3:AH66" si="5">(AD3*AE3)/(AF3*AG3)</f>
        <v>1.1047212989505251</v>
      </c>
      <c r="AI3" s="36">
        <f t="shared" ref="AI3:AI66" si="6">AH3/(($AH$158+$AH$159+$AH$160+$AH$161)/4)</f>
        <v>1.1046720463723931</v>
      </c>
      <c r="AJ3" s="38">
        <v>110.636</v>
      </c>
      <c r="AK3" s="39">
        <f t="shared" ref="AK3:AK66" si="7">R3/(B3*C3)</f>
        <v>0.49436360109611921</v>
      </c>
      <c r="AL3" s="39">
        <f t="shared" ref="AL3:AL66" si="8">G3/B3</f>
        <v>0.49436360254983042</v>
      </c>
      <c r="AM3" s="39">
        <f t="shared" ref="AM3:AM66" si="9">AK3/(($AK$158+$AK$159+$AK$160+$AK$161)/4)</f>
        <v>1.0189392229612413</v>
      </c>
      <c r="AN3" s="39">
        <f t="shared" ref="AN3:AN66" si="10">AM3*100</f>
        <v>101.89392229612413</v>
      </c>
    </row>
    <row r="4" spans="1:40" x14ac:dyDescent="0.2">
      <c r="A4" s="1" t="s">
        <v>2</v>
      </c>
      <c r="B4">
        <v>0.169833913</v>
      </c>
      <c r="C4">
        <v>761179.18735360901</v>
      </c>
      <c r="D4">
        <v>420960.36746555899</v>
      </c>
      <c r="E4">
        <v>0.230248009</v>
      </c>
      <c r="F4">
        <v>0.22718566400000001</v>
      </c>
      <c r="G4">
        <v>8.5025459999999997E-2</v>
      </c>
      <c r="H4" s="2">
        <f t="shared" si="0"/>
        <v>0.98669979812941622</v>
      </c>
      <c r="I4" s="15">
        <v>174245000000</v>
      </c>
      <c r="J4" s="16">
        <v>22.88</v>
      </c>
      <c r="K4" s="14">
        <v>4757.2</v>
      </c>
      <c r="L4" s="14">
        <v>2921.1</v>
      </c>
      <c r="M4" s="17">
        <v>32.006999999999998</v>
      </c>
      <c r="N4" s="18">
        <v>22.257999999999999</v>
      </c>
      <c r="O4" s="19">
        <v>28.777000000000001</v>
      </c>
      <c r="P4" s="5">
        <f t="shared" si="1"/>
        <v>0.69541037897959823</v>
      </c>
      <c r="Q4" s="3">
        <v>209900000000</v>
      </c>
      <c r="R4">
        <v>64719.610590060001</v>
      </c>
      <c r="S4">
        <v>20.465649553999999</v>
      </c>
      <c r="T4" t="s">
        <v>207</v>
      </c>
      <c r="U4">
        <v>1.5274583879999999</v>
      </c>
      <c r="V4" t="s">
        <v>207</v>
      </c>
      <c r="W4" s="21">
        <v>555.70000000000005</v>
      </c>
      <c r="X4" s="22">
        <v>0.17899999999999999</v>
      </c>
      <c r="Y4" s="36">
        <f t="shared" si="2"/>
        <v>24.287587412587417</v>
      </c>
      <c r="Z4">
        <f t="shared" si="3"/>
        <v>0.38797513541039291</v>
      </c>
      <c r="AA4">
        <f t="shared" si="4"/>
        <v>0.17472984119141366</v>
      </c>
      <c r="AB4">
        <v>6.8007642769999999</v>
      </c>
      <c r="AC4" s="31">
        <v>28.155999999999999</v>
      </c>
      <c r="AD4" s="32">
        <v>13.18</v>
      </c>
      <c r="AE4" s="33">
        <v>63.863</v>
      </c>
      <c r="AF4" s="34">
        <v>25.588999999999999</v>
      </c>
      <c r="AG4" s="35">
        <v>29.895</v>
      </c>
      <c r="AH4" s="36">
        <f t="shared" si="5"/>
        <v>1.1003044112781806</v>
      </c>
      <c r="AI4" s="36">
        <f t="shared" si="6"/>
        <v>1.1002553556213042</v>
      </c>
      <c r="AJ4" s="38">
        <v>110.041</v>
      </c>
      <c r="AK4" s="39">
        <f t="shared" si="7"/>
        <v>0.50063888038869486</v>
      </c>
      <c r="AL4" s="39">
        <f t="shared" si="8"/>
        <v>0.50063888005689416</v>
      </c>
      <c r="AM4" s="39">
        <f t="shared" si="9"/>
        <v>1.0318732824107326</v>
      </c>
      <c r="AN4" s="39">
        <f t="shared" si="10"/>
        <v>103.18732824107326</v>
      </c>
    </row>
    <row r="5" spans="1:40" x14ac:dyDescent="0.2">
      <c r="A5" s="1" t="s">
        <v>3</v>
      </c>
      <c r="B5">
        <v>0.171748019</v>
      </c>
      <c r="C5">
        <v>770399.97783745104</v>
      </c>
      <c r="D5">
        <v>429134.73402576998</v>
      </c>
      <c r="E5">
        <v>0.23373575999999999</v>
      </c>
      <c r="F5">
        <v>0.228627938</v>
      </c>
      <c r="G5">
        <v>8.7091130000000003E-2</v>
      </c>
      <c r="H5" s="2">
        <f t="shared" si="0"/>
        <v>0.97814702380157836</v>
      </c>
      <c r="I5" s="15">
        <v>182409000000</v>
      </c>
      <c r="J5" s="16">
        <v>23.181999999999999</v>
      </c>
      <c r="K5" s="14">
        <v>4708.3</v>
      </c>
      <c r="L5" s="14">
        <v>2913.1</v>
      </c>
      <c r="M5" s="17">
        <v>32.125999999999998</v>
      </c>
      <c r="N5" s="18">
        <v>22.484000000000002</v>
      </c>
      <c r="O5" s="19">
        <v>29.298999999999999</v>
      </c>
      <c r="P5" s="5">
        <f t="shared" si="1"/>
        <v>0.69986926476996836</v>
      </c>
      <c r="Q5" s="3">
        <v>213700000000</v>
      </c>
      <c r="R5">
        <v>67095.00425174</v>
      </c>
      <c r="S5">
        <v>20.723625415000001</v>
      </c>
      <c r="T5" t="s">
        <v>207</v>
      </c>
      <c r="U5">
        <v>1.526830908</v>
      </c>
      <c r="V5" t="s">
        <v>207</v>
      </c>
      <c r="W5" s="21">
        <v>556.29999999999995</v>
      </c>
      <c r="X5" s="22">
        <v>0.18160000000000001</v>
      </c>
      <c r="Y5" s="36">
        <f t="shared" si="2"/>
        <v>23.997066689673023</v>
      </c>
      <c r="Z5">
        <f t="shared" si="3"/>
        <v>0.38333429501330102</v>
      </c>
      <c r="AA5">
        <f t="shared" si="4"/>
        <v>0.17897485428577234</v>
      </c>
      <c r="AB5">
        <v>6.7628235969999997</v>
      </c>
      <c r="AC5" s="31">
        <v>28.681000000000001</v>
      </c>
      <c r="AD5" s="32">
        <v>13.311</v>
      </c>
      <c r="AE5" s="33">
        <v>63.375999999999998</v>
      </c>
      <c r="AF5" s="34">
        <v>25.957999999999998</v>
      </c>
      <c r="AG5" s="35">
        <v>29.413</v>
      </c>
      <c r="AH5" s="36">
        <f t="shared" si="5"/>
        <v>1.1049050472586832</v>
      </c>
      <c r="AI5" s="36">
        <f t="shared" si="6"/>
        <v>1.1048557864883692</v>
      </c>
      <c r="AJ5" s="38">
        <v>110.636</v>
      </c>
      <c r="AK5" s="39">
        <f t="shared" si="7"/>
        <v>0.50708666118356827</v>
      </c>
      <c r="AL5" s="39">
        <f t="shared" si="8"/>
        <v>0.50708666398067748</v>
      </c>
      <c r="AM5" s="39">
        <f t="shared" si="9"/>
        <v>1.0451628869414582</v>
      </c>
      <c r="AN5" s="39">
        <f t="shared" si="10"/>
        <v>104.51628869414581</v>
      </c>
    </row>
    <row r="6" spans="1:40" x14ac:dyDescent="0.2">
      <c r="A6" s="1" t="s">
        <v>4</v>
      </c>
      <c r="B6">
        <v>0.17636380800000001</v>
      </c>
      <c r="C6">
        <v>769052.94167008996</v>
      </c>
      <c r="D6">
        <v>432089.63929871097</v>
      </c>
      <c r="E6">
        <v>0.235453778</v>
      </c>
      <c r="F6">
        <v>0.230745857</v>
      </c>
      <c r="G6">
        <v>9.029972E-2</v>
      </c>
      <c r="H6" s="2">
        <f t="shared" si="0"/>
        <v>0.98000490355266245</v>
      </c>
      <c r="I6" s="15">
        <v>181487000000</v>
      </c>
      <c r="J6" s="16">
        <v>23.536000000000001</v>
      </c>
      <c r="K6" s="14">
        <v>4834.3</v>
      </c>
      <c r="L6" s="14">
        <v>2968.9</v>
      </c>
      <c r="M6" s="17">
        <v>33.063000000000002</v>
      </c>
      <c r="N6" s="18">
        <v>23.052</v>
      </c>
      <c r="O6" s="19">
        <v>29.027999999999999</v>
      </c>
      <c r="P6" s="5">
        <f t="shared" si="1"/>
        <v>0.69721440885582064</v>
      </c>
      <c r="Q6" s="3">
        <v>217200000000</v>
      </c>
      <c r="R6">
        <v>69445.265651292997</v>
      </c>
      <c r="S6">
        <v>21.103230862</v>
      </c>
      <c r="T6" t="s">
        <v>207</v>
      </c>
      <c r="U6">
        <v>1.53016435</v>
      </c>
      <c r="V6">
        <v>0.97236512799999997</v>
      </c>
      <c r="W6" s="21">
        <v>570.5</v>
      </c>
      <c r="X6" s="22">
        <v>0.18309999999999998</v>
      </c>
      <c r="Y6" s="36">
        <f t="shared" si="2"/>
        <v>24.239462950373895</v>
      </c>
      <c r="Z6">
        <f t="shared" si="3"/>
        <v>0.38720638491959009</v>
      </c>
      <c r="AA6">
        <f t="shared" si="4"/>
        <v>0.18556860186618362</v>
      </c>
      <c r="AB6">
        <v>7.365412278</v>
      </c>
      <c r="AC6" s="31">
        <v>28.446000000000002</v>
      </c>
      <c r="AD6" s="32">
        <v>13.585000000000001</v>
      </c>
      <c r="AE6" s="33">
        <v>63.673999999999999</v>
      </c>
      <c r="AF6" s="34">
        <v>26.231000000000002</v>
      </c>
      <c r="AG6" s="35">
        <v>30.41</v>
      </c>
      <c r="AH6" s="36">
        <f t="shared" si="5"/>
        <v>1.0844024953167273</v>
      </c>
      <c r="AI6" s="36">
        <f t="shared" si="6"/>
        <v>1.0843541486263195</v>
      </c>
      <c r="AJ6" s="38">
        <v>108.411</v>
      </c>
      <c r="AK6" s="39">
        <f t="shared" si="7"/>
        <v>0.51200822597006979</v>
      </c>
      <c r="AL6" s="39">
        <f t="shared" si="8"/>
        <v>0.51200822336519292</v>
      </c>
      <c r="AM6" s="39">
        <f t="shared" si="9"/>
        <v>1.0553067878843923</v>
      </c>
      <c r="AN6" s="39">
        <f t="shared" si="10"/>
        <v>105.53067878843922</v>
      </c>
    </row>
    <row r="7" spans="1:40" x14ac:dyDescent="0.2">
      <c r="A7" s="1" t="s">
        <v>5</v>
      </c>
      <c r="B7">
        <v>0.178364832</v>
      </c>
      <c r="C7">
        <v>778904.63320917205</v>
      </c>
      <c r="D7">
        <v>438500.85942509602</v>
      </c>
      <c r="E7">
        <v>0.23775170900000001</v>
      </c>
      <c r="F7">
        <v>0.23289217400000001</v>
      </c>
      <c r="G7">
        <v>9.1121673E-2</v>
      </c>
      <c r="H7" s="2">
        <f t="shared" si="0"/>
        <v>0.97956046238136607</v>
      </c>
      <c r="I7" s="15">
        <v>193788000000</v>
      </c>
      <c r="J7" s="16">
        <v>23.846</v>
      </c>
      <c r="K7" s="14">
        <v>4861.8999999999996</v>
      </c>
      <c r="L7" s="14">
        <v>2996.1</v>
      </c>
      <c r="M7" s="17">
        <v>33.136000000000003</v>
      </c>
      <c r="N7" s="18">
        <v>23.132000000000001</v>
      </c>
      <c r="O7" s="19">
        <v>29.323</v>
      </c>
      <c r="P7" s="5">
        <f t="shared" si="1"/>
        <v>0.69809270883631092</v>
      </c>
      <c r="Q7" s="3">
        <v>221800000000</v>
      </c>
      <c r="R7">
        <v>70975.092988062999</v>
      </c>
      <c r="S7">
        <v>21.459172064000001</v>
      </c>
      <c r="T7" t="s">
        <v>207</v>
      </c>
      <c r="U7">
        <v>1.522262692</v>
      </c>
      <c r="V7">
        <v>0.96750137400000003</v>
      </c>
      <c r="W7" s="21">
        <v>580.4</v>
      </c>
      <c r="X7" s="22">
        <v>0.18480000000000002</v>
      </c>
      <c r="Y7" s="36">
        <f t="shared" si="2"/>
        <v>24.339511867818501</v>
      </c>
      <c r="Z7">
        <f t="shared" si="3"/>
        <v>0.38880458780544436</v>
      </c>
      <c r="AA7">
        <f t="shared" si="4"/>
        <v>0.1872577396509931</v>
      </c>
      <c r="AB7">
        <v>8.8239293540000006</v>
      </c>
      <c r="AC7" s="31">
        <v>28.766999999999999</v>
      </c>
      <c r="AD7" s="32">
        <v>13.785</v>
      </c>
      <c r="AE7" s="33">
        <v>63.88</v>
      </c>
      <c r="AF7" s="34">
        <v>26.547000000000001</v>
      </c>
      <c r="AG7" s="35">
        <v>30.611000000000001</v>
      </c>
      <c r="AH7" s="36">
        <f t="shared" si="5"/>
        <v>1.0836242384031358</v>
      </c>
      <c r="AI7" s="36">
        <f t="shared" si="6"/>
        <v>1.0835759264103115</v>
      </c>
      <c r="AJ7" s="38">
        <v>108.23399999999999</v>
      </c>
      <c r="AK7" s="39">
        <f t="shared" si="7"/>
        <v>0.51087241580319676</v>
      </c>
      <c r="AL7" s="39">
        <f t="shared" si="8"/>
        <v>0.51087241794391391</v>
      </c>
      <c r="AM7" s="39">
        <f t="shared" si="9"/>
        <v>1.0529657548344287</v>
      </c>
      <c r="AN7" s="39">
        <f t="shared" si="10"/>
        <v>105.29657548344287</v>
      </c>
    </row>
    <row r="8" spans="1:40" x14ac:dyDescent="0.2">
      <c r="A8" s="1" t="s">
        <v>6</v>
      </c>
      <c r="B8">
        <v>0.181006639</v>
      </c>
      <c r="C8">
        <v>791052.35638674104</v>
      </c>
      <c r="D8">
        <v>442326.87864028598</v>
      </c>
      <c r="E8">
        <v>0.24004530800000001</v>
      </c>
      <c r="F8">
        <v>0.237391301</v>
      </c>
      <c r="G8">
        <v>9.2754348E-2</v>
      </c>
      <c r="H8" s="2">
        <f t="shared" si="0"/>
        <v>0.98894372474049763</v>
      </c>
      <c r="I8" s="15">
        <v>196660000000</v>
      </c>
      <c r="J8" s="16">
        <v>24.088000000000001</v>
      </c>
      <c r="K8" s="14">
        <v>4900</v>
      </c>
      <c r="L8" s="14">
        <v>3020</v>
      </c>
      <c r="M8" s="17">
        <v>32.972999999999999</v>
      </c>
      <c r="N8" s="18">
        <v>23.414000000000001</v>
      </c>
      <c r="O8" s="19">
        <v>29.488</v>
      </c>
      <c r="P8" s="5">
        <f t="shared" si="1"/>
        <v>0.71009613926545967</v>
      </c>
      <c r="Q8" s="3">
        <v>225700000000</v>
      </c>
      <c r="R8">
        <v>73373.545218924002</v>
      </c>
      <c r="S8">
        <v>21.711785589000002</v>
      </c>
      <c r="T8" t="s">
        <v>207</v>
      </c>
      <c r="U8">
        <v>1.499918165</v>
      </c>
      <c r="V8">
        <v>0.95168280900000002</v>
      </c>
      <c r="W8" s="21">
        <v>588.79999999999995</v>
      </c>
      <c r="X8" s="22">
        <v>0.18660000000000002</v>
      </c>
      <c r="Y8" s="36">
        <f t="shared" si="2"/>
        <v>24.443706409830618</v>
      </c>
      <c r="Z8">
        <f t="shared" si="3"/>
        <v>0.39046901378812648</v>
      </c>
      <c r="AA8">
        <f t="shared" si="4"/>
        <v>0.19061293518262787</v>
      </c>
      <c r="AB8">
        <v>8.7532919830000004</v>
      </c>
      <c r="AC8" s="31">
        <v>28.905000000000001</v>
      </c>
      <c r="AD8" s="32">
        <v>13.975</v>
      </c>
      <c r="AE8" s="33">
        <v>63.88</v>
      </c>
      <c r="AF8" s="34">
        <v>26.794</v>
      </c>
      <c r="AG8" s="35">
        <v>30.884</v>
      </c>
      <c r="AH8" s="36">
        <f t="shared" si="5"/>
        <v>1.0788116487329535</v>
      </c>
      <c r="AI8" s="36">
        <f t="shared" si="6"/>
        <v>1.0787635513032494</v>
      </c>
      <c r="AJ8" s="38">
        <v>107.877</v>
      </c>
      <c r="AK8" s="39">
        <f t="shared" si="7"/>
        <v>0.51243616307809536</v>
      </c>
      <c r="AL8" s="39">
        <f t="shared" si="8"/>
        <v>0.51243616539391135</v>
      </c>
      <c r="AM8" s="39">
        <f t="shared" si="9"/>
        <v>1.0561888146018954</v>
      </c>
      <c r="AN8" s="39">
        <f t="shared" si="10"/>
        <v>105.61888146018954</v>
      </c>
    </row>
    <row r="9" spans="1:40" x14ac:dyDescent="0.2">
      <c r="A9" s="1" t="s">
        <v>7</v>
      </c>
      <c r="B9">
        <v>0.18350535000000001</v>
      </c>
      <c r="C9">
        <v>797344.15826298494</v>
      </c>
      <c r="D9">
        <v>447426.26141544897</v>
      </c>
      <c r="E9">
        <v>0.238611664</v>
      </c>
      <c r="F9">
        <v>0.23633795399999999</v>
      </c>
      <c r="G9">
        <v>9.4578743000000007E-2</v>
      </c>
      <c r="H9" s="2">
        <f t="shared" si="0"/>
        <v>0.99047108610750889</v>
      </c>
      <c r="I9" s="15">
        <v>203472000000</v>
      </c>
      <c r="J9" s="16">
        <v>24.288</v>
      </c>
      <c r="K9" s="14">
        <v>4914.3</v>
      </c>
      <c r="L9" s="14">
        <v>3070.2</v>
      </c>
      <c r="M9" s="17">
        <v>33.174999999999997</v>
      </c>
      <c r="N9" s="18">
        <v>23.757000000000001</v>
      </c>
      <c r="O9" s="19">
        <v>29.931000000000001</v>
      </c>
      <c r="P9" s="5">
        <f t="shared" si="1"/>
        <v>0.71611152976639048</v>
      </c>
      <c r="Q9" s="3">
        <v>227800000000</v>
      </c>
      <c r="R9">
        <v>75411.808475180005</v>
      </c>
      <c r="S9">
        <v>22.040917105999998</v>
      </c>
      <c r="T9" t="s">
        <v>207</v>
      </c>
      <c r="U9">
        <v>1.497927579</v>
      </c>
      <c r="V9">
        <v>0.92741126600000001</v>
      </c>
      <c r="W9" s="21">
        <v>598.4</v>
      </c>
      <c r="X9" s="22">
        <v>0.188</v>
      </c>
      <c r="Y9" s="36">
        <f t="shared" si="2"/>
        <v>24.637681159420289</v>
      </c>
      <c r="Z9">
        <f t="shared" si="3"/>
        <v>0.39356760808075048</v>
      </c>
      <c r="AA9">
        <f t="shared" si="4"/>
        <v>0.19436212099850478</v>
      </c>
      <c r="AB9">
        <v>8.7591537289999994</v>
      </c>
      <c r="AC9" s="31">
        <v>29.335999999999999</v>
      </c>
      <c r="AD9" s="32">
        <v>14.071</v>
      </c>
      <c r="AE9" s="33">
        <v>64.563999999999993</v>
      </c>
      <c r="AF9" s="34">
        <v>26.893999999999998</v>
      </c>
      <c r="AG9" s="35">
        <v>30.966999999999999</v>
      </c>
      <c r="AH9" s="36">
        <f t="shared" si="5"/>
        <v>1.0908395040043504</v>
      </c>
      <c r="AI9" s="36">
        <f t="shared" si="6"/>
        <v>1.0907908703281901</v>
      </c>
      <c r="AJ9" s="38">
        <v>108.876</v>
      </c>
      <c r="AK9" s="39">
        <f t="shared" si="7"/>
        <v>0.51540046822273022</v>
      </c>
      <c r="AL9" s="39">
        <f t="shared" si="8"/>
        <v>0.51540046652590787</v>
      </c>
      <c r="AM9" s="39">
        <f t="shared" si="9"/>
        <v>1.062298582339644</v>
      </c>
      <c r="AN9" s="39">
        <f t="shared" si="10"/>
        <v>106.22985823396441</v>
      </c>
    </row>
    <row r="10" spans="1:40" x14ac:dyDescent="0.2">
      <c r="A10" s="1" t="s">
        <v>8</v>
      </c>
      <c r="B10">
        <v>0.18761209600000001</v>
      </c>
      <c r="C10">
        <v>809159.30674599204</v>
      </c>
      <c r="D10">
        <v>455043.789911717</v>
      </c>
      <c r="E10">
        <v>0.240854032</v>
      </c>
      <c r="F10">
        <v>0.234433839</v>
      </c>
      <c r="G10">
        <v>9.7228639000000006E-2</v>
      </c>
      <c r="H10" s="2">
        <f t="shared" si="0"/>
        <v>0.97334405014237013</v>
      </c>
      <c r="I10" s="15">
        <v>204783000000</v>
      </c>
      <c r="J10" s="16">
        <v>24.664000000000001</v>
      </c>
      <c r="K10" s="14">
        <v>5002.3999999999996</v>
      </c>
      <c r="L10" s="14">
        <v>3110.8</v>
      </c>
      <c r="M10" s="17">
        <v>34.08</v>
      </c>
      <c r="N10" s="18">
        <v>24.152000000000001</v>
      </c>
      <c r="O10" s="19">
        <v>30.39</v>
      </c>
      <c r="P10" s="5">
        <f t="shared" si="1"/>
        <v>0.70868544600938976</v>
      </c>
      <c r="Q10" s="3">
        <v>232200000000</v>
      </c>
      <c r="R10">
        <v>78673.458427624006</v>
      </c>
      <c r="S10">
        <v>22.413586998</v>
      </c>
      <c r="T10" t="s">
        <v>207</v>
      </c>
      <c r="U10">
        <v>1.4744620719999999</v>
      </c>
      <c r="V10">
        <v>0.887363974</v>
      </c>
      <c r="W10" s="21">
        <v>618.5</v>
      </c>
      <c r="X10" s="22">
        <v>0.18960000000000002</v>
      </c>
      <c r="Y10" s="36">
        <f t="shared" si="2"/>
        <v>25.077035355173532</v>
      </c>
      <c r="Z10">
        <f t="shared" si="3"/>
        <v>0.40058594632467776</v>
      </c>
      <c r="AA10">
        <f t="shared" si="4"/>
        <v>0.19980773584438463</v>
      </c>
      <c r="AB10">
        <v>9.4122504550000006</v>
      </c>
      <c r="AC10" s="31">
        <v>29.704000000000001</v>
      </c>
      <c r="AD10" s="32">
        <v>14.446999999999999</v>
      </c>
      <c r="AE10" s="33">
        <v>65.350999999999999</v>
      </c>
      <c r="AF10" s="34">
        <v>27.225000000000001</v>
      </c>
      <c r="AG10" s="35">
        <v>31.785</v>
      </c>
      <c r="AH10" s="36">
        <f t="shared" si="5"/>
        <v>1.0910378219826071</v>
      </c>
      <c r="AI10" s="36">
        <f t="shared" si="6"/>
        <v>1.0909891794646949</v>
      </c>
      <c r="AJ10" s="38">
        <v>109.26900000000001</v>
      </c>
      <c r="AK10" s="39">
        <f t="shared" si="7"/>
        <v>0.51824291419320645</v>
      </c>
      <c r="AL10" s="39">
        <f t="shared" si="8"/>
        <v>0.51824291222672547</v>
      </c>
      <c r="AM10" s="39">
        <f t="shared" si="9"/>
        <v>1.0681571845547841</v>
      </c>
      <c r="AN10" s="39">
        <f t="shared" si="10"/>
        <v>106.81571845547842</v>
      </c>
    </row>
    <row r="11" spans="1:40" x14ac:dyDescent="0.2">
      <c r="A11" s="1" t="s">
        <v>9</v>
      </c>
      <c r="B11">
        <v>0.190256384</v>
      </c>
      <c r="C11">
        <v>814607.74147150095</v>
      </c>
      <c r="D11">
        <v>457044.54405748</v>
      </c>
      <c r="E11">
        <v>0.246028682</v>
      </c>
      <c r="F11">
        <v>0.235048637</v>
      </c>
      <c r="G11">
        <v>9.8596771999999999E-2</v>
      </c>
      <c r="H11" s="2">
        <f t="shared" si="0"/>
        <v>0.95537087419750522</v>
      </c>
      <c r="I11" s="15">
        <v>219576000000</v>
      </c>
      <c r="J11" s="16">
        <v>24.815000000000001</v>
      </c>
      <c r="K11" s="14">
        <v>5118.3</v>
      </c>
      <c r="L11" s="14">
        <v>3170.2</v>
      </c>
      <c r="M11" s="17">
        <v>34.340000000000003</v>
      </c>
      <c r="N11" s="18">
        <v>24.777000000000001</v>
      </c>
      <c r="O11" s="19">
        <v>29.998999999999999</v>
      </c>
      <c r="P11" s="5">
        <f t="shared" si="1"/>
        <v>0.72152009318578914</v>
      </c>
      <c r="Q11" s="3">
        <v>236000000000</v>
      </c>
      <c r="R11">
        <v>80317.693988650994</v>
      </c>
      <c r="S11">
        <v>22.733718986</v>
      </c>
      <c r="T11" t="s">
        <v>207</v>
      </c>
      <c r="U11">
        <v>1.467538335</v>
      </c>
      <c r="V11">
        <v>0.88207745599999998</v>
      </c>
      <c r="W11" s="21">
        <v>630.4</v>
      </c>
      <c r="X11" s="22">
        <v>0.1908</v>
      </c>
      <c r="Y11" s="36">
        <f t="shared" si="2"/>
        <v>25.403989522466247</v>
      </c>
      <c r="Z11">
        <f t="shared" si="3"/>
        <v>0.4058087823838345</v>
      </c>
      <c r="AA11">
        <f t="shared" si="4"/>
        <v>0.20261928972270216</v>
      </c>
      <c r="AB11">
        <v>9.5356659110000006</v>
      </c>
      <c r="AC11" s="31">
        <v>29.452999999999999</v>
      </c>
      <c r="AD11" s="32">
        <v>14.618</v>
      </c>
      <c r="AE11" s="33">
        <v>65.819000000000003</v>
      </c>
      <c r="AF11" s="34">
        <v>27.334</v>
      </c>
      <c r="AG11" s="35">
        <v>32.665999999999997</v>
      </c>
      <c r="AH11" s="36">
        <f t="shared" si="5"/>
        <v>1.0775565953831725</v>
      </c>
      <c r="AI11" s="36">
        <f t="shared" si="6"/>
        <v>1.0775085539084075</v>
      </c>
      <c r="AJ11" s="38">
        <v>107.373</v>
      </c>
      <c r="AK11" s="39">
        <f t="shared" si="7"/>
        <v>0.51823108488416059</v>
      </c>
      <c r="AL11" s="39">
        <f t="shared" si="8"/>
        <v>0.51823108337852153</v>
      </c>
      <c r="AM11" s="39">
        <f t="shared" si="9"/>
        <v>1.0681328030126547</v>
      </c>
      <c r="AN11" s="39">
        <f t="shared" si="10"/>
        <v>106.81328030126546</v>
      </c>
    </row>
    <row r="12" spans="1:40" x14ac:dyDescent="0.2">
      <c r="A12" s="1" t="s">
        <v>10</v>
      </c>
      <c r="B12">
        <v>0.192962247</v>
      </c>
      <c r="C12">
        <v>825746.43292719498</v>
      </c>
      <c r="D12">
        <v>465290.38280760997</v>
      </c>
      <c r="E12">
        <v>0.24599075000000001</v>
      </c>
      <c r="F12">
        <v>0.24078160800000001</v>
      </c>
      <c r="G12">
        <v>9.9905642000000003E-2</v>
      </c>
      <c r="H12" s="2">
        <f t="shared" si="0"/>
        <v>0.97882382975782622</v>
      </c>
      <c r="I12" s="15">
        <v>224214000000</v>
      </c>
      <c r="J12" s="16">
        <v>25.047999999999998</v>
      </c>
      <c r="K12" s="14">
        <v>5165.3999999999996</v>
      </c>
      <c r="L12" s="14">
        <v>3219.1</v>
      </c>
      <c r="M12" s="17">
        <v>34.459000000000003</v>
      </c>
      <c r="N12" s="18">
        <v>25.183</v>
      </c>
      <c r="O12" s="19">
        <v>30.241</v>
      </c>
      <c r="P12" s="5">
        <f t="shared" si="1"/>
        <v>0.73081052845410477</v>
      </c>
      <c r="Q12" s="3">
        <v>241000000000</v>
      </c>
      <c r="R12">
        <v>82496.727264852001</v>
      </c>
      <c r="S12">
        <v>23.137480435000001</v>
      </c>
      <c r="T12" t="s">
        <v>207</v>
      </c>
      <c r="U12">
        <v>1.452458644</v>
      </c>
      <c r="V12">
        <v>0.89282742000000004</v>
      </c>
      <c r="W12" s="21">
        <v>642.29999999999995</v>
      </c>
      <c r="X12" s="22">
        <v>0.1923</v>
      </c>
      <c r="Y12" s="36">
        <f t="shared" si="2"/>
        <v>25.642765889492175</v>
      </c>
      <c r="Z12">
        <f t="shared" si="3"/>
        <v>0.40962304733143795</v>
      </c>
      <c r="AA12">
        <f t="shared" si="4"/>
        <v>0.20530905637895083</v>
      </c>
      <c r="AB12">
        <v>9.4028755089999994</v>
      </c>
      <c r="AC12" s="31">
        <v>29.686</v>
      </c>
      <c r="AD12" s="32">
        <v>14.813000000000001</v>
      </c>
      <c r="AE12" s="33">
        <v>66.188999999999993</v>
      </c>
      <c r="AF12" s="34">
        <v>27.504999999999999</v>
      </c>
      <c r="AG12" s="35">
        <v>33.027999999999999</v>
      </c>
      <c r="AH12" s="36">
        <f t="shared" si="5"/>
        <v>1.0792819584235811</v>
      </c>
      <c r="AI12" s="36">
        <f t="shared" si="6"/>
        <v>1.0792338400257244</v>
      </c>
      <c r="AJ12" s="38">
        <v>107.27</v>
      </c>
      <c r="AK12" s="39">
        <f t="shared" si="7"/>
        <v>0.5177470891606536</v>
      </c>
      <c r="AL12" s="39">
        <f t="shared" si="8"/>
        <v>0.51774709070422464</v>
      </c>
      <c r="AM12" s="39">
        <f t="shared" si="9"/>
        <v>1.0671352331565138</v>
      </c>
      <c r="AN12" s="39">
        <f t="shared" si="10"/>
        <v>106.71352331565139</v>
      </c>
    </row>
    <row r="13" spans="1:40" x14ac:dyDescent="0.2">
      <c r="A13" s="1" t="s">
        <v>11</v>
      </c>
      <c r="B13">
        <v>0.19648318400000001</v>
      </c>
      <c r="C13">
        <v>837833.92168411799</v>
      </c>
      <c r="D13">
        <v>469991.27123422502</v>
      </c>
      <c r="E13">
        <v>0.25479936399999997</v>
      </c>
      <c r="F13">
        <v>0.246574828</v>
      </c>
      <c r="G13">
        <v>0.101791627</v>
      </c>
      <c r="H13" s="2">
        <f t="shared" si="0"/>
        <v>0.96772152068637041</v>
      </c>
      <c r="I13" s="15">
        <v>232653000000</v>
      </c>
      <c r="J13" s="16">
        <v>25.366</v>
      </c>
      <c r="K13" s="14">
        <v>5251.2</v>
      </c>
      <c r="L13" s="14">
        <v>3294.6</v>
      </c>
      <c r="M13" s="17">
        <v>35.220999999999997</v>
      </c>
      <c r="N13" s="18">
        <v>25.756</v>
      </c>
      <c r="O13" s="19">
        <v>30.533000000000001</v>
      </c>
      <c r="P13" s="5">
        <f t="shared" si="1"/>
        <v>0.7312682774481134</v>
      </c>
      <c r="Q13" s="3">
        <v>246900000000</v>
      </c>
      <c r="R13">
        <v>85284.478442524007</v>
      </c>
      <c r="S13">
        <v>23.613430027</v>
      </c>
      <c r="T13" t="s">
        <v>207</v>
      </c>
      <c r="U13">
        <v>1.451429944</v>
      </c>
      <c r="V13">
        <v>0.90378055599999996</v>
      </c>
      <c r="W13" s="21">
        <v>664</v>
      </c>
      <c r="X13" s="22">
        <v>0.1943</v>
      </c>
      <c r="Y13" s="36">
        <f t="shared" si="2"/>
        <v>26.176772057084285</v>
      </c>
      <c r="Z13">
        <f t="shared" si="3"/>
        <v>0.4181533764934921</v>
      </c>
      <c r="AA13">
        <f t="shared" si="4"/>
        <v>0.20918481147088902</v>
      </c>
      <c r="AB13">
        <v>9.7762114909999998</v>
      </c>
      <c r="AC13" s="31">
        <v>29.997</v>
      </c>
      <c r="AD13" s="32">
        <v>15.090999999999999</v>
      </c>
      <c r="AE13" s="33">
        <v>66.881</v>
      </c>
      <c r="AF13" s="34">
        <v>27.677</v>
      </c>
      <c r="AG13" s="35">
        <v>33.648000000000003</v>
      </c>
      <c r="AH13" s="36">
        <f t="shared" si="5"/>
        <v>1.0837834331284857</v>
      </c>
      <c r="AI13" s="36">
        <f t="shared" si="6"/>
        <v>1.0837351140381695</v>
      </c>
      <c r="AJ13" s="38">
        <v>107.111</v>
      </c>
      <c r="AK13" s="39">
        <f t="shared" si="7"/>
        <v>0.51806788450476082</v>
      </c>
      <c r="AL13" s="39">
        <f t="shared" si="8"/>
        <v>0.51806788208399546</v>
      </c>
      <c r="AM13" s="39">
        <f t="shared" si="9"/>
        <v>1.0677964285963266</v>
      </c>
      <c r="AN13" s="39">
        <f t="shared" si="10"/>
        <v>106.77964285963266</v>
      </c>
    </row>
    <row r="14" spans="1:40" x14ac:dyDescent="0.2">
      <c r="A14" s="1" t="s">
        <v>12</v>
      </c>
      <c r="B14">
        <v>0.202735366</v>
      </c>
      <c r="C14">
        <v>853964.25955936802</v>
      </c>
      <c r="D14">
        <v>479829.94148417702</v>
      </c>
      <c r="E14">
        <v>0.25866642000000001</v>
      </c>
      <c r="F14">
        <v>0.25299081099999998</v>
      </c>
      <c r="G14">
        <v>0.105307092</v>
      </c>
      <c r="H14" s="2">
        <f t="shared" si="0"/>
        <v>0.97805819170497654</v>
      </c>
      <c r="I14" s="15">
        <v>231386000000</v>
      </c>
      <c r="J14" s="16">
        <v>25.661000000000001</v>
      </c>
      <c r="K14" s="14">
        <v>5380.5</v>
      </c>
      <c r="L14" s="14">
        <v>3354.8</v>
      </c>
      <c r="M14" s="17">
        <v>36.191000000000003</v>
      </c>
      <c r="N14" s="18">
        <v>26.536999999999999</v>
      </c>
      <c r="O14" s="19">
        <v>30.855</v>
      </c>
      <c r="P14" s="5">
        <f t="shared" si="1"/>
        <v>0.73324859771766449</v>
      </c>
      <c r="Q14" s="3">
        <v>251800000000</v>
      </c>
      <c r="R14">
        <v>89928.492530407006</v>
      </c>
      <c r="S14">
        <v>24.110070342</v>
      </c>
      <c r="T14" t="s">
        <v>207</v>
      </c>
      <c r="U14">
        <v>1.430714214</v>
      </c>
      <c r="V14">
        <v>0.86500678600000003</v>
      </c>
      <c r="W14" s="21">
        <v>683.4</v>
      </c>
      <c r="X14" s="22">
        <v>0.19739999999999999</v>
      </c>
      <c r="Y14" s="36">
        <f t="shared" si="2"/>
        <v>26.63185378590078</v>
      </c>
      <c r="Z14">
        <f t="shared" si="3"/>
        <v>0.42542294972697309</v>
      </c>
      <c r="AA14">
        <f t="shared" si="4"/>
        <v>0.21640919627473454</v>
      </c>
      <c r="AB14">
        <v>10.771390562000001</v>
      </c>
      <c r="AC14" s="31">
        <v>30.111000000000001</v>
      </c>
      <c r="AD14" s="32">
        <v>15.487</v>
      </c>
      <c r="AE14" s="33">
        <v>67.891000000000005</v>
      </c>
      <c r="AF14" s="34">
        <v>27.84</v>
      </c>
      <c r="AG14" s="35">
        <v>34.92</v>
      </c>
      <c r="AH14" s="36">
        <f t="shared" si="5"/>
        <v>1.0815236931129939</v>
      </c>
      <c r="AI14" s="36">
        <f t="shared" si="6"/>
        <v>1.0814754747702795</v>
      </c>
      <c r="AJ14" s="38">
        <v>107.16200000000001</v>
      </c>
      <c r="AK14" s="39">
        <f t="shared" si="7"/>
        <v>0.51943128477290534</v>
      </c>
      <c r="AL14" s="39">
        <f t="shared" si="8"/>
        <v>0.51943128659653792</v>
      </c>
      <c r="AM14" s="39">
        <f t="shared" si="9"/>
        <v>1.070606550552571</v>
      </c>
      <c r="AN14" s="39">
        <f t="shared" si="10"/>
        <v>107.0606550552571</v>
      </c>
    </row>
    <row r="15" spans="1:40" x14ac:dyDescent="0.2">
      <c r="A15" s="1" t="s">
        <v>13</v>
      </c>
      <c r="B15">
        <v>0.207633401</v>
      </c>
      <c r="C15">
        <v>864318.53364923794</v>
      </c>
      <c r="D15">
        <v>484725.88333101902</v>
      </c>
      <c r="E15">
        <v>0.260827276</v>
      </c>
      <c r="F15">
        <v>0.261254229</v>
      </c>
      <c r="G15">
        <v>0.107954575</v>
      </c>
      <c r="H15" s="2">
        <f t="shared" si="0"/>
        <v>1.0016369185253462</v>
      </c>
      <c r="I15" s="15">
        <v>240902000000</v>
      </c>
      <c r="J15" s="16">
        <v>26.052</v>
      </c>
      <c r="K15" s="14">
        <v>5441.5</v>
      </c>
      <c r="L15" s="14">
        <v>3353.4</v>
      </c>
      <c r="M15" s="17">
        <v>37.801000000000002</v>
      </c>
      <c r="N15" s="18">
        <v>28.64</v>
      </c>
      <c r="O15" s="19">
        <v>31.184999999999999</v>
      </c>
      <c r="P15" s="5">
        <f t="shared" si="1"/>
        <v>0.75765191397052989</v>
      </c>
      <c r="Q15" s="3">
        <v>254800000000</v>
      </c>
      <c r="R15">
        <v>93307.139574083994</v>
      </c>
      <c r="S15">
        <v>24.694433085</v>
      </c>
      <c r="T15" t="s">
        <v>207</v>
      </c>
      <c r="U15">
        <v>1.395506629</v>
      </c>
      <c r="V15">
        <v>0.81677104599999995</v>
      </c>
      <c r="W15" s="21">
        <v>700.2</v>
      </c>
      <c r="X15" s="22">
        <v>0.20149999999999998</v>
      </c>
      <c r="Y15" s="36">
        <f t="shared" si="2"/>
        <v>26.877015200368497</v>
      </c>
      <c r="Z15">
        <f t="shared" si="3"/>
        <v>0.42933921079315951</v>
      </c>
      <c r="AA15">
        <f t="shared" si="4"/>
        <v>0.22184985233407212</v>
      </c>
      <c r="AB15">
        <v>12.046343595</v>
      </c>
      <c r="AC15" s="31">
        <v>30.501999999999999</v>
      </c>
      <c r="AD15" s="32">
        <v>15.704000000000001</v>
      </c>
      <c r="AE15" s="33">
        <v>68.600999999999999</v>
      </c>
      <c r="AF15" s="34">
        <v>28.148</v>
      </c>
      <c r="AG15" s="35">
        <v>35.317999999999998</v>
      </c>
      <c r="AH15" s="36">
        <f t="shared" si="5"/>
        <v>1.0836700944293198</v>
      </c>
      <c r="AI15" s="36">
        <f t="shared" si="6"/>
        <v>1.0836217803920636</v>
      </c>
      <c r="AJ15" s="38">
        <v>106.688</v>
      </c>
      <c r="AK15" s="39">
        <f t="shared" si="7"/>
        <v>0.51992874955621371</v>
      </c>
      <c r="AL15" s="39">
        <f t="shared" si="8"/>
        <v>0.51992875173296416</v>
      </c>
      <c r="AM15" s="39">
        <f t="shared" si="9"/>
        <v>1.0716318816623676</v>
      </c>
      <c r="AN15" s="39">
        <f t="shared" si="10"/>
        <v>107.16318816623675</v>
      </c>
    </row>
    <row r="16" spans="1:40" x14ac:dyDescent="0.2">
      <c r="A16" s="1" t="s">
        <v>14</v>
      </c>
      <c r="B16">
        <v>0.21333386800000001</v>
      </c>
      <c r="C16">
        <v>876187.78238058102</v>
      </c>
      <c r="D16">
        <v>487227.51296725799</v>
      </c>
      <c r="E16">
        <v>0.27395418500000002</v>
      </c>
      <c r="F16">
        <v>0.26923934599999999</v>
      </c>
      <c r="G16">
        <v>0.111132829</v>
      </c>
      <c r="H16" s="2">
        <f t="shared" si="0"/>
        <v>0.98278968069058692</v>
      </c>
      <c r="I16" s="15">
        <v>237120000000</v>
      </c>
      <c r="J16" s="16">
        <v>26.548999999999999</v>
      </c>
      <c r="K16" s="14">
        <v>5411.9</v>
      </c>
      <c r="L16" s="14">
        <v>3365.3</v>
      </c>
      <c r="M16" s="17">
        <v>39.991999999999997</v>
      </c>
      <c r="N16" s="18">
        <v>30.003</v>
      </c>
      <c r="O16" s="19">
        <v>32.220999999999997</v>
      </c>
      <c r="P16" s="5">
        <f t="shared" si="1"/>
        <v>0.75022504500900189</v>
      </c>
      <c r="Q16" s="3">
        <v>257700000000</v>
      </c>
      <c r="R16">
        <v>97373.227399675001</v>
      </c>
      <c r="S16">
        <v>25.195933985</v>
      </c>
      <c r="T16" t="s">
        <v>207</v>
      </c>
      <c r="U16">
        <v>1.2988913600000001</v>
      </c>
      <c r="V16">
        <v>0.76804483000000001</v>
      </c>
      <c r="W16" s="21">
        <v>716.2</v>
      </c>
      <c r="X16" s="22">
        <v>0.20550000000000002</v>
      </c>
      <c r="Y16" s="36">
        <f t="shared" si="2"/>
        <v>26.976533956081212</v>
      </c>
      <c r="Z16">
        <f t="shared" si="3"/>
        <v>0.43092894476169291</v>
      </c>
      <c r="AA16">
        <f t="shared" si="4"/>
        <v>0.22838125853506153</v>
      </c>
      <c r="AB16">
        <v>13.684959513000001</v>
      </c>
      <c r="AC16" s="31">
        <v>31.334</v>
      </c>
      <c r="AD16" s="32">
        <v>15.976000000000001</v>
      </c>
      <c r="AE16" s="33">
        <v>69.064999999999998</v>
      </c>
      <c r="AF16" s="34">
        <v>28.510999999999999</v>
      </c>
      <c r="AG16" s="35">
        <v>35.212000000000003</v>
      </c>
      <c r="AH16" s="36">
        <f t="shared" si="5"/>
        <v>1.0990638532314543</v>
      </c>
      <c r="AI16" s="36">
        <f t="shared" si="6"/>
        <v>1.0990148528832626</v>
      </c>
      <c r="AJ16" s="38">
        <v>107.979</v>
      </c>
      <c r="AK16" s="39">
        <f t="shared" si="7"/>
        <v>0.52093383253242642</v>
      </c>
      <c r="AL16" s="39">
        <f t="shared" si="8"/>
        <v>0.52093383034708773</v>
      </c>
      <c r="AM16" s="39">
        <f t="shared" si="9"/>
        <v>1.0737034712060214</v>
      </c>
      <c r="AN16" s="39">
        <f t="shared" si="10"/>
        <v>107.37034712060213</v>
      </c>
    </row>
    <row r="17" spans="1:40" x14ac:dyDescent="0.2">
      <c r="A17" s="1" t="s">
        <v>15</v>
      </c>
      <c r="B17">
        <v>0.21792160499999999</v>
      </c>
      <c r="C17">
        <v>885761.09763897001</v>
      </c>
      <c r="D17">
        <v>492067.95226929401</v>
      </c>
      <c r="E17">
        <v>0.28759637900000001</v>
      </c>
      <c r="F17">
        <v>0.28769634300000002</v>
      </c>
      <c r="G17">
        <v>0.114676615</v>
      </c>
      <c r="H17" s="2">
        <f t="shared" si="0"/>
        <v>1.0003475843484106</v>
      </c>
      <c r="I17" s="15">
        <v>248945000000</v>
      </c>
      <c r="J17" s="16">
        <v>27.077000000000002</v>
      </c>
      <c r="K17" s="14">
        <v>5462.4</v>
      </c>
      <c r="L17" s="14">
        <v>3355.5</v>
      </c>
      <c r="M17" s="17">
        <v>42.045000000000002</v>
      </c>
      <c r="N17" s="18">
        <v>32.241999999999997</v>
      </c>
      <c r="O17" s="19">
        <v>32.701000000000001</v>
      </c>
      <c r="P17" s="5">
        <f t="shared" si="1"/>
        <v>0.76684504697348066</v>
      </c>
      <c r="Q17" s="3">
        <v>261000000000</v>
      </c>
      <c r="R17">
        <v>101576.084142678</v>
      </c>
      <c r="S17">
        <v>25.858817726000002</v>
      </c>
      <c r="T17" t="s">
        <v>207</v>
      </c>
      <c r="U17">
        <v>1.323494197</v>
      </c>
      <c r="V17">
        <v>0.80351404500000001</v>
      </c>
      <c r="W17" s="21">
        <v>735.4</v>
      </c>
      <c r="X17" s="22">
        <v>0.21059999999999998</v>
      </c>
      <c r="Y17" s="36">
        <f t="shared" si="2"/>
        <v>27.159581933005871</v>
      </c>
      <c r="Z17">
        <f t="shared" si="3"/>
        <v>0.43385299244199638</v>
      </c>
      <c r="AA17">
        <f t="shared" si="4"/>
        <v>0.23566384383358688</v>
      </c>
      <c r="AB17">
        <v>13.975620362000001</v>
      </c>
      <c r="AC17" s="31">
        <v>32.176000000000002</v>
      </c>
      <c r="AD17" s="32">
        <v>16.298999999999999</v>
      </c>
      <c r="AE17" s="33">
        <v>69.408000000000001</v>
      </c>
      <c r="AF17" s="34">
        <v>29.187999999999999</v>
      </c>
      <c r="AG17" s="35">
        <v>35.158000000000001</v>
      </c>
      <c r="AH17" s="36">
        <f t="shared" si="5"/>
        <v>1.1024070722754546</v>
      </c>
      <c r="AI17" s="36">
        <f t="shared" si="6"/>
        <v>1.1023579228741422</v>
      </c>
      <c r="AJ17" s="38">
        <v>107.345</v>
      </c>
      <c r="AK17" s="39">
        <f t="shared" si="7"/>
        <v>0.52622875431132399</v>
      </c>
      <c r="AL17" s="39">
        <f t="shared" si="8"/>
        <v>0.52622875551967419</v>
      </c>
      <c r="AM17" s="39">
        <f t="shared" si="9"/>
        <v>1.0846169030830204</v>
      </c>
      <c r="AN17" s="39">
        <f t="shared" si="10"/>
        <v>108.46169030830204</v>
      </c>
    </row>
    <row r="18" spans="1:40" x14ac:dyDescent="0.2">
      <c r="A18" s="1" t="s">
        <v>16</v>
      </c>
      <c r="B18">
        <v>0.22530863500000001</v>
      </c>
      <c r="C18">
        <v>894530.87863004801</v>
      </c>
      <c r="D18">
        <v>492578.54677908501</v>
      </c>
      <c r="E18">
        <v>0.30933305</v>
      </c>
      <c r="F18">
        <v>0.33574662100000002</v>
      </c>
      <c r="G18">
        <v>0.11841945500000001</v>
      </c>
      <c r="H18" s="2">
        <f t="shared" si="0"/>
        <v>1.0853887775651518</v>
      </c>
      <c r="I18" s="15">
        <v>244229000000</v>
      </c>
      <c r="J18" s="16">
        <v>27.591999999999999</v>
      </c>
      <c r="K18" s="14">
        <v>5417</v>
      </c>
      <c r="L18" s="14">
        <v>3326.2</v>
      </c>
      <c r="M18" s="17">
        <v>45.02</v>
      </c>
      <c r="N18" s="18">
        <v>37.311999999999998</v>
      </c>
      <c r="O18" s="19">
        <v>33.759</v>
      </c>
      <c r="P18" s="5">
        <f t="shared" si="1"/>
        <v>0.82878720568636155</v>
      </c>
      <c r="Q18" s="3">
        <v>265300000000</v>
      </c>
      <c r="R18">
        <v>105929.858689796</v>
      </c>
      <c r="S18">
        <v>26.742569758999998</v>
      </c>
      <c r="T18" t="s">
        <v>207</v>
      </c>
      <c r="U18">
        <v>1.3828425740000001</v>
      </c>
      <c r="V18">
        <v>0.86690923799999997</v>
      </c>
      <c r="W18" s="21">
        <v>748.2</v>
      </c>
      <c r="X18" s="22">
        <v>0.21690000000000001</v>
      </c>
      <c r="Y18" s="36">
        <f t="shared" si="2"/>
        <v>27.1165555233401</v>
      </c>
      <c r="Z18">
        <f t="shared" si="3"/>
        <v>0.43316567933704592</v>
      </c>
      <c r="AA18">
        <f t="shared" si="4"/>
        <v>0.24335549100379769</v>
      </c>
      <c r="AB18">
        <v>30.253690765000002</v>
      </c>
      <c r="AC18" s="31">
        <v>32.976999999999997</v>
      </c>
      <c r="AD18" s="32">
        <v>16.670000000000002</v>
      </c>
      <c r="AE18" s="33">
        <v>69.111999999999995</v>
      </c>
      <c r="AF18" s="34">
        <v>29.841000000000001</v>
      </c>
      <c r="AG18" s="35">
        <v>34.936999999999998</v>
      </c>
      <c r="AH18" s="36">
        <f t="shared" si="5"/>
        <v>1.1050707360415495</v>
      </c>
      <c r="AI18" s="36">
        <f t="shared" si="6"/>
        <v>1.1050214678842143</v>
      </c>
      <c r="AJ18" s="38">
        <v>108.48099999999999</v>
      </c>
      <c r="AK18" s="39">
        <f t="shared" si="7"/>
        <v>0.52558773217938803</v>
      </c>
      <c r="AL18" s="39">
        <f t="shared" si="8"/>
        <v>0.52558773435381201</v>
      </c>
      <c r="AM18" s="39">
        <f t="shared" si="9"/>
        <v>1.0832956840621062</v>
      </c>
      <c r="AN18" s="39">
        <f t="shared" si="10"/>
        <v>108.32956840621063</v>
      </c>
    </row>
    <row r="19" spans="1:40" x14ac:dyDescent="0.2">
      <c r="A19" s="1" t="s">
        <v>17</v>
      </c>
      <c r="B19">
        <v>0.23320451</v>
      </c>
      <c r="C19">
        <v>896149.50564683101</v>
      </c>
      <c r="D19">
        <v>497236.059813776</v>
      </c>
      <c r="E19">
        <v>0.33114844700000001</v>
      </c>
      <c r="F19">
        <v>0.36801689799999998</v>
      </c>
      <c r="G19">
        <v>0.124378395</v>
      </c>
      <c r="H19" s="2">
        <f t="shared" si="0"/>
        <v>1.1113351167248566</v>
      </c>
      <c r="I19" s="15">
        <v>256524000000</v>
      </c>
      <c r="J19" s="16">
        <v>28.248000000000001</v>
      </c>
      <c r="K19" s="14">
        <v>5431.3</v>
      </c>
      <c r="L19" s="14">
        <v>3337.9</v>
      </c>
      <c r="M19" s="17">
        <v>46.594999999999999</v>
      </c>
      <c r="N19" s="18">
        <v>41.56</v>
      </c>
      <c r="O19" s="19">
        <v>34.682000000000002</v>
      </c>
      <c r="P19" s="5">
        <f t="shared" si="1"/>
        <v>0.8919411954072326</v>
      </c>
      <c r="Q19" s="3">
        <v>267800000000</v>
      </c>
      <c r="R19">
        <v>111461.637186701</v>
      </c>
      <c r="S19">
        <v>27.64146727</v>
      </c>
      <c r="T19" t="s">
        <v>207</v>
      </c>
      <c r="U19">
        <v>1.358516131</v>
      </c>
      <c r="V19">
        <v>0.82894661199999997</v>
      </c>
      <c r="W19" s="21">
        <v>765.3</v>
      </c>
      <c r="X19" s="22">
        <v>0.22270000000000001</v>
      </c>
      <c r="Y19" s="36">
        <f t="shared" si="2"/>
        <v>27.092183517417158</v>
      </c>
      <c r="Z19">
        <f t="shared" si="3"/>
        <v>0.43277635568222811</v>
      </c>
      <c r="AA19">
        <f t="shared" si="4"/>
        <v>0.25560128937841586</v>
      </c>
      <c r="AB19">
        <v>27.650155051999999</v>
      </c>
      <c r="AC19" s="31">
        <v>33.93</v>
      </c>
      <c r="AD19" s="32">
        <v>17.106999999999999</v>
      </c>
      <c r="AE19" s="33">
        <v>69.293000000000006</v>
      </c>
      <c r="AF19" s="34">
        <v>30.936</v>
      </c>
      <c r="AG19" s="35">
        <v>34.936</v>
      </c>
      <c r="AH19" s="36">
        <f t="shared" si="5"/>
        <v>1.0967960599822151</v>
      </c>
      <c r="AI19" s="36">
        <f t="shared" si="6"/>
        <v>1.0967471607406685</v>
      </c>
      <c r="AJ19" s="38">
        <v>108.637</v>
      </c>
      <c r="AK19" s="39">
        <f t="shared" si="7"/>
        <v>0.53334472388053178</v>
      </c>
      <c r="AL19" s="39">
        <f t="shared" si="8"/>
        <v>0.53334472390778376</v>
      </c>
      <c r="AM19" s="39">
        <f t="shared" si="9"/>
        <v>1.0992837201532655</v>
      </c>
      <c r="AN19" s="39">
        <f t="shared" si="10"/>
        <v>109.92837201532654</v>
      </c>
    </row>
    <row r="20" spans="1:40" x14ac:dyDescent="0.2">
      <c r="A20" s="1" t="s">
        <v>18</v>
      </c>
      <c r="B20">
        <v>0.241504467</v>
      </c>
      <c r="C20">
        <v>902254.44590319099</v>
      </c>
      <c r="D20">
        <v>500463.00335565198</v>
      </c>
      <c r="E20">
        <v>0.34495583000000002</v>
      </c>
      <c r="F20">
        <v>0.38162316800000001</v>
      </c>
      <c r="G20">
        <v>0.12832095600000001</v>
      </c>
      <c r="H20" s="2">
        <f t="shared" si="0"/>
        <v>1.1062957480672235</v>
      </c>
      <c r="I20" s="15">
        <v>256656000000</v>
      </c>
      <c r="J20" s="16">
        <v>29.067</v>
      </c>
      <c r="K20" s="14">
        <v>5378.7</v>
      </c>
      <c r="L20" s="14">
        <v>3351.6</v>
      </c>
      <c r="M20" s="17">
        <v>49.24</v>
      </c>
      <c r="N20" s="18">
        <v>43.680999999999997</v>
      </c>
      <c r="O20" s="19">
        <v>36.118000000000002</v>
      </c>
      <c r="P20" s="5">
        <f t="shared" si="1"/>
        <v>0.88710398050365546</v>
      </c>
      <c r="Q20" s="3">
        <v>270100000000.00003</v>
      </c>
      <c r="R20">
        <v>115778.152713086</v>
      </c>
      <c r="S20">
        <v>28.451096120999999</v>
      </c>
      <c r="T20" t="s">
        <v>207</v>
      </c>
      <c r="U20">
        <v>1.3598945330000001</v>
      </c>
      <c r="V20">
        <v>0.83865367999999996</v>
      </c>
      <c r="W20" s="21">
        <v>783.2</v>
      </c>
      <c r="X20" s="22">
        <v>0.22899999999999998</v>
      </c>
      <c r="Y20" s="36">
        <f t="shared" si="2"/>
        <v>26.944645130216397</v>
      </c>
      <c r="Z20">
        <f t="shared" si="3"/>
        <v>0.43041954581140573</v>
      </c>
      <c r="AA20">
        <f t="shared" si="4"/>
        <v>0.26370336912508774</v>
      </c>
      <c r="AB20">
        <v>25.392816255</v>
      </c>
      <c r="AC20" s="31">
        <v>35.311</v>
      </c>
      <c r="AD20" s="32">
        <v>17.614000000000001</v>
      </c>
      <c r="AE20" s="33">
        <v>69.052000000000007</v>
      </c>
      <c r="AF20" s="34">
        <v>31.893000000000001</v>
      </c>
      <c r="AG20" s="35">
        <v>34.445</v>
      </c>
      <c r="AH20" s="36">
        <f t="shared" si="5"/>
        <v>1.1071658759980281</v>
      </c>
      <c r="AI20" s="36">
        <f t="shared" si="6"/>
        <v>1.1071165144315729</v>
      </c>
      <c r="AJ20" s="38">
        <v>109.611</v>
      </c>
      <c r="AK20" s="39">
        <f t="shared" si="7"/>
        <v>0.53133988458546566</v>
      </c>
      <c r="AL20" s="39">
        <f t="shared" si="8"/>
        <v>0.53133988614794447</v>
      </c>
      <c r="AM20" s="39">
        <f t="shared" si="9"/>
        <v>1.0951515199084509</v>
      </c>
      <c r="AN20" s="39">
        <f t="shared" si="10"/>
        <v>109.5151519908451</v>
      </c>
    </row>
    <row r="21" spans="1:40" x14ac:dyDescent="0.2">
      <c r="A21" s="1" t="s">
        <v>19</v>
      </c>
      <c r="B21">
        <v>0.249643482</v>
      </c>
      <c r="C21">
        <v>887877.73941885203</v>
      </c>
      <c r="D21">
        <v>495647.952287302</v>
      </c>
      <c r="E21">
        <v>0.35803811400000002</v>
      </c>
      <c r="F21">
        <v>0.39115323499999999</v>
      </c>
      <c r="G21">
        <v>0.13607080899999999</v>
      </c>
      <c r="H21" s="2">
        <f t="shared" si="0"/>
        <v>1.0924904911101168</v>
      </c>
      <c r="I21" s="15">
        <v>271361000000</v>
      </c>
      <c r="J21" s="16">
        <v>29.922999999999998</v>
      </c>
      <c r="K21" s="14">
        <v>5357.2</v>
      </c>
      <c r="L21" s="14">
        <v>3302.5</v>
      </c>
      <c r="M21" s="17">
        <v>51.755000000000003</v>
      </c>
      <c r="N21" s="18">
        <v>45.091000000000001</v>
      </c>
      <c r="O21" s="19">
        <v>36.732999999999997</v>
      </c>
      <c r="P21" s="5">
        <f t="shared" si="1"/>
        <v>0.87123949376871801</v>
      </c>
      <c r="Q21" s="3">
        <v>273399999999.99997</v>
      </c>
      <c r="R21">
        <v>120814.24198843099</v>
      </c>
      <c r="S21">
        <v>29.369092145</v>
      </c>
      <c r="T21" t="s">
        <v>207</v>
      </c>
      <c r="U21">
        <v>1.339605757</v>
      </c>
      <c r="V21">
        <v>0.82500469899999995</v>
      </c>
      <c r="W21" s="21">
        <v>792.5</v>
      </c>
      <c r="X21" s="22">
        <v>0.23600000000000002</v>
      </c>
      <c r="Y21" s="36">
        <f t="shared" si="2"/>
        <v>26.484643919393111</v>
      </c>
      <c r="Z21">
        <f t="shared" si="3"/>
        <v>0.42307138771622932</v>
      </c>
      <c r="AA21">
        <f t="shared" si="4"/>
        <v>0.27962954681288615</v>
      </c>
      <c r="AB21">
        <v>26.024688533999999</v>
      </c>
      <c r="AC21" s="31">
        <v>35.968000000000004</v>
      </c>
      <c r="AD21" s="32">
        <v>18.100999999999999</v>
      </c>
      <c r="AE21" s="33">
        <v>67.91</v>
      </c>
      <c r="AF21" s="34">
        <v>32.863999999999997</v>
      </c>
      <c r="AG21" s="35">
        <v>34.176000000000002</v>
      </c>
      <c r="AH21" s="36">
        <f t="shared" si="5"/>
        <v>1.0944467751303522</v>
      </c>
      <c r="AI21" s="36">
        <f t="shared" si="6"/>
        <v>1.0943979806286488</v>
      </c>
      <c r="AJ21" s="38">
        <v>108.121</v>
      </c>
      <c r="AK21" s="39">
        <f t="shared" si="7"/>
        <v>0.54506053017558809</v>
      </c>
      <c r="AL21" s="39">
        <f t="shared" si="8"/>
        <v>0.54506053156236611</v>
      </c>
      <c r="AM21" s="39">
        <f t="shared" si="9"/>
        <v>1.1234313202924757</v>
      </c>
      <c r="AN21" s="39">
        <f t="shared" si="10"/>
        <v>112.34313202924757</v>
      </c>
    </row>
    <row r="22" spans="1:40" x14ac:dyDescent="0.2">
      <c r="A22" s="1" t="s">
        <v>20</v>
      </c>
      <c r="B22">
        <v>0.25611710199999999</v>
      </c>
      <c r="C22">
        <v>879590.97979085206</v>
      </c>
      <c r="D22">
        <v>498903.59736994299</v>
      </c>
      <c r="E22">
        <v>0.35718280600000002</v>
      </c>
      <c r="F22">
        <v>0.386160002</v>
      </c>
      <c r="G22">
        <v>0.14122590199999999</v>
      </c>
      <c r="H22" s="2">
        <f t="shared" si="0"/>
        <v>1.0811270741850882</v>
      </c>
      <c r="I22" s="15">
        <v>266667000000</v>
      </c>
      <c r="J22" s="16">
        <v>30.600999999999999</v>
      </c>
      <c r="K22" s="14">
        <v>5292.4</v>
      </c>
      <c r="L22" s="14">
        <v>3330.1</v>
      </c>
      <c r="M22" s="17">
        <v>53.192</v>
      </c>
      <c r="N22" s="18">
        <v>45.838999999999999</v>
      </c>
      <c r="O22" s="19">
        <v>37.417000000000002</v>
      </c>
      <c r="P22" s="5">
        <f t="shared" si="1"/>
        <v>0.86176492705670027</v>
      </c>
      <c r="Q22" s="3">
        <v>275100000000</v>
      </c>
      <c r="R22">
        <v>124221.029101194</v>
      </c>
      <c r="S22">
        <v>29.837978245999999</v>
      </c>
      <c r="T22" t="s">
        <v>207</v>
      </c>
      <c r="U22">
        <v>1.285923427</v>
      </c>
      <c r="V22">
        <v>0.77502237500000004</v>
      </c>
      <c r="W22" s="21">
        <v>792</v>
      </c>
      <c r="X22" s="22">
        <v>0.24110000000000001</v>
      </c>
      <c r="Y22" s="36">
        <f t="shared" si="2"/>
        <v>25.881507140289532</v>
      </c>
      <c r="Z22">
        <f t="shared" si="3"/>
        <v>0.41343675132486735</v>
      </c>
      <c r="AA22">
        <f t="shared" si="4"/>
        <v>0.2902234157695136</v>
      </c>
      <c r="AB22">
        <v>24.783982641000001</v>
      </c>
      <c r="AC22" s="31">
        <v>36.765999999999998</v>
      </c>
      <c r="AD22" s="32">
        <v>18.649000000000001</v>
      </c>
      <c r="AE22" s="33">
        <v>65.78</v>
      </c>
      <c r="AF22" s="34">
        <v>33.935000000000002</v>
      </c>
      <c r="AG22" s="35">
        <v>33.366</v>
      </c>
      <c r="AH22" s="36">
        <f t="shared" si="5"/>
        <v>1.0834214236660715</v>
      </c>
      <c r="AI22" s="36">
        <f t="shared" si="6"/>
        <v>1.0833731207154815</v>
      </c>
      <c r="AJ22" s="38">
        <v>107.51900000000001</v>
      </c>
      <c r="AK22" s="39">
        <f t="shared" si="7"/>
        <v>0.55141144589761681</v>
      </c>
      <c r="AL22" s="39">
        <f t="shared" si="8"/>
        <v>0.55141144772128492</v>
      </c>
      <c r="AM22" s="39">
        <f t="shared" si="9"/>
        <v>1.1365212749666227</v>
      </c>
      <c r="AN22" s="39">
        <f t="shared" si="10"/>
        <v>113.65212749666227</v>
      </c>
    </row>
    <row r="23" spans="1:40" x14ac:dyDescent="0.2">
      <c r="A23" s="1" t="s">
        <v>21</v>
      </c>
      <c r="B23">
        <v>0.26252414000000002</v>
      </c>
      <c r="C23">
        <v>884132.50923721504</v>
      </c>
      <c r="D23">
        <v>505932.41399241798</v>
      </c>
      <c r="E23">
        <v>0.35858121300000001</v>
      </c>
      <c r="F23">
        <v>0.38333541199999999</v>
      </c>
      <c r="G23">
        <v>0.145283156</v>
      </c>
      <c r="H23" s="2">
        <f t="shared" si="0"/>
        <v>1.0690337310002909</v>
      </c>
      <c r="I23" s="15">
        <v>284647000000</v>
      </c>
      <c r="J23" s="16">
        <v>31.059000000000001</v>
      </c>
      <c r="K23" s="14">
        <v>5333.2</v>
      </c>
      <c r="L23" s="14">
        <v>3385.7</v>
      </c>
      <c r="M23" s="17">
        <v>53.027000000000001</v>
      </c>
      <c r="N23" s="18">
        <v>45.978999999999999</v>
      </c>
      <c r="O23" s="19">
        <v>37.564</v>
      </c>
      <c r="P23" s="5">
        <f t="shared" si="1"/>
        <v>0.867086578535463</v>
      </c>
      <c r="Q23" s="3">
        <v>279300000000</v>
      </c>
      <c r="R23">
        <v>128449.560862413</v>
      </c>
      <c r="S23">
        <v>30.571048124000001</v>
      </c>
      <c r="T23" t="s">
        <v>207</v>
      </c>
      <c r="U23">
        <v>1.268259628</v>
      </c>
      <c r="V23">
        <v>0.77077330600000005</v>
      </c>
      <c r="W23" s="21">
        <v>800.4</v>
      </c>
      <c r="X23" s="22">
        <v>0.24399999999999999</v>
      </c>
      <c r="Y23" s="36">
        <f t="shared" si="2"/>
        <v>25.770308123249297</v>
      </c>
      <c r="Z23">
        <f t="shared" si="3"/>
        <v>0.41166043435435884</v>
      </c>
      <c r="AA23">
        <f t="shared" si="4"/>
        <v>0.29856119303167988</v>
      </c>
      <c r="AB23">
        <v>23.634469492000001</v>
      </c>
      <c r="AC23" s="31">
        <v>36.936</v>
      </c>
      <c r="AD23" s="32">
        <v>19.047999999999998</v>
      </c>
      <c r="AE23" s="33">
        <v>65.173000000000002</v>
      </c>
      <c r="AF23" s="34">
        <v>34.448</v>
      </c>
      <c r="AG23" s="35">
        <v>33.61</v>
      </c>
      <c r="AH23" s="36">
        <f t="shared" si="5"/>
        <v>1.0722216448806996</v>
      </c>
      <c r="AI23" s="36">
        <f t="shared" si="6"/>
        <v>1.0721738412578405</v>
      </c>
      <c r="AJ23" s="38">
        <v>106.47199999999999</v>
      </c>
      <c r="AK23" s="39">
        <f t="shared" si="7"/>
        <v>0.55340874765108672</v>
      </c>
      <c r="AL23" s="39">
        <f t="shared" si="8"/>
        <v>0.55340874938205675</v>
      </c>
      <c r="AM23" s="39">
        <f t="shared" si="9"/>
        <v>1.1406379394868005</v>
      </c>
      <c r="AN23" s="39">
        <f t="shared" si="10"/>
        <v>114.06379394868004</v>
      </c>
    </row>
    <row r="24" spans="1:40" x14ac:dyDescent="0.2">
      <c r="A24" s="1" t="s">
        <v>22</v>
      </c>
      <c r="B24">
        <v>0.26785840100000002</v>
      </c>
      <c r="C24">
        <v>892030.34039251599</v>
      </c>
      <c r="D24">
        <v>512090.92719581298</v>
      </c>
      <c r="E24">
        <v>0.36237663799999997</v>
      </c>
      <c r="F24">
        <v>0.38882371599999999</v>
      </c>
      <c r="G24">
        <v>0.14877096100000001</v>
      </c>
      <c r="H24" s="2">
        <f t="shared" si="0"/>
        <v>1.0729822930803834</v>
      </c>
      <c r="I24" s="15">
        <v>292405000000</v>
      </c>
      <c r="J24" s="16">
        <v>31.611999999999998</v>
      </c>
      <c r="K24" s="14">
        <v>5421.4</v>
      </c>
      <c r="L24" s="14">
        <v>3434.1</v>
      </c>
      <c r="M24" s="17">
        <v>52.86</v>
      </c>
      <c r="N24" s="18">
        <v>44.957999999999998</v>
      </c>
      <c r="O24" s="19">
        <v>37.703000000000003</v>
      </c>
      <c r="P24" s="5">
        <f t="shared" si="1"/>
        <v>0.850510783200908</v>
      </c>
      <c r="Q24" s="3">
        <v>284500000000</v>
      </c>
      <c r="R24">
        <v>132708.211332273</v>
      </c>
      <c r="S24">
        <v>31.101087849999999</v>
      </c>
      <c r="T24" t="s">
        <v>207</v>
      </c>
      <c r="U24">
        <v>1.3054769939999999</v>
      </c>
      <c r="V24">
        <v>0.83056802200000002</v>
      </c>
      <c r="W24" s="21">
        <v>821.3</v>
      </c>
      <c r="X24" s="22">
        <v>0.24890000000000001</v>
      </c>
      <c r="Y24" s="36">
        <f t="shared" si="2"/>
        <v>25.980640263191194</v>
      </c>
      <c r="Z24">
        <f t="shared" si="3"/>
        <v>0.41502032511208903</v>
      </c>
      <c r="AA24">
        <f t="shared" si="4"/>
        <v>0.30572873571544334</v>
      </c>
      <c r="AB24">
        <v>23.758644415999999</v>
      </c>
      <c r="AC24" s="31">
        <v>37.164999999999999</v>
      </c>
      <c r="AD24" s="32">
        <v>19.382999999999999</v>
      </c>
      <c r="AE24" s="33">
        <v>65.769000000000005</v>
      </c>
      <c r="AF24" s="34">
        <v>34.988999999999997</v>
      </c>
      <c r="AG24" s="35">
        <v>34.302</v>
      </c>
      <c r="AH24" s="36">
        <f t="shared" si="5"/>
        <v>1.0621632262615754</v>
      </c>
      <c r="AI24" s="36">
        <f t="shared" si="6"/>
        <v>1.0621158710803726</v>
      </c>
      <c r="AJ24" s="38">
        <v>104.949</v>
      </c>
      <c r="AK24" s="39">
        <f t="shared" si="7"/>
        <v>0.55540898040900388</v>
      </c>
      <c r="AL24" s="39">
        <f t="shared" si="8"/>
        <v>0.55540897894033192</v>
      </c>
      <c r="AM24" s="39">
        <f t="shared" si="9"/>
        <v>1.1447606451382173</v>
      </c>
      <c r="AN24" s="39">
        <f t="shared" si="10"/>
        <v>114.47606451382173</v>
      </c>
    </row>
    <row r="25" spans="1:40" x14ac:dyDescent="0.2">
      <c r="A25" s="1" t="s">
        <v>23</v>
      </c>
      <c r="B25">
        <v>0.27343827199999998</v>
      </c>
      <c r="C25">
        <v>901456.30311795999</v>
      </c>
      <c r="D25">
        <v>519041.89409328898</v>
      </c>
      <c r="E25">
        <v>0.36605238099999998</v>
      </c>
      <c r="F25">
        <v>0.39911630199999998</v>
      </c>
      <c r="G25">
        <v>0.151839801</v>
      </c>
      <c r="H25" s="2">
        <f t="shared" si="0"/>
        <v>1.0903256547865481</v>
      </c>
      <c r="I25" s="15">
        <v>308869000000</v>
      </c>
      <c r="J25" s="16">
        <v>32.139000000000003</v>
      </c>
      <c r="K25" s="14">
        <v>5494.4</v>
      </c>
      <c r="L25" s="14">
        <v>3470.5</v>
      </c>
      <c r="M25" s="17">
        <v>53.177</v>
      </c>
      <c r="N25" s="18">
        <v>45.014000000000003</v>
      </c>
      <c r="O25" s="19">
        <v>38.348999999999997</v>
      </c>
      <c r="P25" s="5">
        <f t="shared" si="1"/>
        <v>0.84649378490700877</v>
      </c>
      <c r="Q25" s="3">
        <v>286400000000</v>
      </c>
      <c r="R25">
        <v>136876.945405376</v>
      </c>
      <c r="S25">
        <v>31.681160723000001</v>
      </c>
      <c r="T25" t="s">
        <v>207</v>
      </c>
      <c r="U25">
        <v>1.31110405</v>
      </c>
      <c r="V25">
        <v>0.85029075300000001</v>
      </c>
      <c r="W25" s="21">
        <v>845.8</v>
      </c>
      <c r="X25" s="22">
        <v>0.2535</v>
      </c>
      <c r="Y25" s="36">
        <f t="shared" si="2"/>
        <v>26.316935810074984</v>
      </c>
      <c r="Z25">
        <f t="shared" si="3"/>
        <v>0.42039238237424958</v>
      </c>
      <c r="AA25">
        <f t="shared" si="4"/>
        <v>0.31203529290245363</v>
      </c>
      <c r="AB25">
        <v>23.598899532000001</v>
      </c>
      <c r="AC25" s="31">
        <v>37.735999999999997</v>
      </c>
      <c r="AD25" s="32">
        <v>19.7</v>
      </c>
      <c r="AE25" s="33">
        <v>66.897999999999996</v>
      </c>
      <c r="AF25" s="34">
        <v>35.488999999999997</v>
      </c>
      <c r="AG25" s="35">
        <v>34.923999999999999</v>
      </c>
      <c r="AH25" s="36">
        <f t="shared" si="5"/>
        <v>1.0633142123024928</v>
      </c>
      <c r="AI25" s="36">
        <f t="shared" si="6"/>
        <v>1.0632668058060579</v>
      </c>
      <c r="AJ25" s="38">
        <v>105.10899999999999</v>
      </c>
      <c r="AK25" s="39">
        <f t="shared" si="7"/>
        <v>0.55529827477920324</v>
      </c>
      <c r="AL25" s="39">
        <f t="shared" si="8"/>
        <v>0.55529827587558778</v>
      </c>
      <c r="AM25" s="39">
        <f t="shared" si="9"/>
        <v>1.1445324683303852</v>
      </c>
      <c r="AN25" s="39">
        <f t="shared" si="10"/>
        <v>114.45324683303852</v>
      </c>
    </row>
    <row r="26" spans="1:40" x14ac:dyDescent="0.2">
      <c r="A26" s="1" t="s">
        <v>24</v>
      </c>
      <c r="B26">
        <v>0.27908706900000002</v>
      </c>
      <c r="C26">
        <v>916174.64725518005</v>
      </c>
      <c r="D26">
        <v>525816.02338568901</v>
      </c>
      <c r="E26">
        <v>0.37476434800000002</v>
      </c>
      <c r="F26">
        <v>0.409356467</v>
      </c>
      <c r="G26">
        <v>0.15405728399999999</v>
      </c>
      <c r="H26" s="2">
        <f t="shared" si="0"/>
        <v>1.0923036547756138</v>
      </c>
      <c r="I26" s="15">
        <v>303989000000</v>
      </c>
      <c r="J26" s="16">
        <v>32.472999999999999</v>
      </c>
      <c r="K26" s="14">
        <v>5618.5</v>
      </c>
      <c r="L26" s="14">
        <v>3539.9</v>
      </c>
      <c r="M26" s="17">
        <v>53.945</v>
      </c>
      <c r="N26" s="18">
        <v>45.719000000000001</v>
      </c>
      <c r="O26" s="19">
        <v>38.619</v>
      </c>
      <c r="P26" s="5">
        <f t="shared" si="1"/>
        <v>0.84751135415701184</v>
      </c>
      <c r="Q26" s="3">
        <v>290600000000</v>
      </c>
      <c r="R26">
        <v>141143.37762490701</v>
      </c>
      <c r="S26">
        <v>32.531609299000003</v>
      </c>
      <c r="T26" t="s">
        <v>207</v>
      </c>
      <c r="U26">
        <v>1.337654339</v>
      </c>
      <c r="V26">
        <v>0.86943269099999998</v>
      </c>
      <c r="W26" s="21">
        <v>871.3</v>
      </c>
      <c r="X26" s="22">
        <v>0.25640000000000002</v>
      </c>
      <c r="Y26" s="36">
        <f t="shared" si="2"/>
        <v>26.831521571767315</v>
      </c>
      <c r="Z26">
        <f t="shared" si="3"/>
        <v>0.42861248580326999</v>
      </c>
      <c r="AA26">
        <f t="shared" si="4"/>
        <v>0.31659228621286511</v>
      </c>
      <c r="AB26">
        <v>25.616605273000001</v>
      </c>
      <c r="AC26" s="31">
        <v>37.896999999999998</v>
      </c>
      <c r="AD26" s="32">
        <v>20.076000000000001</v>
      </c>
      <c r="AE26" s="33">
        <v>68.004999999999995</v>
      </c>
      <c r="AF26" s="34">
        <v>35.896000000000001</v>
      </c>
      <c r="AG26" s="35">
        <v>36.024999999999999</v>
      </c>
      <c r="AH26" s="36">
        <f t="shared" si="5"/>
        <v>1.0557667636337653</v>
      </c>
      <c r="AI26" s="36">
        <f t="shared" si="6"/>
        <v>1.0557196936306212</v>
      </c>
      <c r="AJ26" s="38">
        <v>104.892</v>
      </c>
      <c r="AK26" s="39">
        <f t="shared" si="7"/>
        <v>0.55200437746091358</v>
      </c>
      <c r="AL26" s="39">
        <f t="shared" si="8"/>
        <v>0.55200437824656068</v>
      </c>
      <c r="AM26" s="39">
        <f t="shared" si="9"/>
        <v>1.1377433738934757</v>
      </c>
      <c r="AN26" s="39">
        <f t="shared" si="10"/>
        <v>113.77433738934756</v>
      </c>
    </row>
    <row r="27" spans="1:40" x14ac:dyDescent="0.2">
      <c r="A27" s="1" t="s">
        <v>25</v>
      </c>
      <c r="B27">
        <v>0.29065838399999999</v>
      </c>
      <c r="C27">
        <v>927956.83715431194</v>
      </c>
      <c r="D27">
        <v>529555.60239554395</v>
      </c>
      <c r="E27">
        <v>0.39281555899999998</v>
      </c>
      <c r="F27">
        <v>0.432389362</v>
      </c>
      <c r="G27">
        <v>0.15954502100000001</v>
      </c>
      <c r="H27" s="2">
        <f t="shared" si="0"/>
        <v>1.1007439804592873</v>
      </c>
      <c r="I27" s="15">
        <v>323407000000</v>
      </c>
      <c r="J27" s="16">
        <v>32.802999999999997</v>
      </c>
      <c r="K27" s="14">
        <v>5661</v>
      </c>
      <c r="L27" s="14">
        <v>3572.4</v>
      </c>
      <c r="M27" s="17">
        <v>54.534999999999997</v>
      </c>
      <c r="N27" s="18">
        <v>46.401000000000003</v>
      </c>
      <c r="O27" s="19">
        <v>39.052999999999997</v>
      </c>
      <c r="P27" s="5">
        <f t="shared" si="1"/>
        <v>0.85084807921518302</v>
      </c>
      <c r="Q27" s="3">
        <v>295600000000</v>
      </c>
      <c r="R27">
        <v>148050.893171381</v>
      </c>
      <c r="S27">
        <v>33.502235181000003</v>
      </c>
      <c r="T27" t="s">
        <v>207</v>
      </c>
      <c r="U27">
        <v>1.353403892</v>
      </c>
      <c r="V27">
        <v>0.90361967099999996</v>
      </c>
      <c r="W27" s="21">
        <v>889.4</v>
      </c>
      <c r="X27" s="22">
        <v>0.2586</v>
      </c>
      <c r="Y27" s="36">
        <f t="shared" si="2"/>
        <v>27.113373776788709</v>
      </c>
      <c r="Z27">
        <f t="shared" si="3"/>
        <v>0.43311485343457373</v>
      </c>
      <c r="AA27">
        <f t="shared" si="4"/>
        <v>0.32786974845194322</v>
      </c>
      <c r="AB27">
        <v>26.656885295999999</v>
      </c>
      <c r="AC27" s="31">
        <v>38.244999999999997</v>
      </c>
      <c r="AD27" s="32">
        <v>20.454000000000001</v>
      </c>
      <c r="AE27" s="33">
        <v>68.028999999999996</v>
      </c>
      <c r="AF27" s="34">
        <v>36.296999999999997</v>
      </c>
      <c r="AG27" s="35">
        <v>36.384</v>
      </c>
      <c r="AH27" s="36">
        <f t="shared" si="5"/>
        <v>1.0536373665791374</v>
      </c>
      <c r="AI27" s="36">
        <f t="shared" si="6"/>
        <v>1.0535903915124218</v>
      </c>
      <c r="AJ27" s="38">
        <v>105.06</v>
      </c>
      <c r="AK27" s="39">
        <f t="shared" si="7"/>
        <v>0.54890906263452355</v>
      </c>
      <c r="AL27" s="39">
        <f t="shared" si="8"/>
        <v>0.54890906226190261</v>
      </c>
      <c r="AM27" s="39">
        <f t="shared" si="9"/>
        <v>1.1313635804033619</v>
      </c>
      <c r="AN27" s="39">
        <f t="shared" si="10"/>
        <v>113.13635804033619</v>
      </c>
    </row>
    <row r="28" spans="1:40" x14ac:dyDescent="0.2">
      <c r="A28" s="1" t="s">
        <v>26</v>
      </c>
      <c r="B28">
        <v>0.29876479</v>
      </c>
      <c r="C28">
        <v>935768.48307654297</v>
      </c>
      <c r="D28">
        <v>533660.58659989201</v>
      </c>
      <c r="E28">
        <v>0.40669893400000001</v>
      </c>
      <c r="F28">
        <v>0.449805012</v>
      </c>
      <c r="G28">
        <v>0.165375367</v>
      </c>
      <c r="H28" s="2">
        <f t="shared" si="0"/>
        <v>1.1059901425755889</v>
      </c>
      <c r="I28" s="15">
        <v>320982000000</v>
      </c>
      <c r="J28" s="16">
        <v>33.225999999999999</v>
      </c>
      <c r="K28" s="14">
        <v>5689.8</v>
      </c>
      <c r="L28" s="14">
        <v>3610.3</v>
      </c>
      <c r="M28" s="17">
        <v>54.857999999999997</v>
      </c>
      <c r="N28" s="18">
        <v>47.228000000000002</v>
      </c>
      <c r="O28" s="19">
        <v>39.749000000000002</v>
      </c>
      <c r="P28" s="5">
        <f t="shared" si="1"/>
        <v>0.86091363155784029</v>
      </c>
      <c r="Q28" s="3">
        <v>298600000000</v>
      </c>
      <c r="R28">
        <v>154753.05613009699</v>
      </c>
      <c r="S28">
        <v>34.050908651</v>
      </c>
      <c r="T28" t="s">
        <v>207</v>
      </c>
      <c r="U28">
        <v>1.3532118529999999</v>
      </c>
      <c r="V28">
        <v>0.90772661200000004</v>
      </c>
      <c r="W28" s="21">
        <v>908.5</v>
      </c>
      <c r="X28" s="22">
        <v>0.26280000000000003</v>
      </c>
      <c r="Y28" s="36">
        <f t="shared" si="2"/>
        <v>27.343044603623667</v>
      </c>
      <c r="Z28">
        <f t="shared" si="3"/>
        <v>0.4367836645283808</v>
      </c>
      <c r="AA28">
        <f t="shared" si="4"/>
        <v>0.33985128234392092</v>
      </c>
      <c r="AB28">
        <v>27.327862003</v>
      </c>
      <c r="AC28" s="31">
        <v>38.978000000000002</v>
      </c>
      <c r="AD28" s="32">
        <v>20.884</v>
      </c>
      <c r="AE28" s="33">
        <v>68.3</v>
      </c>
      <c r="AF28" s="34">
        <v>36.808999999999997</v>
      </c>
      <c r="AG28" s="35">
        <v>36.594999999999999</v>
      </c>
      <c r="AH28" s="36">
        <f t="shared" si="5"/>
        <v>1.0589089468178572</v>
      </c>
      <c r="AI28" s="36">
        <f t="shared" si="6"/>
        <v>1.0588617367245174</v>
      </c>
      <c r="AJ28" s="38">
        <v>105.517</v>
      </c>
      <c r="AK28" s="39">
        <f t="shared" si="7"/>
        <v>0.55353030991882457</v>
      </c>
      <c r="AL28" s="39">
        <f t="shared" si="8"/>
        <v>0.55353031058311786</v>
      </c>
      <c r="AM28" s="39">
        <f t="shared" si="9"/>
        <v>1.1408884930517385</v>
      </c>
      <c r="AN28" s="39">
        <f t="shared" si="10"/>
        <v>114.08884930517385</v>
      </c>
    </row>
    <row r="29" spans="1:40" x14ac:dyDescent="0.2">
      <c r="A29" s="1" t="s">
        <v>27</v>
      </c>
      <c r="B29">
        <v>0.306445786</v>
      </c>
      <c r="C29">
        <v>950798.40394761495</v>
      </c>
      <c r="D29">
        <v>539637.04468546202</v>
      </c>
      <c r="E29">
        <v>0.417585498</v>
      </c>
      <c r="F29">
        <v>0.46375755600000002</v>
      </c>
      <c r="G29">
        <v>0.16864036600000001</v>
      </c>
      <c r="H29" s="2">
        <f t="shared" si="0"/>
        <v>1.1105691127233543</v>
      </c>
      <c r="I29" s="15">
        <v>330175000000</v>
      </c>
      <c r="J29" s="16">
        <v>33.814999999999998</v>
      </c>
      <c r="K29" s="14">
        <v>5732.5</v>
      </c>
      <c r="L29" s="14">
        <v>3657.5</v>
      </c>
      <c r="M29" s="17">
        <v>55.844999999999999</v>
      </c>
      <c r="N29" s="18">
        <v>47.719000000000001</v>
      </c>
      <c r="O29" s="19">
        <v>40.441000000000003</v>
      </c>
      <c r="P29" s="5">
        <f t="shared" si="1"/>
        <v>0.8544901065449011</v>
      </c>
      <c r="Q29" s="3">
        <v>303900000000</v>
      </c>
      <c r="R29">
        <v>160342.99123464301</v>
      </c>
      <c r="S29">
        <v>34.968860696999997</v>
      </c>
      <c r="T29" t="s">
        <v>207</v>
      </c>
      <c r="U29">
        <v>1.3108359110000001</v>
      </c>
      <c r="V29">
        <v>0.89786975400000002</v>
      </c>
      <c r="W29" s="21">
        <v>930</v>
      </c>
      <c r="X29" s="22">
        <v>0.2666</v>
      </c>
      <c r="Y29" s="36">
        <f t="shared" si="2"/>
        <v>27.50258760904924</v>
      </c>
      <c r="Z29">
        <f t="shared" si="3"/>
        <v>0.43933223874788879</v>
      </c>
      <c r="AA29">
        <f t="shared" si="4"/>
        <v>0.34656095209178384</v>
      </c>
      <c r="AB29">
        <v>27.870123424999999</v>
      </c>
      <c r="AC29" s="31">
        <v>39.680999999999997</v>
      </c>
      <c r="AD29" s="32">
        <v>21.33</v>
      </c>
      <c r="AE29" s="33">
        <v>68.665000000000006</v>
      </c>
      <c r="AF29" s="34">
        <v>37.481999999999999</v>
      </c>
      <c r="AG29" s="35">
        <v>36.909999999999997</v>
      </c>
      <c r="AH29" s="36">
        <f t="shared" si="5"/>
        <v>1.058667249957574</v>
      </c>
      <c r="AI29" s="36">
        <f t="shared" si="6"/>
        <v>1.0586200506399779</v>
      </c>
      <c r="AJ29" s="38">
        <v>105.489</v>
      </c>
      <c r="AK29" s="39">
        <f t="shared" si="7"/>
        <v>0.55031060672322885</v>
      </c>
      <c r="AL29" s="39">
        <f t="shared" si="8"/>
        <v>0.55031060534798815</v>
      </c>
      <c r="AM29" s="39">
        <f t="shared" si="9"/>
        <v>1.1342523210823376</v>
      </c>
      <c r="AN29" s="39">
        <f t="shared" si="10"/>
        <v>113.42523210823376</v>
      </c>
    </row>
    <row r="30" spans="1:40" x14ac:dyDescent="0.2">
      <c r="A30" s="1" t="s">
        <v>28</v>
      </c>
      <c r="B30">
        <v>0.31370474799999998</v>
      </c>
      <c r="C30">
        <v>954717.93331525102</v>
      </c>
      <c r="D30">
        <v>540872.32590601896</v>
      </c>
      <c r="E30">
        <v>0.425836616</v>
      </c>
      <c r="F30">
        <v>0.47259422800000001</v>
      </c>
      <c r="G30">
        <v>0.17273024400000001</v>
      </c>
      <c r="H30" s="2">
        <f t="shared" si="0"/>
        <v>1.1098017649097607</v>
      </c>
      <c r="I30" s="15">
        <v>330655000000</v>
      </c>
      <c r="J30" s="16">
        <v>34.359000000000002</v>
      </c>
      <c r="K30" s="14">
        <v>5799.2</v>
      </c>
      <c r="L30" s="14">
        <v>3699.3</v>
      </c>
      <c r="M30" s="17">
        <v>56.494999999999997</v>
      </c>
      <c r="N30" s="18">
        <v>49.414000000000001</v>
      </c>
      <c r="O30" s="19">
        <v>40.965000000000003</v>
      </c>
      <c r="P30" s="5">
        <f t="shared" si="1"/>
        <v>0.87466147446676701</v>
      </c>
      <c r="Q30" s="3">
        <v>311200000000</v>
      </c>
      <c r="R30">
        <v>164908.661184347</v>
      </c>
      <c r="S30">
        <v>35.912473996999999</v>
      </c>
      <c r="T30" t="s">
        <v>207</v>
      </c>
      <c r="U30">
        <v>1.323054537</v>
      </c>
      <c r="V30">
        <v>0.89315356999999995</v>
      </c>
      <c r="W30" s="21">
        <v>950.1</v>
      </c>
      <c r="X30" s="22">
        <v>0.27150000000000002</v>
      </c>
      <c r="Y30" s="36">
        <f t="shared" si="2"/>
        <v>27.652143543176461</v>
      </c>
      <c r="Z30">
        <f t="shared" si="3"/>
        <v>0.44172127734644323</v>
      </c>
      <c r="AA30">
        <f t="shared" si="4"/>
        <v>0.3549657726412081</v>
      </c>
      <c r="AB30">
        <v>30.406123772000001</v>
      </c>
      <c r="AC30" s="31">
        <v>40.186</v>
      </c>
      <c r="AD30" s="32">
        <v>21.731999999999999</v>
      </c>
      <c r="AE30" s="33">
        <v>69.397000000000006</v>
      </c>
      <c r="AF30" s="34">
        <v>38.021000000000001</v>
      </c>
      <c r="AG30" s="35">
        <v>37.529000000000003</v>
      </c>
      <c r="AH30" s="36">
        <f t="shared" si="5"/>
        <v>1.056938859192835</v>
      </c>
      <c r="AI30" s="36">
        <f t="shared" si="6"/>
        <v>1.0568917369333179</v>
      </c>
      <c r="AJ30" s="38">
        <v>105.242</v>
      </c>
      <c r="AK30" s="39">
        <f t="shared" si="7"/>
        <v>0.55061405571460331</v>
      </c>
      <c r="AL30" s="39">
        <f t="shared" si="8"/>
        <v>0.55061405701133992</v>
      </c>
      <c r="AM30" s="39">
        <f t="shared" si="9"/>
        <v>1.1348777637298018</v>
      </c>
      <c r="AN30" s="39">
        <f t="shared" si="10"/>
        <v>113.48777637298018</v>
      </c>
    </row>
    <row r="31" spans="1:40" x14ac:dyDescent="0.2">
      <c r="A31" s="1" t="s">
        <v>29</v>
      </c>
      <c r="B31">
        <v>0.32339336400000002</v>
      </c>
      <c r="C31">
        <v>956004.29468319495</v>
      </c>
      <c r="D31">
        <v>547912.98687660496</v>
      </c>
      <c r="E31">
        <v>0.433319658</v>
      </c>
      <c r="F31">
        <v>0.48199583899999998</v>
      </c>
      <c r="G31">
        <v>0.17969206200000001</v>
      </c>
      <c r="H31" s="2">
        <f t="shared" si="0"/>
        <v>1.1123331935243057</v>
      </c>
      <c r="I31" s="15">
        <v>351851000000</v>
      </c>
      <c r="J31" s="16">
        <v>34.841000000000001</v>
      </c>
      <c r="K31" s="14">
        <v>5913</v>
      </c>
      <c r="L31" s="14">
        <v>3719.7</v>
      </c>
      <c r="M31" s="17">
        <v>57.332000000000001</v>
      </c>
      <c r="N31" s="18">
        <v>50.795999999999999</v>
      </c>
      <c r="O31" s="19">
        <v>41.564</v>
      </c>
      <c r="P31" s="5">
        <f t="shared" si="1"/>
        <v>0.88599734877555292</v>
      </c>
      <c r="Q31" s="3">
        <v>317300000000</v>
      </c>
      <c r="R31">
        <v>171786.38290901901</v>
      </c>
      <c r="S31">
        <v>36.829946280999998</v>
      </c>
      <c r="T31" t="s">
        <v>207</v>
      </c>
      <c r="U31">
        <v>1.322340292</v>
      </c>
      <c r="V31">
        <v>0.88636979599999999</v>
      </c>
      <c r="W31" s="21">
        <v>981</v>
      </c>
      <c r="X31" s="22">
        <v>0.2762</v>
      </c>
      <c r="Y31" s="36">
        <f t="shared" si="2"/>
        <v>28.156482305329927</v>
      </c>
      <c r="Z31">
        <f t="shared" si="3"/>
        <v>0.44977769300499448</v>
      </c>
      <c r="AA31">
        <f t="shared" si="4"/>
        <v>0.36927251503982056</v>
      </c>
      <c r="AB31">
        <v>30.765498564000001</v>
      </c>
      <c r="AC31" s="31">
        <v>40.828000000000003</v>
      </c>
      <c r="AD31" s="32">
        <v>22.173999999999999</v>
      </c>
      <c r="AE31" s="33">
        <v>70.72</v>
      </c>
      <c r="AF31" s="34">
        <v>38.634999999999998</v>
      </c>
      <c r="AG31" s="35">
        <v>38.408999999999999</v>
      </c>
      <c r="AH31" s="36">
        <f t="shared" si="5"/>
        <v>1.0567502966266882</v>
      </c>
      <c r="AI31" s="36">
        <f t="shared" si="6"/>
        <v>1.0567031827739906</v>
      </c>
      <c r="AJ31" s="38">
        <v>105.408</v>
      </c>
      <c r="AK31" s="39">
        <f t="shared" si="7"/>
        <v>0.55564548291936877</v>
      </c>
      <c r="AL31" s="39">
        <f t="shared" si="8"/>
        <v>0.55564548318932117</v>
      </c>
      <c r="AM31" s="39">
        <f t="shared" si="9"/>
        <v>1.1452481035263455</v>
      </c>
      <c r="AN31" s="39">
        <f t="shared" si="10"/>
        <v>114.52481035263456</v>
      </c>
    </row>
    <row r="32" spans="1:40" x14ac:dyDescent="0.2">
      <c r="A32" s="1" t="s">
        <v>30</v>
      </c>
      <c r="B32">
        <v>0.33039396100000001</v>
      </c>
      <c r="C32">
        <v>956755.56012064696</v>
      </c>
      <c r="D32">
        <v>552283.263541569</v>
      </c>
      <c r="E32">
        <v>0.43943663399999999</v>
      </c>
      <c r="F32">
        <v>0.48555452100000002</v>
      </c>
      <c r="G32">
        <v>0.18397181400000001</v>
      </c>
      <c r="H32" s="2">
        <f t="shared" si="0"/>
        <v>1.104947752262275</v>
      </c>
      <c r="I32" s="15">
        <v>357066000000</v>
      </c>
      <c r="J32" s="16">
        <v>35.270000000000003</v>
      </c>
      <c r="K32" s="14">
        <v>6017.6</v>
      </c>
      <c r="L32" s="14">
        <v>3755.2</v>
      </c>
      <c r="M32" s="17">
        <v>57.037999999999997</v>
      </c>
      <c r="N32" s="18">
        <v>51.475000000000001</v>
      </c>
      <c r="O32" s="19">
        <v>41.898000000000003</v>
      </c>
      <c r="P32" s="5">
        <f t="shared" si="1"/>
        <v>0.90246852975209513</v>
      </c>
      <c r="Q32" s="3">
        <v>322300000000</v>
      </c>
      <c r="R32">
        <v>176016.055600322</v>
      </c>
      <c r="S32">
        <v>37.576279571999997</v>
      </c>
      <c r="T32" t="s">
        <v>207</v>
      </c>
      <c r="U32">
        <v>1.327867313</v>
      </c>
      <c r="V32">
        <v>0.874754955</v>
      </c>
      <c r="W32" s="21">
        <v>1007.6</v>
      </c>
      <c r="X32" s="22">
        <v>0.28010000000000002</v>
      </c>
      <c r="Y32" s="36">
        <f t="shared" si="2"/>
        <v>28.568188261979017</v>
      </c>
      <c r="Z32">
        <f t="shared" si="3"/>
        <v>0.45635437234192244</v>
      </c>
      <c r="AA32">
        <f t="shared" si="4"/>
        <v>0.37806753228875561</v>
      </c>
      <c r="AB32">
        <v>29.054556336000001</v>
      </c>
      <c r="AC32" s="31">
        <v>41.213999999999999</v>
      </c>
      <c r="AD32" s="32">
        <v>22.606000000000002</v>
      </c>
      <c r="AE32" s="33">
        <v>71.477000000000004</v>
      </c>
      <c r="AF32" s="34">
        <v>39.143000000000001</v>
      </c>
      <c r="AG32" s="35">
        <v>39.206000000000003</v>
      </c>
      <c r="AH32" s="36">
        <f t="shared" si="5"/>
        <v>1.0528909579940191</v>
      </c>
      <c r="AI32" s="36">
        <f t="shared" si="6"/>
        <v>1.0528440162049704</v>
      </c>
      <c r="AJ32" s="38">
        <v>105.10299999999999</v>
      </c>
      <c r="AK32" s="39">
        <f t="shared" si="7"/>
        <v>0.55682559414134158</v>
      </c>
      <c r="AL32" s="39">
        <f t="shared" si="8"/>
        <v>0.55682559524748698</v>
      </c>
      <c r="AM32" s="39">
        <f t="shared" si="9"/>
        <v>1.147680446054919</v>
      </c>
      <c r="AN32" s="39">
        <f t="shared" si="10"/>
        <v>114.76804460549191</v>
      </c>
    </row>
    <row r="33" spans="1:40" x14ac:dyDescent="0.2">
      <c r="A33" s="1" t="s">
        <v>31</v>
      </c>
      <c r="B33">
        <v>0.33779045899999999</v>
      </c>
      <c r="C33">
        <v>968199.64102250803</v>
      </c>
      <c r="D33">
        <v>557816.31845695095</v>
      </c>
      <c r="E33">
        <v>0.44795790299999999</v>
      </c>
      <c r="F33">
        <v>0.49444831</v>
      </c>
      <c r="G33">
        <v>0.187081467</v>
      </c>
      <c r="H33" s="2">
        <f t="shared" si="0"/>
        <v>1.1037829820361491</v>
      </c>
      <c r="I33" s="15">
        <v>371275000000</v>
      </c>
      <c r="J33" s="16">
        <v>36.036000000000001</v>
      </c>
      <c r="K33" s="14">
        <v>6018.2</v>
      </c>
      <c r="L33" s="14">
        <v>3811.8</v>
      </c>
      <c r="M33" s="17">
        <v>57.29</v>
      </c>
      <c r="N33" s="18">
        <v>52.000999999999998</v>
      </c>
      <c r="O33" s="19">
        <v>43.066000000000003</v>
      </c>
      <c r="P33" s="5">
        <f t="shared" si="1"/>
        <v>0.90768022342468146</v>
      </c>
      <c r="Q33" s="3">
        <v>328600000000</v>
      </c>
      <c r="R33">
        <v>181132.20943768299</v>
      </c>
      <c r="S33">
        <v>38.201327106000001</v>
      </c>
      <c r="T33" t="s">
        <v>207</v>
      </c>
      <c r="U33">
        <v>1.3380505090000001</v>
      </c>
      <c r="V33">
        <v>0.85198230399999997</v>
      </c>
      <c r="W33" s="21">
        <v>1038.2</v>
      </c>
      <c r="X33" s="22">
        <v>0.28420000000000001</v>
      </c>
      <c r="Y33" s="36">
        <f t="shared" si="2"/>
        <v>28.81007881007881</v>
      </c>
      <c r="Z33">
        <f t="shared" si="3"/>
        <v>0.46021838388655506</v>
      </c>
      <c r="AA33">
        <f t="shared" si="4"/>
        <v>0.38445796140081689</v>
      </c>
      <c r="AB33">
        <v>28.082472813999999</v>
      </c>
      <c r="AC33" s="31">
        <v>42.473999999999997</v>
      </c>
      <c r="AD33" s="32">
        <v>22.998000000000001</v>
      </c>
      <c r="AE33" s="33">
        <v>72.176000000000002</v>
      </c>
      <c r="AF33" s="34">
        <v>39.834000000000003</v>
      </c>
      <c r="AG33" s="35">
        <v>39.081000000000003</v>
      </c>
      <c r="AH33" s="36">
        <f t="shared" si="5"/>
        <v>1.0662604302366219</v>
      </c>
      <c r="AI33" s="36">
        <f t="shared" si="6"/>
        <v>1.0662128923868499</v>
      </c>
      <c r="AJ33" s="38">
        <v>105.84099999999999</v>
      </c>
      <c r="AK33" s="39">
        <f t="shared" si="7"/>
        <v>0.55383881418157266</v>
      </c>
      <c r="AL33" s="39">
        <f t="shared" si="8"/>
        <v>0.55383881342841601</v>
      </c>
      <c r="AM33" s="39">
        <f t="shared" si="9"/>
        <v>1.1415243551845247</v>
      </c>
      <c r="AN33" s="39">
        <f t="shared" si="10"/>
        <v>114.15243551845246</v>
      </c>
    </row>
    <row r="34" spans="1:40" x14ac:dyDescent="0.2">
      <c r="A34" s="1" t="s">
        <v>32</v>
      </c>
      <c r="B34">
        <v>0.34580168</v>
      </c>
      <c r="C34">
        <v>974425.45706395397</v>
      </c>
      <c r="D34">
        <v>559524.74012645695</v>
      </c>
      <c r="E34">
        <v>0.454394305</v>
      </c>
      <c r="F34">
        <v>0.49614433499999999</v>
      </c>
      <c r="G34">
        <v>0.192092441</v>
      </c>
      <c r="H34" s="2">
        <f t="shared" si="0"/>
        <v>1.0918806189703456</v>
      </c>
      <c r="I34" s="15">
        <v>370689000000</v>
      </c>
      <c r="J34" s="16">
        <v>36.573</v>
      </c>
      <c r="K34" s="14">
        <v>6039.2</v>
      </c>
      <c r="L34" s="14">
        <v>3833.8</v>
      </c>
      <c r="M34" s="17">
        <v>58.38</v>
      </c>
      <c r="N34" s="18">
        <v>52.863999999999997</v>
      </c>
      <c r="O34" s="19">
        <v>44.649000000000001</v>
      </c>
      <c r="P34" s="5">
        <f t="shared" si="1"/>
        <v>0.90551558752997596</v>
      </c>
      <c r="Q34" s="3">
        <v>335600000000</v>
      </c>
      <c r="R34">
        <v>187179.76443805001</v>
      </c>
      <c r="S34">
        <v>38.879540231999997</v>
      </c>
      <c r="T34" t="s">
        <v>207</v>
      </c>
      <c r="U34">
        <v>1.3248688280000001</v>
      </c>
      <c r="V34">
        <v>0.80814460099999996</v>
      </c>
      <c r="W34" s="21">
        <v>1064.3</v>
      </c>
      <c r="X34" s="22">
        <v>0.28910000000000002</v>
      </c>
      <c r="Y34" s="36">
        <f t="shared" si="2"/>
        <v>29.100702704180677</v>
      </c>
      <c r="Z34">
        <f t="shared" si="3"/>
        <v>0.46486087236234458</v>
      </c>
      <c r="AA34">
        <f t="shared" si="4"/>
        <v>0.39475566153950831</v>
      </c>
      <c r="AB34">
        <v>27.960190193999999</v>
      </c>
      <c r="AC34" s="31">
        <v>43.872999999999998</v>
      </c>
      <c r="AD34" s="32">
        <v>23.771000000000001</v>
      </c>
      <c r="AE34" s="33">
        <v>72.516999999999996</v>
      </c>
      <c r="AF34" s="34">
        <v>40.450000000000003</v>
      </c>
      <c r="AG34" s="35">
        <v>39.290999999999997</v>
      </c>
      <c r="AH34" s="36">
        <f t="shared" si="5"/>
        <v>1.0846151666219461</v>
      </c>
      <c r="AI34" s="36">
        <f t="shared" si="6"/>
        <v>1.0845668104498618</v>
      </c>
      <c r="AJ34" s="38">
        <v>107.783</v>
      </c>
      <c r="AK34" s="39">
        <f t="shared" si="7"/>
        <v>0.55549886516838243</v>
      </c>
      <c r="AL34" s="39">
        <f t="shared" si="8"/>
        <v>0.55549886570822904</v>
      </c>
      <c r="AM34" s="39">
        <f t="shared" si="9"/>
        <v>1.1449459077802771</v>
      </c>
      <c r="AN34" s="39">
        <f t="shared" si="10"/>
        <v>114.4945907780277</v>
      </c>
    </row>
    <row r="35" spans="1:40" x14ac:dyDescent="0.2">
      <c r="A35" s="1" t="s">
        <v>33</v>
      </c>
      <c r="B35">
        <v>0.35415395599999999</v>
      </c>
      <c r="C35">
        <v>985543.62406655995</v>
      </c>
      <c r="D35">
        <v>565660.20251058205</v>
      </c>
      <c r="E35">
        <v>0.46263641</v>
      </c>
      <c r="F35">
        <v>0.499749995</v>
      </c>
      <c r="G35">
        <v>0.194893551</v>
      </c>
      <c r="H35" s="2">
        <f t="shared" si="0"/>
        <v>1.080221928490237</v>
      </c>
      <c r="I35" s="15">
        <v>390814000000</v>
      </c>
      <c r="J35" s="16">
        <v>37.241999999999997</v>
      </c>
      <c r="K35" s="14">
        <v>6274</v>
      </c>
      <c r="L35" s="14">
        <v>3915.6</v>
      </c>
      <c r="M35" s="17">
        <v>59.813000000000002</v>
      </c>
      <c r="N35" s="18">
        <v>54.137999999999998</v>
      </c>
      <c r="O35" s="19">
        <v>44.256999999999998</v>
      </c>
      <c r="P35" s="5">
        <f t="shared" si="1"/>
        <v>0.90512096032635037</v>
      </c>
      <c r="Q35" s="3">
        <v>343900000000</v>
      </c>
      <c r="R35">
        <v>192076.09681513</v>
      </c>
      <c r="S35">
        <v>39.699258071999999</v>
      </c>
      <c r="T35" t="s">
        <v>207</v>
      </c>
      <c r="U35">
        <v>1.3243782470000001</v>
      </c>
      <c r="V35">
        <v>0.80934808999999996</v>
      </c>
      <c r="W35" s="21">
        <v>1106.0999999999999</v>
      </c>
      <c r="X35" s="22">
        <v>0.29559999999999997</v>
      </c>
      <c r="Y35" s="36">
        <f t="shared" si="2"/>
        <v>29.700338327694539</v>
      </c>
      <c r="Z35">
        <f t="shared" si="3"/>
        <v>0.47443958054268509</v>
      </c>
      <c r="AA35">
        <f t="shared" si="4"/>
        <v>0.40051202563868143</v>
      </c>
      <c r="AB35">
        <v>27.973530135000001</v>
      </c>
      <c r="AC35" s="31">
        <v>43.503</v>
      </c>
      <c r="AD35" s="32">
        <v>24.033000000000001</v>
      </c>
      <c r="AE35" s="33">
        <v>74.63</v>
      </c>
      <c r="AF35" s="34">
        <v>41.06</v>
      </c>
      <c r="AG35" s="35">
        <v>41.228999999999999</v>
      </c>
      <c r="AH35" s="36">
        <f t="shared" si="5"/>
        <v>1.059496879233103</v>
      </c>
      <c r="AI35" s="36">
        <f t="shared" si="6"/>
        <v>1.0594496429275528</v>
      </c>
      <c r="AJ35" s="38">
        <v>105.1</v>
      </c>
      <c r="AK35" s="39">
        <f t="shared" si="7"/>
        <v>0.55030742409421296</v>
      </c>
      <c r="AL35" s="39">
        <f t="shared" si="8"/>
        <v>0.55030742336251071</v>
      </c>
      <c r="AM35" s="39">
        <f t="shared" si="9"/>
        <v>1.1342457613244403</v>
      </c>
      <c r="AN35" s="39">
        <f t="shared" si="10"/>
        <v>113.42457613244403</v>
      </c>
    </row>
    <row r="36" spans="1:40" x14ac:dyDescent="0.2">
      <c r="A36" s="1" t="s">
        <v>34</v>
      </c>
      <c r="B36">
        <v>0.362124418</v>
      </c>
      <c r="C36">
        <v>990159.36140193895</v>
      </c>
      <c r="D36">
        <v>569888.00342182897</v>
      </c>
      <c r="E36">
        <v>0.46567953899999998</v>
      </c>
      <c r="F36">
        <v>0.500469151</v>
      </c>
      <c r="G36">
        <v>0.19998248900000001</v>
      </c>
      <c r="H36" s="2">
        <f t="shared" si="0"/>
        <v>1.0747071947260283</v>
      </c>
      <c r="I36" s="15">
        <v>396191000000</v>
      </c>
      <c r="J36" s="16">
        <v>37.865000000000002</v>
      </c>
      <c r="K36" s="14">
        <v>6335.3</v>
      </c>
      <c r="L36" s="14">
        <v>3932</v>
      </c>
      <c r="M36" s="17">
        <v>60.780999999999999</v>
      </c>
      <c r="N36" s="18">
        <v>55.031999999999996</v>
      </c>
      <c r="O36" s="19">
        <v>44.856999999999999</v>
      </c>
      <c r="P36" s="5">
        <f t="shared" si="1"/>
        <v>0.90541452098517627</v>
      </c>
      <c r="Q36" s="3">
        <v>349800000000</v>
      </c>
      <c r="R36">
        <v>198014.53356100901</v>
      </c>
      <c r="S36">
        <v>40.334246667999999</v>
      </c>
      <c r="T36" t="s">
        <v>207</v>
      </c>
      <c r="U36">
        <v>1.349222366</v>
      </c>
      <c r="V36">
        <v>0.78029211399999998</v>
      </c>
      <c r="W36" s="21">
        <v>1137.2</v>
      </c>
      <c r="X36" s="22">
        <v>0.30249999999999999</v>
      </c>
      <c r="Y36" s="36">
        <f t="shared" si="2"/>
        <v>30.033012016373959</v>
      </c>
      <c r="Z36">
        <f t="shared" si="3"/>
        <v>0.47975378146434522</v>
      </c>
      <c r="AA36">
        <f t="shared" si="4"/>
        <v>0.41096994410890142</v>
      </c>
      <c r="AB36">
        <v>28.175091083000002</v>
      </c>
      <c r="AC36" s="31">
        <v>44.162999999999997</v>
      </c>
      <c r="AD36" s="32">
        <v>24.398</v>
      </c>
      <c r="AE36" s="33">
        <v>75.254000000000005</v>
      </c>
      <c r="AF36" s="34">
        <v>41.777000000000001</v>
      </c>
      <c r="AG36" s="35">
        <v>41.575000000000003</v>
      </c>
      <c r="AH36" s="36">
        <f t="shared" si="5"/>
        <v>1.0570957043331939</v>
      </c>
      <c r="AI36" s="36">
        <f t="shared" si="6"/>
        <v>1.057048575080938</v>
      </c>
      <c r="AJ36" s="38">
        <v>104.907</v>
      </c>
      <c r="AK36" s="39">
        <f t="shared" si="7"/>
        <v>0.55224800930384399</v>
      </c>
      <c r="AL36" s="39">
        <f t="shared" si="8"/>
        <v>0.55224800941205798</v>
      </c>
      <c r="AM36" s="39">
        <f t="shared" si="9"/>
        <v>1.1382455266413192</v>
      </c>
      <c r="AN36" s="39">
        <f t="shared" si="10"/>
        <v>113.82455266413191</v>
      </c>
    </row>
    <row r="37" spans="1:40" x14ac:dyDescent="0.2">
      <c r="A37" s="1" t="s">
        <v>35</v>
      </c>
      <c r="B37">
        <v>0.36945204500000001</v>
      </c>
      <c r="C37">
        <v>1001951.24328214</v>
      </c>
      <c r="D37">
        <v>576305.98003482202</v>
      </c>
      <c r="E37">
        <v>0.47430028699999999</v>
      </c>
      <c r="F37">
        <v>0.50636177500000001</v>
      </c>
      <c r="G37">
        <v>0.203448986</v>
      </c>
      <c r="H37" s="2">
        <f t="shared" si="0"/>
        <v>1.0675974459193192</v>
      </c>
      <c r="I37" s="15">
        <v>417978000000</v>
      </c>
      <c r="J37" s="16">
        <v>38.661000000000001</v>
      </c>
      <c r="K37" s="14">
        <v>6420.3</v>
      </c>
      <c r="L37" s="14">
        <v>3963.5</v>
      </c>
      <c r="M37" s="17">
        <v>62.771999999999998</v>
      </c>
      <c r="N37" s="18">
        <v>55.991999999999997</v>
      </c>
      <c r="O37" s="19">
        <v>45.768000000000001</v>
      </c>
      <c r="P37" s="5">
        <f t="shared" si="1"/>
        <v>0.89199005926209141</v>
      </c>
      <c r="Q37" s="3">
        <v>355300000000</v>
      </c>
      <c r="R37">
        <v>203845.96416880799</v>
      </c>
      <c r="S37">
        <v>40.945646981000003</v>
      </c>
      <c r="T37" t="s">
        <v>207</v>
      </c>
      <c r="U37">
        <v>1.3084398150000001</v>
      </c>
      <c r="V37">
        <v>0.74524292299999995</v>
      </c>
      <c r="W37" s="21">
        <v>1175.0999999999999</v>
      </c>
      <c r="X37" s="22">
        <v>0.30960000000000004</v>
      </c>
      <c r="Y37" s="36">
        <f t="shared" si="2"/>
        <v>30.394971676883678</v>
      </c>
      <c r="Z37">
        <f t="shared" si="3"/>
        <v>0.48553580278716202</v>
      </c>
      <c r="AA37">
        <f t="shared" si="4"/>
        <v>0.41809369822091108</v>
      </c>
      <c r="AB37">
        <v>30.565621743000001</v>
      </c>
      <c r="AC37" s="31">
        <v>44.917000000000002</v>
      </c>
      <c r="AD37" s="32">
        <v>24.971</v>
      </c>
      <c r="AE37" s="33">
        <v>76.165000000000006</v>
      </c>
      <c r="AF37" s="34">
        <v>42.609000000000002</v>
      </c>
      <c r="AG37" s="35">
        <v>42.344000000000001</v>
      </c>
      <c r="AH37" s="36">
        <f t="shared" si="5"/>
        <v>1.0541396725740952</v>
      </c>
      <c r="AI37" s="36">
        <f t="shared" si="6"/>
        <v>1.0540926751127131</v>
      </c>
      <c r="AJ37" s="38">
        <v>104.79900000000001</v>
      </c>
      <c r="AK37" s="39">
        <f t="shared" si="7"/>
        <v>0.55067765480144626</v>
      </c>
      <c r="AL37" s="39">
        <f t="shared" si="8"/>
        <v>0.55067765560750925</v>
      </c>
      <c r="AM37" s="39">
        <f t="shared" si="9"/>
        <v>1.1350088486316536</v>
      </c>
      <c r="AN37" s="39">
        <f t="shared" si="10"/>
        <v>113.50088486316537</v>
      </c>
    </row>
    <row r="38" spans="1:40" x14ac:dyDescent="0.2">
      <c r="A38" s="1" t="s">
        <v>36</v>
      </c>
      <c r="B38">
        <v>0.37767574399999998</v>
      </c>
      <c r="C38">
        <v>1007068.74189068</v>
      </c>
      <c r="D38">
        <v>580294.00150274299</v>
      </c>
      <c r="E38">
        <v>0.484598368</v>
      </c>
      <c r="F38">
        <v>0.52317148300000005</v>
      </c>
      <c r="G38">
        <v>0.20923924099999999</v>
      </c>
      <c r="H38" s="2">
        <f t="shared" si="0"/>
        <v>1.0795981116469631</v>
      </c>
      <c r="I38" s="15">
        <v>414571000000</v>
      </c>
      <c r="J38" s="16">
        <v>39.351999999999997</v>
      </c>
      <c r="K38" s="14">
        <v>6433</v>
      </c>
      <c r="L38" s="14">
        <v>3983.6</v>
      </c>
      <c r="M38" s="17">
        <v>64.63</v>
      </c>
      <c r="N38" s="18">
        <v>58.173999999999999</v>
      </c>
      <c r="O38" s="19">
        <v>47.441000000000003</v>
      </c>
      <c r="P38" s="5">
        <f t="shared" si="1"/>
        <v>0.90010830883490645</v>
      </c>
      <c r="Q38" s="3">
        <v>360300000000</v>
      </c>
      <c r="R38">
        <v>210718.29884909</v>
      </c>
      <c r="S38">
        <v>41.896552659000001</v>
      </c>
      <c r="T38" t="s">
        <v>207</v>
      </c>
      <c r="U38">
        <v>1.286525162</v>
      </c>
      <c r="V38">
        <v>0.73849988899999996</v>
      </c>
      <c r="W38" s="21">
        <v>1208.4000000000001</v>
      </c>
      <c r="X38" s="22">
        <v>0.31740000000000002</v>
      </c>
      <c r="Y38" s="36">
        <f t="shared" si="2"/>
        <v>30.707460866029685</v>
      </c>
      <c r="Z38">
        <f t="shared" si="3"/>
        <v>0.49052757218004839</v>
      </c>
      <c r="AA38">
        <f t="shared" si="4"/>
        <v>0.42999284391924408</v>
      </c>
      <c r="AB38">
        <v>38.335138854999997</v>
      </c>
      <c r="AC38" s="31">
        <v>46.68</v>
      </c>
      <c r="AD38" s="32">
        <v>25.72</v>
      </c>
      <c r="AE38" s="33">
        <v>76.709000000000003</v>
      </c>
      <c r="AF38" s="34">
        <v>43.344000000000001</v>
      </c>
      <c r="AG38" s="35">
        <v>42.265999999999998</v>
      </c>
      <c r="AH38" s="36">
        <f t="shared" si="5"/>
        <v>1.0769539886227775</v>
      </c>
      <c r="AI38" s="36">
        <f t="shared" si="6"/>
        <v>1.0769059740144598</v>
      </c>
      <c r="AJ38" s="38">
        <v>106.627</v>
      </c>
      <c r="AK38" s="39">
        <f t="shared" si="7"/>
        <v>0.55401821267991813</v>
      </c>
      <c r="AL38" s="39">
        <f t="shared" si="8"/>
        <v>0.55401821357105741</v>
      </c>
      <c r="AM38" s="39">
        <f t="shared" si="9"/>
        <v>1.1418941157536668</v>
      </c>
      <c r="AN38" s="39">
        <f t="shared" si="10"/>
        <v>114.18941157536668</v>
      </c>
    </row>
    <row r="39" spans="1:40" x14ac:dyDescent="0.2">
      <c r="A39" s="1" t="s">
        <v>37</v>
      </c>
      <c r="B39">
        <v>0.38673951099999998</v>
      </c>
      <c r="C39">
        <v>1023201.76353526</v>
      </c>
      <c r="D39">
        <v>591337.16675053304</v>
      </c>
      <c r="E39">
        <v>0.50328474899999998</v>
      </c>
      <c r="F39">
        <v>0.54513240299999999</v>
      </c>
      <c r="G39">
        <v>0.21181639399999999</v>
      </c>
      <c r="H39" s="2">
        <f t="shared" si="0"/>
        <v>1.0831490604139089</v>
      </c>
      <c r="I39" s="15">
        <v>435604000000</v>
      </c>
      <c r="J39" s="16">
        <v>40.304000000000002</v>
      </c>
      <c r="K39" s="14">
        <v>6440.8</v>
      </c>
      <c r="L39" s="14">
        <v>3981.3</v>
      </c>
      <c r="M39" s="17">
        <v>67.274000000000001</v>
      </c>
      <c r="N39" s="18">
        <v>61.201999999999998</v>
      </c>
      <c r="O39" s="19">
        <v>48.615000000000002</v>
      </c>
      <c r="P39" s="5">
        <f t="shared" si="1"/>
        <v>0.90974224811963011</v>
      </c>
      <c r="Q39" s="3">
        <v>370300000000</v>
      </c>
      <c r="R39">
        <v>216730.90818506101</v>
      </c>
      <c r="S39">
        <v>42.853421375000003</v>
      </c>
      <c r="T39" t="s">
        <v>207</v>
      </c>
      <c r="U39">
        <v>1.2958007650000001</v>
      </c>
      <c r="V39">
        <v>0.75067053299999997</v>
      </c>
      <c r="W39" s="21">
        <v>1234.0999999999999</v>
      </c>
      <c r="X39" s="22">
        <v>0.32740000000000002</v>
      </c>
      <c r="Y39" s="36">
        <f t="shared" si="2"/>
        <v>30.619789599047238</v>
      </c>
      <c r="Z39">
        <f t="shared" si="3"/>
        <v>0.48912709253992215</v>
      </c>
      <c r="AA39">
        <f t="shared" si="4"/>
        <v>0.43528896974339104</v>
      </c>
      <c r="AB39">
        <v>49.328375588</v>
      </c>
      <c r="AC39" s="31">
        <v>47.84</v>
      </c>
      <c r="AD39" s="32">
        <v>26.286999999999999</v>
      </c>
      <c r="AE39" s="33">
        <v>77.022000000000006</v>
      </c>
      <c r="AF39" s="34">
        <v>44.593000000000004</v>
      </c>
      <c r="AG39" s="35">
        <v>42.320999999999998</v>
      </c>
      <c r="AH39" s="36">
        <f t="shared" si="5"/>
        <v>1.0728356711400939</v>
      </c>
      <c r="AI39" s="36">
        <f t="shared" si="6"/>
        <v>1.072787840141664</v>
      </c>
      <c r="AJ39" s="38">
        <v>106.38</v>
      </c>
      <c r="AK39" s="39">
        <f t="shared" si="7"/>
        <v>0.54769783864108734</v>
      </c>
      <c r="AL39" s="39">
        <f t="shared" si="8"/>
        <v>0.5476978378865458</v>
      </c>
      <c r="AM39" s="39">
        <f t="shared" si="9"/>
        <v>1.1288671109384427</v>
      </c>
      <c r="AN39" s="39">
        <f t="shared" si="10"/>
        <v>112.88671109384427</v>
      </c>
    </row>
    <row r="40" spans="1:40" x14ac:dyDescent="0.2">
      <c r="A40" s="1" t="s">
        <v>38</v>
      </c>
      <c r="B40">
        <v>0.39799375300000001</v>
      </c>
      <c r="C40">
        <v>1028421.41938803</v>
      </c>
      <c r="D40">
        <v>589132.63256800198</v>
      </c>
      <c r="E40">
        <v>0.519887243</v>
      </c>
      <c r="F40">
        <v>0.57401850099999996</v>
      </c>
      <c r="G40">
        <v>0.219649337</v>
      </c>
      <c r="H40" s="2">
        <f t="shared" si="0"/>
        <v>1.1041211507472977</v>
      </c>
      <c r="I40" s="15">
        <v>434311000000</v>
      </c>
      <c r="J40" s="16">
        <v>41.164999999999999</v>
      </c>
      <c r="K40" s="14">
        <v>6487.1</v>
      </c>
      <c r="L40" s="14">
        <v>4020.4</v>
      </c>
      <c r="M40" s="17">
        <v>68.866</v>
      </c>
      <c r="N40" s="18">
        <v>65.783000000000001</v>
      </c>
      <c r="O40" s="19">
        <v>49.735999999999997</v>
      </c>
      <c r="P40" s="5">
        <f t="shared" si="1"/>
        <v>0.95523189963116784</v>
      </c>
      <c r="Q40" s="3">
        <v>378400000000</v>
      </c>
      <c r="R40">
        <v>225892.08310246799</v>
      </c>
      <c r="S40">
        <v>43.880039445999998</v>
      </c>
      <c r="T40" t="s">
        <v>207</v>
      </c>
      <c r="U40">
        <v>1.2792444380000001</v>
      </c>
      <c r="V40">
        <v>0.71985878199999997</v>
      </c>
      <c r="W40" s="21">
        <v>1268.3</v>
      </c>
      <c r="X40" s="22">
        <v>0.33799999999999997</v>
      </c>
      <c r="Y40" s="36">
        <f t="shared" si="2"/>
        <v>30.810154257257377</v>
      </c>
      <c r="Z40">
        <f t="shared" si="3"/>
        <v>0.4921680184578317</v>
      </c>
      <c r="AA40">
        <f t="shared" si="4"/>
        <v>0.45138589984469718</v>
      </c>
      <c r="AB40">
        <v>54.547195694999999</v>
      </c>
      <c r="AC40" s="31">
        <v>49.000999999999998</v>
      </c>
      <c r="AD40" s="32">
        <v>26.896000000000001</v>
      </c>
      <c r="AE40" s="33">
        <v>77.668999999999997</v>
      </c>
      <c r="AF40" s="34">
        <v>45.557000000000002</v>
      </c>
      <c r="AG40" s="35">
        <v>42.631</v>
      </c>
      <c r="AH40" s="36">
        <f t="shared" si="5"/>
        <v>1.0756098539189749</v>
      </c>
      <c r="AI40" s="36">
        <f t="shared" si="6"/>
        <v>1.075561899237174</v>
      </c>
      <c r="AJ40" s="38">
        <v>106.583</v>
      </c>
      <c r="AK40" s="39">
        <f t="shared" si="7"/>
        <v>0.5518914191911668</v>
      </c>
      <c r="AL40" s="39">
        <f t="shared" si="8"/>
        <v>0.55189141875802261</v>
      </c>
      <c r="AM40" s="39">
        <f t="shared" si="9"/>
        <v>1.1375105541402666</v>
      </c>
      <c r="AN40" s="39">
        <f t="shared" si="10"/>
        <v>113.75105541402665</v>
      </c>
    </row>
    <row r="41" spans="1:40" x14ac:dyDescent="0.2">
      <c r="A41" s="1" t="s">
        <v>39</v>
      </c>
      <c r="B41">
        <v>0.40867962000000002</v>
      </c>
      <c r="C41">
        <v>1038189.59804725</v>
      </c>
      <c r="D41">
        <v>595140.14052515198</v>
      </c>
      <c r="E41">
        <v>0.53704573899999997</v>
      </c>
      <c r="F41">
        <v>0.603631531</v>
      </c>
      <c r="G41">
        <v>0.225378459</v>
      </c>
      <c r="H41" s="2">
        <f t="shared" si="0"/>
        <v>1.1239853278120879</v>
      </c>
      <c r="I41" s="15">
        <v>458548000000</v>
      </c>
      <c r="J41" s="16">
        <v>41.985999999999997</v>
      </c>
      <c r="K41" s="14">
        <v>6503.9</v>
      </c>
      <c r="L41" s="14">
        <v>4031.2</v>
      </c>
      <c r="M41" s="17">
        <v>70.150999999999996</v>
      </c>
      <c r="N41" s="18">
        <v>70.171000000000006</v>
      </c>
      <c r="O41" s="19">
        <v>51.033999999999999</v>
      </c>
      <c r="P41" s="5">
        <f t="shared" si="1"/>
        <v>1.0002850992858265</v>
      </c>
      <c r="Q41" s="3">
        <v>381100000000</v>
      </c>
      <c r="R41">
        <v>233985.571378878</v>
      </c>
      <c r="S41">
        <v>44.985963124999998</v>
      </c>
      <c r="T41" t="s">
        <v>207</v>
      </c>
      <c r="U41">
        <v>1.2283816190000001</v>
      </c>
      <c r="V41">
        <v>0.71193664999999995</v>
      </c>
      <c r="W41" s="21">
        <v>1302.8</v>
      </c>
      <c r="X41" s="22">
        <v>0.34869999999999995</v>
      </c>
      <c r="Y41" s="36">
        <f t="shared" si="2"/>
        <v>31.029390749297384</v>
      </c>
      <c r="Z41">
        <f t="shared" si="3"/>
        <v>0.49567014924757163</v>
      </c>
      <c r="AA41">
        <f t="shared" si="4"/>
        <v>0.46315941541551836</v>
      </c>
      <c r="AB41">
        <v>58.939172806000002</v>
      </c>
      <c r="AC41" s="31">
        <v>50.307000000000002</v>
      </c>
      <c r="AD41" s="32">
        <v>27.588000000000001</v>
      </c>
      <c r="AE41" s="33">
        <v>77.822000000000003</v>
      </c>
      <c r="AF41" s="34">
        <v>46.454000000000001</v>
      </c>
      <c r="AG41" s="35">
        <v>42.677</v>
      </c>
      <c r="AH41" s="36">
        <f t="shared" si="5"/>
        <v>1.0829430205674899</v>
      </c>
      <c r="AI41" s="36">
        <f t="shared" si="6"/>
        <v>1.0828947389458867</v>
      </c>
      <c r="AJ41" s="38">
        <v>107.387</v>
      </c>
      <c r="AK41" s="39">
        <f t="shared" si="7"/>
        <v>0.55147956395548903</v>
      </c>
      <c r="AL41" s="39">
        <f t="shared" si="8"/>
        <v>0.55147956484837679</v>
      </c>
      <c r="AM41" s="39">
        <f t="shared" si="9"/>
        <v>1.1366616739782085</v>
      </c>
      <c r="AN41" s="39">
        <f t="shared" si="10"/>
        <v>113.66616739782086</v>
      </c>
    </row>
    <row r="42" spans="1:40" x14ac:dyDescent="0.2">
      <c r="A42" s="1" t="s">
        <v>40</v>
      </c>
      <c r="B42">
        <v>0.42066015499999998</v>
      </c>
      <c r="C42">
        <v>1047988.2138844</v>
      </c>
      <c r="D42">
        <v>600555.70952884201</v>
      </c>
      <c r="E42">
        <v>0.55669054699999998</v>
      </c>
      <c r="F42">
        <v>0.64061346200000002</v>
      </c>
      <c r="G42">
        <v>0.23156000299999999</v>
      </c>
      <c r="H42" s="2">
        <f t="shared" si="0"/>
        <v>1.1507532604105815</v>
      </c>
      <c r="I42" s="15">
        <v>447850000000</v>
      </c>
      <c r="J42" s="16">
        <v>42.859000000000002</v>
      </c>
      <c r="K42" s="14">
        <v>6524.9</v>
      </c>
      <c r="L42" s="14">
        <v>4025</v>
      </c>
      <c r="M42" s="17">
        <v>72.239999999999995</v>
      </c>
      <c r="N42" s="18">
        <v>76.08</v>
      </c>
      <c r="O42" s="19">
        <v>52.25</v>
      </c>
      <c r="P42" s="5">
        <f t="shared" si="1"/>
        <v>1.0531561461794021</v>
      </c>
      <c r="Q42" s="3">
        <v>388100000000</v>
      </c>
      <c r="R42">
        <v>242672.153508377</v>
      </c>
      <c r="S42">
        <v>46.534235086000002</v>
      </c>
      <c r="T42" t="s">
        <v>207</v>
      </c>
      <c r="U42">
        <v>1.2287567850000001</v>
      </c>
      <c r="V42">
        <v>0.70865627099999995</v>
      </c>
      <c r="W42" s="21">
        <v>1335</v>
      </c>
      <c r="X42" s="22">
        <v>0.3624</v>
      </c>
      <c r="Y42" s="36">
        <f t="shared" si="2"/>
        <v>31.14865022515691</v>
      </c>
      <c r="Z42">
        <f t="shared" si="3"/>
        <v>0.4975752257176862</v>
      </c>
      <c r="AA42">
        <f t="shared" si="4"/>
        <v>0.47586267161004803</v>
      </c>
      <c r="AB42">
        <v>58.921776561999998</v>
      </c>
      <c r="AC42" s="31">
        <v>51.496000000000002</v>
      </c>
      <c r="AD42" s="32">
        <v>28.373999999999999</v>
      </c>
      <c r="AE42" s="33">
        <v>77.635000000000005</v>
      </c>
      <c r="AF42" s="34">
        <v>47.63</v>
      </c>
      <c r="AG42" s="35">
        <v>42.777000000000001</v>
      </c>
      <c r="AH42" s="36">
        <f t="shared" si="5"/>
        <v>1.0811531462638408</v>
      </c>
      <c r="AI42" s="36">
        <f t="shared" si="6"/>
        <v>1.0811049444414811</v>
      </c>
      <c r="AJ42" s="38">
        <v>107.652</v>
      </c>
      <c r="AK42" s="39">
        <f t="shared" si="7"/>
        <v>0.55046811499798554</v>
      </c>
      <c r="AL42" s="39">
        <f t="shared" si="8"/>
        <v>0.55046811600209677</v>
      </c>
      <c r="AM42" s="39">
        <f t="shared" si="9"/>
        <v>1.1345769634280418</v>
      </c>
      <c r="AN42" s="39">
        <f t="shared" si="10"/>
        <v>113.45769634280418</v>
      </c>
    </row>
    <row r="43" spans="1:40" x14ac:dyDescent="0.2">
      <c r="A43" s="1" t="s">
        <v>41</v>
      </c>
      <c r="B43">
        <v>0.43183144800000001</v>
      </c>
      <c r="C43">
        <v>1043067.31800923</v>
      </c>
      <c r="D43">
        <v>596882.69818594796</v>
      </c>
      <c r="E43">
        <v>0.57189964000000004</v>
      </c>
      <c r="F43">
        <v>0.66934824100000001</v>
      </c>
      <c r="G43">
        <v>0.23851935299999999</v>
      </c>
      <c r="H43" s="2">
        <f t="shared" si="0"/>
        <v>1.1703945835671448</v>
      </c>
      <c r="I43" s="15">
        <v>467166000000</v>
      </c>
      <c r="J43" s="16">
        <v>43.8</v>
      </c>
      <c r="K43" s="14">
        <v>6392.6</v>
      </c>
      <c r="L43" s="14">
        <v>3934.5</v>
      </c>
      <c r="M43" s="17">
        <v>73.248000000000005</v>
      </c>
      <c r="N43" s="18">
        <v>78.876000000000005</v>
      </c>
      <c r="O43" s="19">
        <v>54.183</v>
      </c>
      <c r="P43" s="5">
        <f t="shared" si="1"/>
        <v>1.076834862385321</v>
      </c>
      <c r="Q43" s="3">
        <v>385900000000</v>
      </c>
      <c r="R43">
        <v>248791.74219668101</v>
      </c>
      <c r="S43">
        <v>47.741793283</v>
      </c>
      <c r="T43" t="s">
        <v>207</v>
      </c>
      <c r="U43">
        <v>1.2623265400000001</v>
      </c>
      <c r="V43">
        <v>0.718867284</v>
      </c>
      <c r="W43" s="21">
        <v>1351.1</v>
      </c>
      <c r="X43" s="22">
        <v>0.37469999999999998</v>
      </c>
      <c r="Y43" s="36">
        <f t="shared" si="2"/>
        <v>30.847031963470318</v>
      </c>
      <c r="Z43">
        <f t="shared" si="3"/>
        <v>0.49275711085381729</v>
      </c>
      <c r="AA43">
        <f t="shared" si="4"/>
        <v>0.49016434219548755</v>
      </c>
      <c r="AB43">
        <v>56.998098102</v>
      </c>
      <c r="AC43" s="31">
        <v>53.402000000000001</v>
      </c>
      <c r="AD43" s="32">
        <v>29.105</v>
      </c>
      <c r="AE43" s="33">
        <v>76.281000000000006</v>
      </c>
      <c r="AF43" s="34">
        <v>48.966999999999999</v>
      </c>
      <c r="AG43" s="35">
        <v>41.575000000000003</v>
      </c>
      <c r="AH43" s="36">
        <f t="shared" si="5"/>
        <v>1.0905566391915544</v>
      </c>
      <c r="AI43" s="36">
        <f t="shared" si="6"/>
        <v>1.0905080181265581</v>
      </c>
      <c r="AJ43" s="38">
        <v>109.223</v>
      </c>
      <c r="AK43" s="39">
        <f t="shared" si="7"/>
        <v>0.55234363884126081</v>
      </c>
      <c r="AL43" s="39">
        <f t="shared" si="8"/>
        <v>0.55234363802054542</v>
      </c>
      <c r="AM43" s="39">
        <f t="shared" si="9"/>
        <v>1.13844262991982</v>
      </c>
      <c r="AN43" s="39">
        <f t="shared" si="10"/>
        <v>113.84426299198201</v>
      </c>
    </row>
    <row r="44" spans="1:40" x14ac:dyDescent="0.2">
      <c r="A44" s="1" t="s">
        <v>42</v>
      </c>
      <c r="B44">
        <v>0.44203721800000001</v>
      </c>
      <c r="C44">
        <v>1042472.71862638</v>
      </c>
      <c r="D44">
        <v>601205.36189870199</v>
      </c>
      <c r="E44">
        <v>0.58214989299999997</v>
      </c>
      <c r="F44">
        <v>0.67818634099999997</v>
      </c>
      <c r="G44">
        <v>0.24504852699999999</v>
      </c>
      <c r="H44" s="2">
        <f t="shared" si="0"/>
        <v>1.1649685916888075</v>
      </c>
      <c r="I44" s="15">
        <v>466001000000</v>
      </c>
      <c r="J44" s="16">
        <v>44.808</v>
      </c>
      <c r="K44" s="14">
        <v>6382.9</v>
      </c>
      <c r="L44" s="14">
        <v>3976.9</v>
      </c>
      <c r="M44" s="17">
        <v>75.331000000000003</v>
      </c>
      <c r="N44" s="18">
        <v>81.096999999999994</v>
      </c>
      <c r="O44" s="19">
        <v>55.429000000000002</v>
      </c>
      <c r="P44" s="5">
        <f t="shared" si="1"/>
        <v>1.0765421937847632</v>
      </c>
      <c r="Q44" s="3">
        <v>399300000000</v>
      </c>
      <c r="R44">
        <v>255456.403744148</v>
      </c>
      <c r="S44">
        <v>48.839467059999997</v>
      </c>
      <c r="T44" t="s">
        <v>207</v>
      </c>
      <c r="U44">
        <v>1.27066184</v>
      </c>
      <c r="V44">
        <v>0.702625956</v>
      </c>
      <c r="W44" s="21">
        <v>1376.2</v>
      </c>
      <c r="X44" s="22">
        <v>0.38170000000000004</v>
      </c>
      <c r="Y44" s="36">
        <f t="shared" si="2"/>
        <v>30.713265488305662</v>
      </c>
      <c r="Z44">
        <f t="shared" si="3"/>
        <v>0.49062029646242655</v>
      </c>
      <c r="AA44">
        <f t="shared" si="4"/>
        <v>0.50358198834678281</v>
      </c>
      <c r="AB44">
        <v>54.362315590999998</v>
      </c>
      <c r="AC44" s="31">
        <v>54.539000000000001</v>
      </c>
      <c r="AD44" s="32">
        <v>29.824999999999999</v>
      </c>
      <c r="AE44" s="33">
        <v>75.930999999999997</v>
      </c>
      <c r="AF44" s="34">
        <v>49.743000000000002</v>
      </c>
      <c r="AG44" s="35">
        <v>41.523000000000003</v>
      </c>
      <c r="AH44" s="36">
        <f t="shared" si="5"/>
        <v>1.0964248610761074</v>
      </c>
      <c r="AI44" s="36">
        <f t="shared" si="6"/>
        <v>1.0963759783839864</v>
      </c>
      <c r="AJ44" s="38">
        <v>109.244</v>
      </c>
      <c r="AK44" s="39">
        <f t="shared" si="7"/>
        <v>0.55436175200767157</v>
      </c>
      <c r="AL44" s="39">
        <f t="shared" si="8"/>
        <v>0.5543617528603666</v>
      </c>
      <c r="AM44" s="39">
        <f t="shared" si="9"/>
        <v>1.1426021891128333</v>
      </c>
      <c r="AN44" s="39">
        <f t="shared" si="10"/>
        <v>114.26021891128333</v>
      </c>
    </row>
    <row r="45" spans="1:40" x14ac:dyDescent="0.2">
      <c r="A45" s="1" t="s">
        <v>43</v>
      </c>
      <c r="B45">
        <v>0.45147994200000002</v>
      </c>
      <c r="C45">
        <v>1042962.39819368</v>
      </c>
      <c r="D45">
        <v>600874.84438482905</v>
      </c>
      <c r="E45">
        <v>0.59688424900000003</v>
      </c>
      <c r="F45">
        <v>0.70228620100000005</v>
      </c>
      <c r="G45">
        <v>0.25148717500000001</v>
      </c>
      <c r="H45" s="2">
        <f t="shared" si="0"/>
        <v>1.1765869214618863</v>
      </c>
      <c r="I45" s="15">
        <v>492650000000</v>
      </c>
      <c r="J45" s="16">
        <v>46.045999999999999</v>
      </c>
      <c r="K45" s="14">
        <v>6501.2</v>
      </c>
      <c r="L45" s="14">
        <v>4029.6</v>
      </c>
      <c r="M45" s="17">
        <v>77.876000000000005</v>
      </c>
      <c r="N45" s="18">
        <v>82.48</v>
      </c>
      <c r="O45" s="19">
        <v>56.27</v>
      </c>
      <c r="P45" s="5">
        <f t="shared" si="1"/>
        <v>1.0591196260722173</v>
      </c>
      <c r="Q45" s="3">
        <v>409400000000</v>
      </c>
      <c r="R45">
        <v>262291.666645099</v>
      </c>
      <c r="S45">
        <v>50.038743369999999</v>
      </c>
      <c r="T45" t="s">
        <v>207</v>
      </c>
      <c r="U45">
        <v>1.354786491</v>
      </c>
      <c r="V45">
        <v>0.74512797600000003</v>
      </c>
      <c r="W45" s="21">
        <v>1431.8</v>
      </c>
      <c r="X45" s="22">
        <v>0.39240000000000003</v>
      </c>
      <c r="Y45" s="36">
        <f t="shared" si="2"/>
        <v>31.094991964557181</v>
      </c>
      <c r="Z45">
        <f t="shared" si="3"/>
        <v>0.49671807714346117</v>
      </c>
      <c r="AA45">
        <f t="shared" si="4"/>
        <v>0.516813600884103</v>
      </c>
      <c r="AB45">
        <v>58.483013466000003</v>
      </c>
      <c r="AC45" s="31">
        <v>55.44</v>
      </c>
      <c r="AD45" s="32">
        <v>30.655999999999999</v>
      </c>
      <c r="AE45" s="33">
        <v>76.869</v>
      </c>
      <c r="AF45" s="34">
        <v>50.819000000000003</v>
      </c>
      <c r="AG45" s="35">
        <v>42.505000000000003</v>
      </c>
      <c r="AH45" s="36">
        <f t="shared" si="5"/>
        <v>1.090939290552962</v>
      </c>
      <c r="AI45" s="36">
        <f t="shared" si="6"/>
        <v>1.0908906524279469</v>
      </c>
      <c r="AJ45" s="38">
        <v>108.21899999999999</v>
      </c>
      <c r="AK45" s="39">
        <f t="shared" si="7"/>
        <v>0.55702845490545672</v>
      </c>
      <c r="AL45" s="39">
        <f t="shared" si="8"/>
        <v>0.55702845598398698</v>
      </c>
      <c r="AM45" s="39">
        <f t="shared" si="9"/>
        <v>1.1480985650040052</v>
      </c>
      <c r="AN45" s="39">
        <f t="shared" si="10"/>
        <v>114.80985650040051</v>
      </c>
    </row>
    <row r="46" spans="1:40" x14ac:dyDescent="0.2">
      <c r="A46" s="1" t="s">
        <v>44</v>
      </c>
      <c r="B46">
        <v>0.461849391</v>
      </c>
      <c r="C46">
        <v>1043968.72941146</v>
      </c>
      <c r="D46">
        <v>600447.52963409596</v>
      </c>
      <c r="E46">
        <v>0.61973827599999998</v>
      </c>
      <c r="F46">
        <v>0.74546865100000004</v>
      </c>
      <c r="G46">
        <v>0.25660686199999999</v>
      </c>
      <c r="H46" s="2">
        <f t="shared" si="0"/>
        <v>1.2028765688178991</v>
      </c>
      <c r="I46" s="15">
        <v>476580000000</v>
      </c>
      <c r="J46" s="16">
        <v>47.195999999999998</v>
      </c>
      <c r="K46" s="14">
        <v>6635.7</v>
      </c>
      <c r="L46" s="14">
        <v>4050.8</v>
      </c>
      <c r="M46" s="17">
        <v>79.817999999999998</v>
      </c>
      <c r="N46" s="18">
        <v>84.515000000000001</v>
      </c>
      <c r="O46" s="19">
        <v>56.561</v>
      </c>
      <c r="P46" s="5">
        <f t="shared" si="1"/>
        <v>1.0588463755042723</v>
      </c>
      <c r="Q46" s="3">
        <v>415000000000</v>
      </c>
      <c r="R46">
        <v>267889.53994236502</v>
      </c>
      <c r="S46">
        <v>51.673186530000002</v>
      </c>
      <c r="T46" t="s">
        <v>207</v>
      </c>
      <c r="U46">
        <v>1.448571608</v>
      </c>
      <c r="V46">
        <v>0.81111729399999999</v>
      </c>
      <c r="W46" s="21">
        <v>1469.2</v>
      </c>
      <c r="X46" s="22">
        <v>0.40329999999999999</v>
      </c>
      <c r="Y46" s="36">
        <f t="shared" si="2"/>
        <v>31.129756759047378</v>
      </c>
      <c r="Z46">
        <f t="shared" si="3"/>
        <v>0.49727341743398579</v>
      </c>
      <c r="AA46">
        <f t="shared" si="4"/>
        <v>0.5273347094609897</v>
      </c>
      <c r="AB46">
        <v>56.819546719000002</v>
      </c>
      <c r="AC46" s="31">
        <v>55.947000000000003</v>
      </c>
      <c r="AD46" s="32">
        <v>31.459</v>
      </c>
      <c r="AE46" s="33">
        <v>77.293000000000006</v>
      </c>
      <c r="AF46" s="34">
        <v>52.366</v>
      </c>
      <c r="AG46" s="35">
        <v>43.462000000000003</v>
      </c>
      <c r="AH46" s="36">
        <f t="shared" si="5"/>
        <v>1.0683805390888346</v>
      </c>
      <c r="AI46" s="36">
        <f t="shared" si="6"/>
        <v>1.0683329067167366</v>
      </c>
      <c r="AJ46" s="38">
        <v>106.036</v>
      </c>
      <c r="AK46" s="39">
        <f t="shared" si="7"/>
        <v>0.55560723311840432</v>
      </c>
      <c r="AL46" s="39">
        <f t="shared" si="8"/>
        <v>0.55560723257508848</v>
      </c>
      <c r="AM46" s="39">
        <f t="shared" si="9"/>
        <v>1.1451692663660313</v>
      </c>
      <c r="AN46" s="39">
        <f t="shared" si="10"/>
        <v>114.51692663660313</v>
      </c>
    </row>
    <row r="47" spans="1:40" x14ac:dyDescent="0.2">
      <c r="A47" s="1" t="s">
        <v>45</v>
      </c>
      <c r="B47">
        <v>0.47576992400000001</v>
      </c>
      <c r="C47">
        <v>1047095.99107496</v>
      </c>
      <c r="D47">
        <v>599751.15819718898</v>
      </c>
      <c r="E47">
        <v>0.64385950599999997</v>
      </c>
      <c r="F47">
        <v>0.78288088899999997</v>
      </c>
      <c r="G47">
        <v>0.265198394</v>
      </c>
      <c r="H47" s="2">
        <f t="shared" si="0"/>
        <v>1.2159188172333981</v>
      </c>
      <c r="I47" s="15">
        <v>494939000000</v>
      </c>
      <c r="J47" s="16">
        <v>48.081000000000003</v>
      </c>
      <c r="K47" s="14">
        <v>6587.3</v>
      </c>
      <c r="L47" s="14">
        <v>4050.1</v>
      </c>
      <c r="M47" s="17">
        <v>80.161000000000001</v>
      </c>
      <c r="N47" s="18">
        <v>84.977999999999994</v>
      </c>
      <c r="O47" s="19">
        <v>58.101999999999997</v>
      </c>
      <c r="P47" s="5">
        <f t="shared" si="1"/>
        <v>1.0600915657239804</v>
      </c>
      <c r="Q47" s="3">
        <v>425800000000</v>
      </c>
      <c r="R47">
        <v>277688.17544373102</v>
      </c>
      <c r="S47">
        <v>53.054637352</v>
      </c>
      <c r="T47" t="s">
        <v>207</v>
      </c>
      <c r="U47">
        <v>1.5115006529999999</v>
      </c>
      <c r="V47">
        <v>0.896791589</v>
      </c>
      <c r="W47" s="21">
        <v>1496.4</v>
      </c>
      <c r="X47" s="22">
        <v>0.41170000000000001</v>
      </c>
      <c r="Y47" s="36">
        <f t="shared" si="2"/>
        <v>31.122480813627003</v>
      </c>
      <c r="Z47">
        <f t="shared" si="3"/>
        <v>0.49715718991983404</v>
      </c>
      <c r="AA47">
        <f t="shared" si="4"/>
        <v>0.54499056244844724</v>
      </c>
      <c r="AB47">
        <v>51.949835544000003</v>
      </c>
      <c r="AC47" s="31">
        <v>57.64</v>
      </c>
      <c r="AD47" s="32">
        <v>32.006</v>
      </c>
      <c r="AE47" s="33">
        <v>77.320999999999998</v>
      </c>
      <c r="AF47" s="34">
        <v>53.435000000000002</v>
      </c>
      <c r="AG47" s="35">
        <v>42.933999999999997</v>
      </c>
      <c r="AH47" s="36">
        <f t="shared" si="5"/>
        <v>1.078702530133349</v>
      </c>
      <c r="AI47" s="36">
        <f t="shared" si="6"/>
        <v>1.0786544375685574</v>
      </c>
      <c r="AJ47" s="38">
        <v>106.89700000000001</v>
      </c>
      <c r="AK47" s="39">
        <f t="shared" si="7"/>
        <v>0.55740890892403738</v>
      </c>
      <c r="AL47" s="39">
        <f t="shared" si="8"/>
        <v>0.55740890842860424</v>
      </c>
      <c r="AM47" s="39">
        <f t="shared" si="9"/>
        <v>1.1488827237106849</v>
      </c>
      <c r="AN47" s="39">
        <f t="shared" si="10"/>
        <v>114.8882723710685</v>
      </c>
    </row>
    <row r="48" spans="1:40" x14ac:dyDescent="0.2">
      <c r="A48" s="1" t="s">
        <v>46</v>
      </c>
      <c r="B48">
        <v>0.48941720399999999</v>
      </c>
      <c r="C48">
        <v>1049984.9133983101</v>
      </c>
      <c r="D48">
        <v>601760.22928449395</v>
      </c>
      <c r="E48">
        <v>0.66162827499999999</v>
      </c>
      <c r="F48">
        <v>0.812409732</v>
      </c>
      <c r="G48">
        <v>0.27304757299999999</v>
      </c>
      <c r="H48" s="2">
        <f t="shared" si="0"/>
        <v>1.2278945182625396</v>
      </c>
      <c r="I48" s="15">
        <v>491639000000</v>
      </c>
      <c r="J48" s="16">
        <v>48.945999999999998</v>
      </c>
      <c r="K48" s="14">
        <v>6662.9</v>
      </c>
      <c r="L48" s="14">
        <v>4066.4</v>
      </c>
      <c r="M48" s="17">
        <v>80.278000000000006</v>
      </c>
      <c r="N48" s="18">
        <v>82.738</v>
      </c>
      <c r="O48" s="19">
        <v>58.581000000000003</v>
      </c>
      <c r="P48" s="5">
        <f t="shared" si="1"/>
        <v>1.0306435137895811</v>
      </c>
      <c r="Q48" s="3">
        <v>426900000000</v>
      </c>
      <c r="R48">
        <v>286695.83211450599</v>
      </c>
      <c r="S48">
        <v>54.397898144000003</v>
      </c>
      <c r="T48" t="s">
        <v>207</v>
      </c>
      <c r="U48">
        <v>1.5236660529999999</v>
      </c>
      <c r="V48">
        <v>0.96812144200000005</v>
      </c>
      <c r="W48" s="21">
        <v>1528.9</v>
      </c>
      <c r="X48" s="22">
        <v>0.42310000000000003</v>
      </c>
      <c r="Y48" s="36">
        <f t="shared" si="2"/>
        <v>31.236464675356519</v>
      </c>
      <c r="Z48">
        <f t="shared" si="3"/>
        <v>0.49897799259726211</v>
      </c>
      <c r="AA48">
        <f t="shared" si="4"/>
        <v>0.56112085801112899</v>
      </c>
      <c r="AB48">
        <v>51.129780115000003</v>
      </c>
      <c r="AC48" s="31">
        <v>58.396000000000001</v>
      </c>
      <c r="AD48" s="32">
        <v>32.700000000000003</v>
      </c>
      <c r="AE48" s="33">
        <v>77.293999999999997</v>
      </c>
      <c r="AF48" s="34">
        <v>54.557000000000002</v>
      </c>
      <c r="AG48" s="35">
        <v>43.281999999999996</v>
      </c>
      <c r="AH48" s="36">
        <f t="shared" si="5"/>
        <v>1.0703744493762393</v>
      </c>
      <c r="AI48" s="36">
        <f t="shared" si="6"/>
        <v>1.0703267281082158</v>
      </c>
      <c r="AJ48" s="38">
        <v>105.85899999999999</v>
      </c>
      <c r="AK48" s="39">
        <f t="shared" si="7"/>
        <v>0.55790350359820584</v>
      </c>
      <c r="AL48" s="39">
        <f t="shared" si="8"/>
        <v>0.55790350393975929</v>
      </c>
      <c r="AM48" s="39">
        <f t="shared" si="9"/>
        <v>1.1499021392013493</v>
      </c>
      <c r="AN48" s="39">
        <f t="shared" si="10"/>
        <v>114.99021392013493</v>
      </c>
    </row>
    <row r="49" spans="1:40" x14ac:dyDescent="0.2">
      <c r="A49" s="1" t="s">
        <v>47</v>
      </c>
      <c r="B49">
        <v>0.50296515100000005</v>
      </c>
      <c r="C49">
        <v>1052448.64647376</v>
      </c>
      <c r="D49">
        <v>604824.18294503598</v>
      </c>
      <c r="E49">
        <v>0.67401678399999998</v>
      </c>
      <c r="F49">
        <v>0.818849567</v>
      </c>
      <c r="G49">
        <v>0.28032625500000002</v>
      </c>
      <c r="H49" s="2">
        <f t="shared" si="0"/>
        <v>1.214880083757677</v>
      </c>
      <c r="I49" s="15">
        <v>519135000000</v>
      </c>
      <c r="J49" s="16">
        <v>49.863</v>
      </c>
      <c r="K49" s="14">
        <v>6585.1</v>
      </c>
      <c r="L49" s="14">
        <v>4035.9</v>
      </c>
      <c r="M49" s="17">
        <v>80.53</v>
      </c>
      <c r="N49" s="18">
        <v>82.91</v>
      </c>
      <c r="O49" s="19">
        <v>60.31</v>
      </c>
      <c r="P49" s="5">
        <f t="shared" si="1"/>
        <v>1.0295542034024587</v>
      </c>
      <c r="Q49" s="3">
        <v>432100000000</v>
      </c>
      <c r="R49">
        <v>295028.98790306301</v>
      </c>
      <c r="S49">
        <v>55.831963833000003</v>
      </c>
      <c r="T49" t="s">
        <v>207</v>
      </c>
      <c r="U49">
        <v>1.4938016620000001</v>
      </c>
      <c r="V49">
        <v>0.91806096800000003</v>
      </c>
      <c r="W49" s="21">
        <v>1551.7</v>
      </c>
      <c r="X49" s="22">
        <v>0.43</v>
      </c>
      <c r="Y49" s="36">
        <f t="shared" si="2"/>
        <v>31.119266791007362</v>
      </c>
      <c r="Z49">
        <f t="shared" si="3"/>
        <v>0.49710584843251854</v>
      </c>
      <c r="AA49">
        <f t="shared" si="4"/>
        <v>0.57607876532433622</v>
      </c>
      <c r="AB49">
        <v>51.470716138999997</v>
      </c>
      <c r="AC49" s="31">
        <v>60.015999999999998</v>
      </c>
      <c r="AD49" s="32">
        <v>33.209000000000003</v>
      </c>
      <c r="AE49" s="33">
        <v>76.997</v>
      </c>
      <c r="AF49" s="34">
        <v>55.58</v>
      </c>
      <c r="AG49" s="35">
        <v>42.604999999999997</v>
      </c>
      <c r="AH49" s="36">
        <f t="shared" si="5"/>
        <v>1.0798178202834741</v>
      </c>
      <c r="AI49" s="36">
        <f t="shared" si="6"/>
        <v>1.0797696779949055</v>
      </c>
      <c r="AJ49" s="38">
        <v>107.215</v>
      </c>
      <c r="AK49" s="39">
        <f t="shared" si="7"/>
        <v>0.55734727284203944</v>
      </c>
      <c r="AL49" s="39">
        <f t="shared" si="8"/>
        <v>0.5573472723560523</v>
      </c>
      <c r="AM49" s="39">
        <f t="shared" si="9"/>
        <v>1.1487556847835509</v>
      </c>
      <c r="AN49" s="39">
        <f t="shared" si="10"/>
        <v>114.87556847835509</v>
      </c>
    </row>
    <row r="50" spans="1:40" x14ac:dyDescent="0.2">
      <c r="A50" s="1" t="s">
        <v>48</v>
      </c>
      <c r="B50">
        <v>0.51494925999999996</v>
      </c>
      <c r="C50">
        <v>1056798.2453133501</v>
      </c>
      <c r="D50">
        <v>607360.52704833401</v>
      </c>
      <c r="E50">
        <v>0.69573116899999998</v>
      </c>
      <c r="F50">
        <v>0.82807989500000001</v>
      </c>
      <c r="G50">
        <v>0.28527803899999998</v>
      </c>
      <c r="H50" s="2">
        <f t="shared" si="0"/>
        <v>1.1902296920090985</v>
      </c>
      <c r="I50" s="15">
        <v>506140000000</v>
      </c>
      <c r="J50" s="16">
        <v>50.561</v>
      </c>
      <c r="K50" s="14">
        <v>6475</v>
      </c>
      <c r="L50" s="14">
        <v>4062.6</v>
      </c>
      <c r="M50" s="17">
        <v>81.006</v>
      </c>
      <c r="N50" s="18">
        <v>82.679000000000002</v>
      </c>
      <c r="O50" s="19">
        <v>62.311</v>
      </c>
      <c r="P50" s="5">
        <f t="shared" si="1"/>
        <v>1.0206527911512728</v>
      </c>
      <c r="Q50" s="3">
        <v>442400000000</v>
      </c>
      <c r="R50">
        <v>301481.33095365798</v>
      </c>
      <c r="S50">
        <v>57.213860433999997</v>
      </c>
      <c r="T50" t="s">
        <v>207</v>
      </c>
      <c r="U50">
        <v>1.531585859</v>
      </c>
      <c r="V50">
        <v>0.96494987099999996</v>
      </c>
      <c r="W50" s="21">
        <v>1567.4</v>
      </c>
      <c r="X50" s="22">
        <v>0.43380000000000002</v>
      </c>
      <c r="Y50" s="36">
        <f t="shared" si="2"/>
        <v>31.000178002808489</v>
      </c>
      <c r="Z50">
        <f t="shared" si="3"/>
        <v>0.49520349856373858</v>
      </c>
      <c r="AA50">
        <f t="shared" si="4"/>
        <v>0.58625482825812314</v>
      </c>
      <c r="AB50">
        <v>47.421704976000001</v>
      </c>
      <c r="AC50" s="31">
        <v>62.008000000000003</v>
      </c>
      <c r="AD50" s="32">
        <v>34.064999999999998</v>
      </c>
      <c r="AE50" s="33">
        <v>75.757000000000005</v>
      </c>
      <c r="AF50" s="34">
        <v>56.363</v>
      </c>
      <c r="AG50" s="35">
        <v>41.618000000000002</v>
      </c>
      <c r="AH50" s="36">
        <f t="shared" si="5"/>
        <v>1.1001600098675912</v>
      </c>
      <c r="AI50" s="36">
        <f t="shared" si="6"/>
        <v>1.1001109606486659</v>
      </c>
      <c r="AJ50" s="38">
        <v>109.32</v>
      </c>
      <c r="AK50" s="39">
        <f t="shared" si="7"/>
        <v>0.55399252135395405</v>
      </c>
      <c r="AL50" s="39">
        <f t="shared" si="8"/>
        <v>0.55399252151561496</v>
      </c>
      <c r="AM50" s="39">
        <f t="shared" si="9"/>
        <v>1.1418411630288776</v>
      </c>
      <c r="AN50" s="39">
        <f t="shared" si="10"/>
        <v>114.18411630288776</v>
      </c>
    </row>
    <row r="51" spans="1:40" x14ac:dyDescent="0.2">
      <c r="A51" s="1" t="s">
        <v>49</v>
      </c>
      <c r="B51">
        <v>0.529331989</v>
      </c>
      <c r="C51">
        <v>1058219.65793635</v>
      </c>
      <c r="D51">
        <v>605553.88777656096</v>
      </c>
      <c r="E51">
        <v>0.70779588800000004</v>
      </c>
      <c r="F51">
        <v>0.83747013299999995</v>
      </c>
      <c r="G51">
        <v>0.29146233799999999</v>
      </c>
      <c r="H51" s="2">
        <f t="shared" si="0"/>
        <v>1.1832085311577847</v>
      </c>
      <c r="I51" s="15">
        <v>532429000000</v>
      </c>
      <c r="J51" s="16">
        <v>51.17</v>
      </c>
      <c r="K51" s="14">
        <v>6510.2</v>
      </c>
      <c r="L51" s="14">
        <v>4077.6</v>
      </c>
      <c r="M51" s="17">
        <v>80.941000000000003</v>
      </c>
      <c r="N51" s="18">
        <v>81.239000000000004</v>
      </c>
      <c r="O51" s="19">
        <v>62.756999999999998</v>
      </c>
      <c r="P51" s="5">
        <f t="shared" si="1"/>
        <v>1.003681694073461</v>
      </c>
      <c r="Q51" s="3">
        <v>447100000000</v>
      </c>
      <c r="R51">
        <v>308431.17535644502</v>
      </c>
      <c r="S51">
        <v>58.542324575999999</v>
      </c>
      <c r="T51" t="s">
        <v>207</v>
      </c>
      <c r="U51">
        <v>1.541018019</v>
      </c>
      <c r="V51">
        <v>0.99814818000000005</v>
      </c>
      <c r="W51" s="21">
        <v>1581.1</v>
      </c>
      <c r="X51" s="22">
        <v>0.44009999999999999</v>
      </c>
      <c r="Y51" s="36">
        <f t="shared" si="2"/>
        <v>30.89896423685753</v>
      </c>
      <c r="Z51">
        <f t="shared" si="3"/>
        <v>0.49358668813777312</v>
      </c>
      <c r="AA51">
        <f t="shared" si="4"/>
        <v>0.59896374605933489</v>
      </c>
      <c r="AB51">
        <v>48.188375823000001</v>
      </c>
      <c r="AC51" s="31">
        <v>62.420999999999999</v>
      </c>
      <c r="AD51" s="32">
        <v>34.362000000000002</v>
      </c>
      <c r="AE51" s="33">
        <v>76.051000000000002</v>
      </c>
      <c r="AF51" s="34">
        <v>57.051000000000002</v>
      </c>
      <c r="AG51" s="35">
        <v>41.866</v>
      </c>
      <c r="AH51" s="36">
        <f t="shared" si="5"/>
        <v>1.0941040664395747</v>
      </c>
      <c r="AI51" s="36">
        <f t="shared" si="6"/>
        <v>1.0940552872170974</v>
      </c>
      <c r="AJ51" s="38">
        <v>108.836</v>
      </c>
      <c r="AK51" s="39">
        <f t="shared" si="7"/>
        <v>0.55062294327206995</v>
      </c>
      <c r="AL51" s="39">
        <f t="shared" si="8"/>
        <v>0.5506229437420227</v>
      </c>
      <c r="AM51" s="39">
        <f t="shared" si="9"/>
        <v>1.1348960819896392</v>
      </c>
      <c r="AN51" s="39">
        <f t="shared" si="10"/>
        <v>113.48960819896392</v>
      </c>
    </row>
    <row r="52" spans="1:40" x14ac:dyDescent="0.2">
      <c r="A52" s="1" t="s">
        <v>50</v>
      </c>
      <c r="B52">
        <v>0.54079549199999999</v>
      </c>
      <c r="C52">
        <v>1052575.34457676</v>
      </c>
      <c r="D52">
        <v>602234.00746173097</v>
      </c>
      <c r="E52">
        <v>0.72337698699999997</v>
      </c>
      <c r="F52">
        <v>0.86869106600000001</v>
      </c>
      <c r="G52">
        <v>0.29891853800000001</v>
      </c>
      <c r="H52" s="2">
        <f t="shared" si="0"/>
        <v>1.2008829166692858</v>
      </c>
      <c r="I52" s="15">
        <v>534767000000</v>
      </c>
      <c r="J52" s="16">
        <v>51.906999999999996</v>
      </c>
      <c r="K52" s="14">
        <v>6486.8</v>
      </c>
      <c r="L52" s="14">
        <v>4109.1000000000004</v>
      </c>
      <c r="M52" s="17">
        <v>80.356999999999999</v>
      </c>
      <c r="N52" s="18">
        <v>80.275000000000006</v>
      </c>
      <c r="O52" s="19">
        <v>63.622999999999998</v>
      </c>
      <c r="P52" s="5">
        <f t="shared" si="1"/>
        <v>0.99897955374142899</v>
      </c>
      <c r="Q52" s="3">
        <v>452100000000</v>
      </c>
      <c r="R52">
        <v>314634.28341292602</v>
      </c>
      <c r="S52">
        <v>59.670916994999999</v>
      </c>
      <c r="T52" t="s">
        <v>207</v>
      </c>
      <c r="U52">
        <v>1.57293393</v>
      </c>
      <c r="V52">
        <v>1.051921541</v>
      </c>
      <c r="W52" s="21">
        <v>1596.3</v>
      </c>
      <c r="X52" s="22">
        <v>0.44770000000000004</v>
      </c>
      <c r="Y52" s="36">
        <f t="shared" si="2"/>
        <v>30.753077619588883</v>
      </c>
      <c r="Z52">
        <f t="shared" si="3"/>
        <v>0.49125626399444983</v>
      </c>
      <c r="AA52">
        <f t="shared" si="4"/>
        <v>0.61428645812571381</v>
      </c>
      <c r="AB52">
        <v>46.562221764999997</v>
      </c>
      <c r="AC52" s="31">
        <v>63.268999999999998</v>
      </c>
      <c r="AD52" s="32">
        <v>34.895000000000003</v>
      </c>
      <c r="AE52" s="33">
        <v>75.513000000000005</v>
      </c>
      <c r="AF52" s="34">
        <v>57.752000000000002</v>
      </c>
      <c r="AG52" s="35">
        <v>41.649000000000001</v>
      </c>
      <c r="AH52" s="36">
        <f t="shared" si="5"/>
        <v>1.0955023659772707</v>
      </c>
      <c r="AI52" s="36">
        <f t="shared" si="6"/>
        <v>1.0954535244134072</v>
      </c>
      <c r="AJ52" s="38">
        <v>108.867</v>
      </c>
      <c r="AK52" s="39">
        <f t="shared" si="7"/>
        <v>0.55273859099282041</v>
      </c>
      <c r="AL52" s="39">
        <f t="shared" si="8"/>
        <v>0.55273859050585428</v>
      </c>
      <c r="AM52" s="39">
        <f t="shared" si="9"/>
        <v>1.1392566709162137</v>
      </c>
      <c r="AN52" s="39">
        <f t="shared" si="10"/>
        <v>113.92566709162138</v>
      </c>
    </row>
    <row r="53" spans="1:40" x14ac:dyDescent="0.2">
      <c r="A53" s="1" t="s">
        <v>51</v>
      </c>
      <c r="B53">
        <v>0.55241231400000002</v>
      </c>
      <c r="C53">
        <v>1053026.91141658</v>
      </c>
      <c r="D53">
        <v>606373.72125135001</v>
      </c>
      <c r="E53">
        <v>0.73637697800000002</v>
      </c>
      <c r="F53">
        <v>0.88044896299999997</v>
      </c>
      <c r="G53">
        <v>0.30504219900000001</v>
      </c>
      <c r="H53" s="2">
        <f t="shared" si="0"/>
        <v>1.1956497681273246</v>
      </c>
      <c r="I53" s="15">
        <v>570578000000</v>
      </c>
      <c r="J53" s="16">
        <v>52.482999999999997</v>
      </c>
      <c r="K53" s="14">
        <v>6493.1</v>
      </c>
      <c r="L53" s="14">
        <v>4184.1000000000004</v>
      </c>
      <c r="M53" s="17">
        <v>79.888999999999996</v>
      </c>
      <c r="N53" s="18">
        <v>79.659000000000006</v>
      </c>
      <c r="O53" s="19">
        <v>63.902000000000001</v>
      </c>
      <c r="P53" s="5">
        <f t="shared" si="1"/>
        <v>0.99712100539498572</v>
      </c>
      <c r="Q53" s="3">
        <v>470300000000</v>
      </c>
      <c r="R53">
        <v>321217.64419709402</v>
      </c>
      <c r="S53">
        <v>60.816451999000002</v>
      </c>
      <c r="T53" t="s">
        <v>207</v>
      </c>
      <c r="U53">
        <v>1.558704732</v>
      </c>
      <c r="V53">
        <v>1.0711302949999999</v>
      </c>
      <c r="W53" s="21">
        <v>1606</v>
      </c>
      <c r="X53" s="22">
        <v>0.4491</v>
      </c>
      <c r="Y53" s="36">
        <f t="shared" si="2"/>
        <v>30.600384886534687</v>
      </c>
      <c r="Z53">
        <f t="shared" si="3"/>
        <v>0.48881711749642504</v>
      </c>
      <c r="AA53">
        <f t="shared" si="4"/>
        <v>0.62687076303908984</v>
      </c>
      <c r="AB53">
        <v>46.008181497000002</v>
      </c>
      <c r="AC53" s="31">
        <v>63.588000000000001</v>
      </c>
      <c r="AD53" s="32">
        <v>35.390999999999998</v>
      </c>
      <c r="AE53" s="33">
        <v>74.831000000000003</v>
      </c>
      <c r="AF53" s="34">
        <v>58.351999999999997</v>
      </c>
      <c r="AG53" s="35">
        <v>41.648000000000003</v>
      </c>
      <c r="AH53" s="36">
        <f t="shared" si="5"/>
        <v>1.0897439995262106</v>
      </c>
      <c r="AI53" s="36">
        <f t="shared" si="6"/>
        <v>1.0896954146917084</v>
      </c>
      <c r="AJ53" s="38">
        <v>108.411</v>
      </c>
      <c r="AK53" s="39">
        <f t="shared" si="7"/>
        <v>0.55220021499366667</v>
      </c>
      <c r="AL53" s="39">
        <f t="shared" si="8"/>
        <v>0.55220021579750667</v>
      </c>
      <c r="AM53" s="39">
        <f t="shared" si="9"/>
        <v>1.1381470171694121</v>
      </c>
      <c r="AN53" s="39">
        <f t="shared" si="10"/>
        <v>113.81470171694122</v>
      </c>
    </row>
    <row r="54" spans="1:40" x14ac:dyDescent="0.2">
      <c r="A54" s="1" t="s">
        <v>52</v>
      </c>
      <c r="B54">
        <v>0.56414351500000004</v>
      </c>
      <c r="C54">
        <v>1060038.1158044101</v>
      </c>
      <c r="D54">
        <v>609828.23733174603</v>
      </c>
      <c r="E54">
        <v>0.74413223399999995</v>
      </c>
      <c r="F54">
        <v>0.87804866400000003</v>
      </c>
      <c r="G54">
        <v>0.307834777</v>
      </c>
      <c r="H54" s="2">
        <f t="shared" si="0"/>
        <v>1.1799632160538822</v>
      </c>
      <c r="I54" s="15">
        <v>556214000000</v>
      </c>
      <c r="J54" s="16">
        <v>52.906999999999996</v>
      </c>
      <c r="K54" s="14">
        <v>6578.2</v>
      </c>
      <c r="L54" s="14">
        <v>4224.8</v>
      </c>
      <c r="M54" s="17">
        <v>80.225999999999999</v>
      </c>
      <c r="N54" s="18">
        <v>77.978999999999999</v>
      </c>
      <c r="O54" s="19">
        <v>63.914999999999999</v>
      </c>
      <c r="P54" s="5">
        <f t="shared" si="1"/>
        <v>0.97199162366315162</v>
      </c>
      <c r="Q54" s="3">
        <v>484000000000</v>
      </c>
      <c r="R54">
        <v>326316.596654344</v>
      </c>
      <c r="S54">
        <v>62.052717936000001</v>
      </c>
      <c r="T54" t="s">
        <v>207</v>
      </c>
      <c r="U54">
        <v>1.5295199719999999</v>
      </c>
      <c r="V54">
        <v>1.0549188190000001</v>
      </c>
      <c r="W54" s="21">
        <v>1623.2</v>
      </c>
      <c r="X54" s="22">
        <v>0.44939999999999997</v>
      </c>
      <c r="Y54" s="36">
        <f t="shared" si="2"/>
        <v>30.680250250439453</v>
      </c>
      <c r="Z54">
        <f t="shared" si="3"/>
        <v>0.49009290396500993</v>
      </c>
      <c r="AA54">
        <f t="shared" si="4"/>
        <v>0.63260959362530056</v>
      </c>
      <c r="AB54">
        <v>43.403630534000001</v>
      </c>
      <c r="AC54" s="31">
        <v>63.448</v>
      </c>
      <c r="AD54" s="32">
        <v>35.783000000000001</v>
      </c>
      <c r="AE54" s="33">
        <v>75.269000000000005</v>
      </c>
      <c r="AF54" s="34">
        <v>58.610999999999997</v>
      </c>
      <c r="AG54" s="35">
        <v>42.45</v>
      </c>
      <c r="AH54" s="36">
        <f t="shared" si="5"/>
        <v>1.0825203488235977</v>
      </c>
      <c r="AI54" s="36">
        <f t="shared" si="6"/>
        <v>1.0824720860462704</v>
      </c>
      <c r="AJ54" s="38">
        <v>107.65600000000001</v>
      </c>
      <c r="AK54" s="39">
        <f t="shared" si="7"/>
        <v>0.54566749151270943</v>
      </c>
      <c r="AL54" s="39">
        <f t="shared" si="8"/>
        <v>0.54566749207424636</v>
      </c>
      <c r="AM54" s="39">
        <f t="shared" si="9"/>
        <v>1.1246823361679217</v>
      </c>
      <c r="AN54" s="39">
        <f t="shared" si="10"/>
        <v>112.46823361679216</v>
      </c>
    </row>
    <row r="55" spans="1:40" x14ac:dyDescent="0.2">
      <c r="A55" s="1" t="s">
        <v>53</v>
      </c>
      <c r="B55">
        <v>0.57471306700000002</v>
      </c>
      <c r="C55">
        <v>1066974.3122879199</v>
      </c>
      <c r="D55">
        <v>609809.81280755298</v>
      </c>
      <c r="E55">
        <v>0.75771438599999996</v>
      </c>
      <c r="F55">
        <v>0.89197643900000001</v>
      </c>
      <c r="G55">
        <v>0.31284751399999999</v>
      </c>
      <c r="H55" s="2">
        <f t="shared" si="0"/>
        <v>1.1771934854091579</v>
      </c>
      <c r="I55" s="15">
        <v>588355000000</v>
      </c>
      <c r="J55" s="16">
        <v>53.265000000000001</v>
      </c>
      <c r="K55" s="14">
        <v>6728.3</v>
      </c>
      <c r="L55" s="14">
        <v>4308.3999999999996</v>
      </c>
      <c r="M55" s="17">
        <v>80.521000000000001</v>
      </c>
      <c r="N55" s="18">
        <v>77.978999999999999</v>
      </c>
      <c r="O55" s="19">
        <v>63.447000000000003</v>
      </c>
      <c r="P55" s="5">
        <f t="shared" si="1"/>
        <v>0.96843059574520929</v>
      </c>
      <c r="Q55" s="3">
        <v>499100000000</v>
      </c>
      <c r="R55">
        <v>333800.26125974802</v>
      </c>
      <c r="S55">
        <v>63.122769433000002</v>
      </c>
      <c r="T55" t="s">
        <v>207</v>
      </c>
      <c r="U55">
        <v>1.587352734</v>
      </c>
      <c r="V55">
        <v>1.0974488099999999</v>
      </c>
      <c r="W55" s="21">
        <v>1655.3</v>
      </c>
      <c r="X55" s="22">
        <v>0.4546</v>
      </c>
      <c r="Y55" s="36">
        <f t="shared" si="2"/>
        <v>31.076692011639913</v>
      </c>
      <c r="Z55">
        <f t="shared" si="3"/>
        <v>0.4964257497669099</v>
      </c>
      <c r="AA55">
        <f t="shared" si="4"/>
        <v>0.64291091678126255</v>
      </c>
      <c r="AB55">
        <v>45.218597535000001</v>
      </c>
      <c r="AC55" s="31">
        <v>62.64</v>
      </c>
      <c r="AD55" s="32">
        <v>36.140999999999998</v>
      </c>
      <c r="AE55" s="33">
        <v>76.11</v>
      </c>
      <c r="AF55" s="34">
        <v>58.841000000000001</v>
      </c>
      <c r="AG55" s="35">
        <v>43.912999999999997</v>
      </c>
      <c r="AH55" s="36">
        <f t="shared" si="5"/>
        <v>1.0645565448078931</v>
      </c>
      <c r="AI55" s="36">
        <f t="shared" si="6"/>
        <v>1.0645090829236614</v>
      </c>
      <c r="AJ55" s="38">
        <v>106.306</v>
      </c>
      <c r="AK55" s="39">
        <f t="shared" si="7"/>
        <v>0.54435427365819133</v>
      </c>
      <c r="AL55" s="39">
        <f t="shared" si="8"/>
        <v>0.54435427339952924</v>
      </c>
      <c r="AM55" s="39">
        <f t="shared" si="9"/>
        <v>1.1219756458345425</v>
      </c>
      <c r="AN55" s="39">
        <f t="shared" si="10"/>
        <v>112.19756458345425</v>
      </c>
    </row>
    <row r="56" spans="1:40" x14ac:dyDescent="0.2">
      <c r="A56" s="1" t="s">
        <v>54</v>
      </c>
      <c r="B56">
        <v>0.58753107500000001</v>
      </c>
      <c r="C56">
        <v>1069746.2820113001</v>
      </c>
      <c r="D56">
        <v>608726.73209735902</v>
      </c>
      <c r="E56">
        <v>0.77732909800000005</v>
      </c>
      <c r="F56">
        <v>0.92525099099999997</v>
      </c>
      <c r="G56">
        <v>0.32044007899999999</v>
      </c>
      <c r="H56" s="2">
        <f t="shared" si="0"/>
        <v>1.1902950672766399</v>
      </c>
      <c r="I56" s="15">
        <v>583100000000</v>
      </c>
      <c r="J56" s="16">
        <v>53.823</v>
      </c>
      <c r="K56" s="14">
        <v>6860</v>
      </c>
      <c r="L56" s="14">
        <v>4384</v>
      </c>
      <c r="M56" s="17">
        <v>80.974999999999994</v>
      </c>
      <c r="N56" s="18">
        <v>78.13</v>
      </c>
      <c r="O56" s="19">
        <v>63.481999999999999</v>
      </c>
      <c r="P56" s="5">
        <f t="shared" si="1"/>
        <v>0.96486569928990429</v>
      </c>
      <c r="Q56" s="3">
        <v>510400000000</v>
      </c>
      <c r="R56">
        <v>342789.58301235299</v>
      </c>
      <c r="S56">
        <v>64.178974808000007</v>
      </c>
      <c r="T56" t="s">
        <v>207</v>
      </c>
      <c r="U56">
        <v>1.6460893489999999</v>
      </c>
      <c r="V56">
        <v>1.1618690119999999</v>
      </c>
      <c r="W56" s="21">
        <v>1692</v>
      </c>
      <c r="X56" s="22">
        <v>0.45909999999999995</v>
      </c>
      <c r="Y56" s="36">
        <f t="shared" si="2"/>
        <v>31.436374784014269</v>
      </c>
      <c r="Z56">
        <f t="shared" si="3"/>
        <v>0.50217139958984802</v>
      </c>
      <c r="AA56">
        <f t="shared" si="4"/>
        <v>0.65851386296568171</v>
      </c>
      <c r="AB56">
        <v>47.516223662000002</v>
      </c>
      <c r="AC56" s="31">
        <v>62.536000000000001</v>
      </c>
      <c r="AD56" s="32">
        <v>36.341000000000001</v>
      </c>
      <c r="AE56" s="33">
        <v>77.608000000000004</v>
      </c>
      <c r="AF56" s="34">
        <v>59.536000000000001</v>
      </c>
      <c r="AG56" s="35">
        <v>45.098999999999997</v>
      </c>
      <c r="AH56" s="36">
        <f t="shared" si="5"/>
        <v>1.050405048455642</v>
      </c>
      <c r="AI56" s="36">
        <f t="shared" si="6"/>
        <v>1.0503582174976724</v>
      </c>
      <c r="AJ56" s="38">
        <v>105.315</v>
      </c>
      <c r="AK56" s="39">
        <f t="shared" si="7"/>
        <v>0.5454010732990785</v>
      </c>
      <c r="AL56" s="39">
        <f t="shared" si="8"/>
        <v>0.5454010734666247</v>
      </c>
      <c r="AM56" s="39">
        <f t="shared" si="9"/>
        <v>1.124133218136218</v>
      </c>
      <c r="AN56" s="39">
        <f t="shared" si="10"/>
        <v>112.41332181362181</v>
      </c>
    </row>
    <row r="57" spans="1:40" x14ac:dyDescent="0.2">
      <c r="A57" s="1" t="s">
        <v>55</v>
      </c>
      <c r="B57">
        <v>0.59920688899999996</v>
      </c>
      <c r="C57">
        <v>1081445.42398695</v>
      </c>
      <c r="D57">
        <v>613890.93949331401</v>
      </c>
      <c r="E57">
        <v>0.79876801099999994</v>
      </c>
      <c r="F57">
        <v>0.95315863599999995</v>
      </c>
      <c r="G57">
        <v>0.32250406399999998</v>
      </c>
      <c r="H57" s="2">
        <f t="shared" si="0"/>
        <v>1.1932859389382833</v>
      </c>
      <c r="I57" s="15">
        <v>628682000000</v>
      </c>
      <c r="J57" s="16">
        <v>54.219000000000001</v>
      </c>
      <c r="K57" s="14">
        <v>7001.5</v>
      </c>
      <c r="L57" s="14">
        <v>4453.1000000000004</v>
      </c>
      <c r="M57" s="17">
        <v>81.775000000000006</v>
      </c>
      <c r="N57" s="18">
        <v>77.641000000000005</v>
      </c>
      <c r="O57" s="19">
        <v>63.795000000000002</v>
      </c>
      <c r="P57" s="5">
        <f t="shared" si="1"/>
        <v>0.94944665239987769</v>
      </c>
      <c r="Q57" s="3">
        <v>519200000000.00006</v>
      </c>
      <c r="R57">
        <v>348770.54373439401</v>
      </c>
      <c r="S57">
        <v>65.286122879000004</v>
      </c>
      <c r="T57" t="s">
        <v>207</v>
      </c>
      <c r="U57">
        <v>1.664588709</v>
      </c>
      <c r="V57">
        <v>1.1850247730000001</v>
      </c>
      <c r="W57" s="21">
        <v>1740.3</v>
      </c>
      <c r="X57" s="22">
        <v>0.46360000000000001</v>
      </c>
      <c r="Y57" s="36">
        <f t="shared" si="2"/>
        <v>32.097604160903003</v>
      </c>
      <c r="Z57">
        <f t="shared" si="3"/>
        <v>0.51273401960960263</v>
      </c>
      <c r="AA57">
        <f t="shared" si="4"/>
        <v>0.66275541333508237</v>
      </c>
      <c r="AB57">
        <v>46.409959426</v>
      </c>
      <c r="AC57" s="31">
        <v>62.908000000000001</v>
      </c>
      <c r="AD57" s="32">
        <v>36.734000000000002</v>
      </c>
      <c r="AE57" s="33">
        <v>79.058999999999997</v>
      </c>
      <c r="AF57" s="34">
        <v>59.875999999999998</v>
      </c>
      <c r="AG57" s="35">
        <v>46.164999999999999</v>
      </c>
      <c r="AH57" s="36">
        <f t="shared" si="5"/>
        <v>1.0506399698479354</v>
      </c>
      <c r="AI57" s="36">
        <f t="shared" si="6"/>
        <v>1.0505931284162977</v>
      </c>
      <c r="AJ57" s="38">
        <v>105.2</v>
      </c>
      <c r="AK57" s="39">
        <f t="shared" si="7"/>
        <v>0.53821821721699881</v>
      </c>
      <c r="AL57" s="39">
        <f t="shared" si="8"/>
        <v>0.53821821798180292</v>
      </c>
      <c r="AM57" s="39">
        <f t="shared" si="9"/>
        <v>1.1093285404077424</v>
      </c>
      <c r="AN57" s="39">
        <f t="shared" si="10"/>
        <v>110.93285404077425</v>
      </c>
    </row>
    <row r="58" spans="1:40" x14ac:dyDescent="0.2">
      <c r="A58" s="1" t="s">
        <v>56</v>
      </c>
      <c r="B58">
        <v>0.60977149900000005</v>
      </c>
      <c r="C58">
        <v>1090736.68390414</v>
      </c>
      <c r="D58">
        <v>619377.77441906603</v>
      </c>
      <c r="E58">
        <v>0.81452140900000003</v>
      </c>
      <c r="F58">
        <v>0.97651439699999998</v>
      </c>
      <c r="G58">
        <v>0.32660026399999997</v>
      </c>
      <c r="H58" s="2">
        <f t="shared" si="0"/>
        <v>1.1988811911020008</v>
      </c>
      <c r="I58" s="15">
        <v>600316000000</v>
      </c>
      <c r="J58" s="16">
        <v>54.795999999999999</v>
      </c>
      <c r="K58" s="14">
        <v>7140.6</v>
      </c>
      <c r="L58" s="14">
        <v>4490.8999999999996</v>
      </c>
      <c r="M58" s="17">
        <v>81.885000000000005</v>
      </c>
      <c r="N58" s="18">
        <v>77.888000000000005</v>
      </c>
      <c r="O58" s="19">
        <v>64.239000000000004</v>
      </c>
      <c r="P58" s="5">
        <f t="shared" si="1"/>
        <v>0.9511876412041278</v>
      </c>
      <c r="Q58" s="3">
        <v>528000000000</v>
      </c>
      <c r="R58">
        <v>356234.88842494099</v>
      </c>
      <c r="S58">
        <v>66.456913338000007</v>
      </c>
      <c r="T58" t="s">
        <v>207</v>
      </c>
      <c r="U58">
        <v>1.6735484329999999</v>
      </c>
      <c r="V58">
        <v>1.202405467</v>
      </c>
      <c r="W58" s="21">
        <v>1785.4</v>
      </c>
      <c r="X58" s="22">
        <v>0.47020000000000006</v>
      </c>
      <c r="Y58" s="36">
        <f t="shared" si="2"/>
        <v>32.58267026790277</v>
      </c>
      <c r="Z58">
        <f t="shared" si="3"/>
        <v>0.52048256973725726</v>
      </c>
      <c r="AA58">
        <f t="shared" si="4"/>
        <v>0.67117322578194549</v>
      </c>
      <c r="AB58">
        <v>47.259626097999998</v>
      </c>
      <c r="AC58" s="31">
        <v>63.594000000000001</v>
      </c>
      <c r="AD58" s="32">
        <v>37.195</v>
      </c>
      <c r="AE58" s="33">
        <v>80.578999999999994</v>
      </c>
      <c r="AF58" s="34">
        <v>60.174999999999997</v>
      </c>
      <c r="AG58" s="35">
        <v>47.128999999999998</v>
      </c>
      <c r="AH58" s="36">
        <f t="shared" si="5"/>
        <v>1.0568226502191216</v>
      </c>
      <c r="AI58" s="36">
        <f t="shared" si="6"/>
        <v>1.0567755331406321</v>
      </c>
      <c r="AJ58" s="38">
        <v>105.07599999999999</v>
      </c>
      <c r="AK58" s="39">
        <f t="shared" si="7"/>
        <v>0.53561090356626506</v>
      </c>
      <c r="AL58" s="39">
        <f t="shared" si="8"/>
        <v>0.53561090430695901</v>
      </c>
      <c r="AM58" s="39">
        <f t="shared" si="9"/>
        <v>1.1039545724630873</v>
      </c>
      <c r="AN58" s="39">
        <f t="shared" si="10"/>
        <v>110.39545724630872</v>
      </c>
    </row>
    <row r="59" spans="1:40" x14ac:dyDescent="0.2">
      <c r="A59" s="1" t="s">
        <v>57</v>
      </c>
      <c r="B59">
        <v>0.61876024799999996</v>
      </c>
      <c r="C59">
        <v>1085582.4438400201</v>
      </c>
      <c r="D59">
        <v>617332.31649962906</v>
      </c>
      <c r="E59">
        <v>0.82085472299999995</v>
      </c>
      <c r="F59">
        <v>0.97969376600000002</v>
      </c>
      <c r="G59">
        <v>0.32905188000000002</v>
      </c>
      <c r="H59" s="2">
        <f t="shared" si="0"/>
        <v>1.1935044515788211</v>
      </c>
      <c r="I59" s="15">
        <v>626388000000</v>
      </c>
      <c r="J59" s="16">
        <v>55.256999999999998</v>
      </c>
      <c r="K59" s="14">
        <v>7266</v>
      </c>
      <c r="L59" s="14">
        <v>4554.8999999999996</v>
      </c>
      <c r="M59" s="17">
        <v>82.415999999999997</v>
      </c>
      <c r="N59" s="18">
        <v>78.323999999999998</v>
      </c>
      <c r="O59" s="19">
        <v>64.272000000000006</v>
      </c>
      <c r="P59" s="5">
        <f t="shared" si="1"/>
        <v>0.95034944670937682</v>
      </c>
      <c r="Q59" s="3">
        <v>537299999999.99994</v>
      </c>
      <c r="R59">
        <v>357212.94406179001</v>
      </c>
      <c r="S59">
        <v>67.339986709000001</v>
      </c>
      <c r="T59" t="s">
        <v>207</v>
      </c>
      <c r="U59">
        <v>1.6630694589999999</v>
      </c>
      <c r="V59">
        <v>1.212450102</v>
      </c>
      <c r="W59" s="21">
        <v>1828.4</v>
      </c>
      <c r="X59" s="22">
        <v>0.47460000000000002</v>
      </c>
      <c r="Y59" s="36">
        <f t="shared" si="2"/>
        <v>33.089020395605992</v>
      </c>
      <c r="Z59">
        <f t="shared" si="3"/>
        <v>0.52857111538090207</v>
      </c>
      <c r="AA59">
        <f t="shared" si="4"/>
        <v>0.6762113693490881</v>
      </c>
      <c r="AB59">
        <v>47.114744139999999</v>
      </c>
      <c r="AC59" s="31">
        <v>63.819000000000003</v>
      </c>
      <c r="AD59" s="32">
        <v>37.558</v>
      </c>
      <c r="AE59" s="33">
        <v>81.647000000000006</v>
      </c>
      <c r="AF59" s="34">
        <v>60.713000000000001</v>
      </c>
      <c r="AG59" s="35">
        <v>48.05</v>
      </c>
      <c r="AH59" s="36">
        <f t="shared" si="5"/>
        <v>1.0511570425347638</v>
      </c>
      <c r="AI59" s="36">
        <f t="shared" si="6"/>
        <v>1.0511101780501055</v>
      </c>
      <c r="AJ59" s="38">
        <v>104.416</v>
      </c>
      <c r="AK59" s="39">
        <f t="shared" si="7"/>
        <v>0.5317922104452365</v>
      </c>
      <c r="AL59" s="39">
        <f t="shared" si="8"/>
        <v>0.53179221041362057</v>
      </c>
      <c r="AM59" s="39">
        <f t="shared" si="9"/>
        <v>1.0960838145981453</v>
      </c>
      <c r="AN59" s="39">
        <f t="shared" si="10"/>
        <v>109.60838145981452</v>
      </c>
    </row>
    <row r="60" spans="1:40" x14ac:dyDescent="0.2">
      <c r="A60" s="1" t="s">
        <v>58</v>
      </c>
      <c r="B60">
        <v>0.62869895499999995</v>
      </c>
      <c r="C60">
        <v>1096774.7576112901</v>
      </c>
      <c r="D60">
        <v>618526.77994918195</v>
      </c>
      <c r="E60">
        <v>0.83708376200000001</v>
      </c>
      <c r="F60">
        <v>1.005015784</v>
      </c>
      <c r="G60">
        <v>0.332613243</v>
      </c>
      <c r="H60" s="2">
        <f t="shared" si="0"/>
        <v>1.2006155532138969</v>
      </c>
      <c r="I60" s="15">
        <v>632731000000</v>
      </c>
      <c r="J60" s="16">
        <v>55.704999999999998</v>
      </c>
      <c r="K60" s="14">
        <v>7337.5</v>
      </c>
      <c r="L60" s="14">
        <v>4589.8999999999996</v>
      </c>
      <c r="M60" s="17">
        <v>81.581999999999994</v>
      </c>
      <c r="N60" s="18">
        <v>76.929000000000002</v>
      </c>
      <c r="O60" s="19">
        <v>64.846999999999994</v>
      </c>
      <c r="P60" s="5">
        <f t="shared" si="1"/>
        <v>0.94296536000588371</v>
      </c>
      <c r="Q60" s="3">
        <v>541700000000.00006</v>
      </c>
      <c r="R60">
        <v>364801.80860894697</v>
      </c>
      <c r="S60">
        <v>68.024185861999996</v>
      </c>
      <c r="T60" t="s">
        <v>207</v>
      </c>
      <c r="U60">
        <v>1.702130581</v>
      </c>
      <c r="V60">
        <v>1.301022533</v>
      </c>
      <c r="W60" s="21">
        <v>1866.9</v>
      </c>
      <c r="X60" s="22">
        <v>0.47880000000000006</v>
      </c>
      <c r="Y60" s="36">
        <f t="shared" si="2"/>
        <v>33.514047212997042</v>
      </c>
      <c r="Z60">
        <f t="shared" si="3"/>
        <v>0.53536058500705686</v>
      </c>
      <c r="AA60">
        <f t="shared" si="4"/>
        <v>0.68353007590374792</v>
      </c>
      <c r="AB60">
        <v>43.724850170000003</v>
      </c>
      <c r="AC60" s="31">
        <v>64.448999999999998</v>
      </c>
      <c r="AD60" s="32">
        <v>38.090000000000003</v>
      </c>
      <c r="AE60" s="33">
        <v>82.021000000000001</v>
      </c>
      <c r="AF60" s="34">
        <v>61.220999999999997</v>
      </c>
      <c r="AG60" s="35">
        <v>48.475999999999999</v>
      </c>
      <c r="AH60" s="36">
        <f t="shared" si="5"/>
        <v>1.0527102135890869</v>
      </c>
      <c r="AI60" s="36">
        <f t="shared" si="6"/>
        <v>1.0526632798582949</v>
      </c>
      <c r="AJ60" s="38">
        <v>104.66</v>
      </c>
      <c r="AK60" s="39">
        <f t="shared" si="7"/>
        <v>0.52905009627563648</v>
      </c>
      <c r="AL60" s="39">
        <f t="shared" si="8"/>
        <v>0.52905009679871351</v>
      </c>
      <c r="AM60" s="39">
        <f t="shared" si="9"/>
        <v>1.0904320075576428</v>
      </c>
      <c r="AN60" s="39">
        <f t="shared" si="10"/>
        <v>109.04320075576427</v>
      </c>
    </row>
    <row r="61" spans="1:40" x14ac:dyDescent="0.2">
      <c r="A61" s="1" t="s">
        <v>59</v>
      </c>
      <c r="B61">
        <v>0.63496038899999996</v>
      </c>
      <c r="C61">
        <v>1102387.5929085501</v>
      </c>
      <c r="D61">
        <v>619580.93874307303</v>
      </c>
      <c r="E61">
        <v>0.84955333799999999</v>
      </c>
      <c r="F61">
        <v>1.016717678</v>
      </c>
      <c r="G61">
        <v>0.33684867499999999</v>
      </c>
      <c r="H61" s="2">
        <f t="shared" si="0"/>
        <v>1.1967673276330533</v>
      </c>
      <c r="I61" s="15">
        <v>682436000000</v>
      </c>
      <c r="J61" s="16">
        <v>56.079000000000001</v>
      </c>
      <c r="K61" s="14">
        <v>7396</v>
      </c>
      <c r="L61" s="14">
        <v>4650.6000000000004</v>
      </c>
      <c r="M61" s="17">
        <v>80.706000000000003</v>
      </c>
      <c r="N61" s="18">
        <v>75.974999999999994</v>
      </c>
      <c r="O61" s="19">
        <v>65.275999999999996</v>
      </c>
      <c r="P61" s="5">
        <f t="shared" si="1"/>
        <v>0.94137982306148227</v>
      </c>
      <c r="Q61" s="3">
        <v>547600000000</v>
      </c>
      <c r="R61">
        <v>371337.79964163102</v>
      </c>
      <c r="S61">
        <v>68.891573023999996</v>
      </c>
      <c r="T61" t="s">
        <v>207</v>
      </c>
      <c r="U61">
        <v>1.729392182</v>
      </c>
      <c r="V61">
        <v>1.366000439</v>
      </c>
      <c r="W61" s="21">
        <v>1899.7</v>
      </c>
      <c r="X61" s="22">
        <v>0.4829</v>
      </c>
      <c r="Y61" s="36">
        <f t="shared" si="2"/>
        <v>33.875425738690062</v>
      </c>
      <c r="Z61">
        <f t="shared" si="3"/>
        <v>0.54113332315755314</v>
      </c>
      <c r="AA61">
        <f t="shared" si="4"/>
        <v>0.69223401423865416</v>
      </c>
      <c r="AB61">
        <v>42.491439110999998</v>
      </c>
      <c r="AC61" s="31">
        <v>64.912000000000006</v>
      </c>
      <c r="AD61" s="32">
        <v>38.387999999999998</v>
      </c>
      <c r="AE61" s="33">
        <v>82.561999999999998</v>
      </c>
      <c r="AF61" s="34">
        <v>61.545000000000002</v>
      </c>
      <c r="AG61" s="35">
        <v>48.826000000000001</v>
      </c>
      <c r="AH61" s="36">
        <f t="shared" si="5"/>
        <v>1.0547068537528286</v>
      </c>
      <c r="AI61" s="36">
        <f t="shared" si="6"/>
        <v>1.0546598310044031</v>
      </c>
      <c r="AJ61" s="38">
        <v>104.771</v>
      </c>
      <c r="AK61" s="39">
        <f t="shared" si="7"/>
        <v>0.53050344636213975</v>
      </c>
      <c r="AL61" s="39">
        <f t="shared" si="8"/>
        <v>0.53050344688509377</v>
      </c>
      <c r="AM61" s="39">
        <f t="shared" si="9"/>
        <v>1.0934275262498541</v>
      </c>
      <c r="AN61" s="39">
        <f t="shared" si="10"/>
        <v>109.34275262498541</v>
      </c>
    </row>
    <row r="62" spans="1:40" x14ac:dyDescent="0.2">
      <c r="A62" s="1" t="s">
        <v>60</v>
      </c>
      <c r="B62">
        <v>0.64556563499999997</v>
      </c>
      <c r="C62">
        <v>1104864.7521431299</v>
      </c>
      <c r="D62">
        <v>625000.15827566001</v>
      </c>
      <c r="E62">
        <v>0.87239253100000003</v>
      </c>
      <c r="F62">
        <v>1.053243379</v>
      </c>
      <c r="G62">
        <v>0.34294147000000003</v>
      </c>
      <c r="H62" s="2">
        <f t="shared" si="0"/>
        <v>1.2073044433251801</v>
      </c>
      <c r="I62" s="15">
        <v>655551000000</v>
      </c>
      <c r="J62" s="16">
        <v>56.723999999999997</v>
      </c>
      <c r="K62" s="14">
        <v>7469.5</v>
      </c>
      <c r="L62" s="14">
        <v>4729.7</v>
      </c>
      <c r="M62" s="17">
        <v>79.820999999999998</v>
      </c>
      <c r="N62" s="18">
        <v>74.134</v>
      </c>
      <c r="O62" s="19">
        <v>65.929000000000002</v>
      </c>
      <c r="P62" s="5">
        <f t="shared" si="1"/>
        <v>0.92875308502774967</v>
      </c>
      <c r="Q62" s="3">
        <v>562400000000</v>
      </c>
      <c r="R62">
        <v>378903.94253881398</v>
      </c>
      <c r="S62">
        <v>70.044637288000004</v>
      </c>
      <c r="T62" t="s">
        <v>207</v>
      </c>
      <c r="U62">
        <v>1.74856173</v>
      </c>
      <c r="V62">
        <v>1.460977636</v>
      </c>
      <c r="W62" s="21">
        <v>1934</v>
      </c>
      <c r="X62" s="22">
        <v>0.48729999999999996</v>
      </c>
      <c r="Y62" s="36">
        <f t="shared" si="2"/>
        <v>34.094915732317894</v>
      </c>
      <c r="Z62">
        <f t="shared" si="3"/>
        <v>0.54463950343607892</v>
      </c>
      <c r="AA62">
        <f t="shared" si="4"/>
        <v>0.7047548886068945</v>
      </c>
      <c r="AB62">
        <v>42.053350559999998</v>
      </c>
      <c r="AC62" s="31">
        <v>65.647999999999996</v>
      </c>
      <c r="AD62" s="32">
        <v>38.887999999999998</v>
      </c>
      <c r="AE62" s="33">
        <v>83.238</v>
      </c>
      <c r="AF62" s="34">
        <v>62.35</v>
      </c>
      <c r="AG62" s="35">
        <v>49.308</v>
      </c>
      <c r="AH62" s="36">
        <f t="shared" si="5"/>
        <v>1.052890966550434</v>
      </c>
      <c r="AI62" s="36">
        <f t="shared" si="6"/>
        <v>1.0528440247610038</v>
      </c>
      <c r="AJ62" s="38">
        <v>104.605</v>
      </c>
      <c r="AK62" s="39">
        <f t="shared" si="7"/>
        <v>0.53122634116105127</v>
      </c>
      <c r="AL62" s="39">
        <f t="shared" si="8"/>
        <v>0.531226340757745</v>
      </c>
      <c r="AM62" s="39">
        <f t="shared" si="9"/>
        <v>1.0949174940853752</v>
      </c>
      <c r="AN62" s="39">
        <f t="shared" si="10"/>
        <v>109.49174940853752</v>
      </c>
    </row>
    <row r="63" spans="1:40" x14ac:dyDescent="0.2">
      <c r="A63" s="1" t="s">
        <v>61</v>
      </c>
      <c r="B63">
        <v>0.65417366200000004</v>
      </c>
      <c r="C63">
        <v>1115407.2517885801</v>
      </c>
      <c r="D63">
        <v>629176.88418821699</v>
      </c>
      <c r="E63">
        <v>0.87621472099999997</v>
      </c>
      <c r="F63">
        <v>1.0464061870000001</v>
      </c>
      <c r="G63">
        <v>0.34506003000000002</v>
      </c>
      <c r="H63" s="2">
        <f t="shared" si="0"/>
        <v>1.1942348854921832</v>
      </c>
      <c r="I63" s="15">
        <v>678598000000</v>
      </c>
      <c r="J63" s="16">
        <v>57.075000000000003</v>
      </c>
      <c r="K63" s="14">
        <v>7537.9</v>
      </c>
      <c r="L63" s="14">
        <v>4774.1000000000004</v>
      </c>
      <c r="M63" s="17">
        <v>79.501000000000005</v>
      </c>
      <c r="N63" s="18">
        <v>74.442999999999998</v>
      </c>
      <c r="O63" s="19">
        <v>66.296999999999997</v>
      </c>
      <c r="P63" s="5">
        <f t="shared" si="1"/>
        <v>0.93637815876529851</v>
      </c>
      <c r="Q63" s="3">
        <v>575900000000</v>
      </c>
      <c r="R63">
        <v>384882.45985394198</v>
      </c>
      <c r="S63">
        <v>70.988745342000001</v>
      </c>
      <c r="T63" t="s">
        <v>207</v>
      </c>
      <c r="U63">
        <v>1.7427681699999999</v>
      </c>
      <c r="V63">
        <v>1.377375968</v>
      </c>
      <c r="W63" s="21">
        <v>1963.5</v>
      </c>
      <c r="X63" s="22">
        <v>0.49180000000000001</v>
      </c>
      <c r="Y63" s="36">
        <f t="shared" si="2"/>
        <v>34.402102496714846</v>
      </c>
      <c r="Z63">
        <f t="shared" si="3"/>
        <v>0.54954657075769442</v>
      </c>
      <c r="AA63">
        <f t="shared" si="4"/>
        <v>0.70910859221937106</v>
      </c>
      <c r="AB63">
        <v>41.245327559000003</v>
      </c>
      <c r="AC63" s="31">
        <v>66.045000000000002</v>
      </c>
      <c r="AD63" s="32">
        <v>39.255000000000003</v>
      </c>
      <c r="AE63" s="33">
        <v>83.777000000000001</v>
      </c>
      <c r="AF63" s="34">
        <v>62.767000000000003</v>
      </c>
      <c r="AG63" s="35">
        <v>49.795000000000002</v>
      </c>
      <c r="AH63" s="36">
        <f t="shared" si="5"/>
        <v>1.0522106126539463</v>
      </c>
      <c r="AI63" s="36">
        <f t="shared" si="6"/>
        <v>1.0521637011972194</v>
      </c>
      <c r="AJ63" s="38">
        <v>104.643</v>
      </c>
      <c r="AK63" s="39">
        <f t="shared" si="7"/>
        <v>0.52747466020772149</v>
      </c>
      <c r="AL63" s="39">
        <f t="shared" si="8"/>
        <v>0.52747466008498523</v>
      </c>
      <c r="AM63" s="39">
        <f t="shared" si="9"/>
        <v>1.0871848558674553</v>
      </c>
      <c r="AN63" s="39">
        <f t="shared" si="10"/>
        <v>108.71848558674553</v>
      </c>
    </row>
    <row r="64" spans="1:40" x14ac:dyDescent="0.2">
      <c r="A64" s="1" t="s">
        <v>62</v>
      </c>
      <c r="B64">
        <v>0.66444238200000005</v>
      </c>
      <c r="C64">
        <v>1124849.3646551301</v>
      </c>
      <c r="D64">
        <v>635043.045486424</v>
      </c>
      <c r="E64">
        <v>0.87740395400000004</v>
      </c>
      <c r="F64">
        <v>1.024477802</v>
      </c>
      <c r="G64">
        <v>0.34973445800000003</v>
      </c>
      <c r="H64" s="2">
        <f t="shared" si="0"/>
        <v>1.1676238719115688</v>
      </c>
      <c r="I64" s="15">
        <v>681100000000</v>
      </c>
      <c r="J64" s="16">
        <v>57.405999999999999</v>
      </c>
      <c r="K64" s="14">
        <v>7655.2</v>
      </c>
      <c r="L64" s="14">
        <v>4865.8</v>
      </c>
      <c r="M64" s="17">
        <v>78.856999999999999</v>
      </c>
      <c r="N64" s="18">
        <v>74.378</v>
      </c>
      <c r="O64" s="19">
        <v>66.293000000000006</v>
      </c>
      <c r="P64" s="5">
        <f t="shared" si="1"/>
        <v>0.94320098405975372</v>
      </c>
      <c r="Q64" s="3">
        <v>596200000000</v>
      </c>
      <c r="R64">
        <v>393398.58323570999</v>
      </c>
      <c r="S64">
        <v>71.344591590999997</v>
      </c>
      <c r="T64" t="s">
        <v>207</v>
      </c>
      <c r="U64">
        <v>1.7086085580000001</v>
      </c>
      <c r="V64">
        <v>1.274324952</v>
      </c>
      <c r="W64" s="21">
        <v>1996.3</v>
      </c>
      <c r="X64" s="22">
        <v>0.49479999999999996</v>
      </c>
      <c r="Y64" s="36">
        <f t="shared" si="2"/>
        <v>34.775110615615091</v>
      </c>
      <c r="Z64">
        <f t="shared" si="3"/>
        <v>0.55550508252673481</v>
      </c>
      <c r="AA64">
        <f t="shared" si="4"/>
        <v>0.7187146803499227</v>
      </c>
      <c r="AB64">
        <v>40.591945162000002</v>
      </c>
      <c r="AC64" s="31">
        <v>66.186000000000007</v>
      </c>
      <c r="AD64" s="32">
        <v>39.841999999999999</v>
      </c>
      <c r="AE64" s="33">
        <v>84.006</v>
      </c>
      <c r="AF64" s="34">
        <v>63.235999999999997</v>
      </c>
      <c r="AG64" s="35">
        <v>50.569000000000003</v>
      </c>
      <c r="AH64" s="36">
        <f t="shared" si="5"/>
        <v>1.0466528992293644</v>
      </c>
      <c r="AI64" s="36">
        <f t="shared" si="6"/>
        <v>1.0466062355561416</v>
      </c>
      <c r="AJ64" s="38">
        <v>104.19</v>
      </c>
      <c r="AK64" s="39">
        <f t="shared" si="7"/>
        <v>0.52635784199094882</v>
      </c>
      <c r="AL64" s="39">
        <f t="shared" si="8"/>
        <v>0.52635784151408938</v>
      </c>
      <c r="AM64" s="39">
        <f t="shared" si="9"/>
        <v>1.0848829673718943</v>
      </c>
      <c r="AN64" s="39">
        <f t="shared" si="10"/>
        <v>108.48829673718943</v>
      </c>
    </row>
    <row r="65" spans="1:40" x14ac:dyDescent="0.2">
      <c r="A65" s="1" t="s">
        <v>63</v>
      </c>
      <c r="B65">
        <v>0.67407451699999998</v>
      </c>
      <c r="C65">
        <v>1131555.5682425399</v>
      </c>
      <c r="D65">
        <v>639721.00363354106</v>
      </c>
      <c r="E65">
        <v>0.87332775799999995</v>
      </c>
      <c r="F65">
        <v>1.0067006110000001</v>
      </c>
      <c r="G65">
        <v>0.35378113500000002</v>
      </c>
      <c r="H65" s="2">
        <f t="shared" si="0"/>
        <v>1.1527179821988438</v>
      </c>
      <c r="I65" s="15">
        <v>732832000000</v>
      </c>
      <c r="J65" s="16">
        <v>57.738</v>
      </c>
      <c r="K65" s="14">
        <v>7712.6</v>
      </c>
      <c r="L65" s="14">
        <v>4878.3</v>
      </c>
      <c r="M65" s="17">
        <v>78.668000000000006</v>
      </c>
      <c r="N65" s="18">
        <v>75.840999999999994</v>
      </c>
      <c r="O65" s="19">
        <v>67.346999999999994</v>
      </c>
      <c r="P65" s="5">
        <f t="shared" si="1"/>
        <v>0.96406416840392517</v>
      </c>
      <c r="Q65" s="3">
        <v>613300000000</v>
      </c>
      <c r="R65">
        <v>400323.01336955797</v>
      </c>
      <c r="S65">
        <v>71.937367155000004</v>
      </c>
      <c r="T65" t="s">
        <v>207</v>
      </c>
      <c r="U65">
        <v>1.6510983239999999</v>
      </c>
      <c r="V65">
        <v>1.172454975</v>
      </c>
      <c r="W65" s="21">
        <v>2037.3</v>
      </c>
      <c r="X65" s="22">
        <v>0.49990000000000001</v>
      </c>
      <c r="Y65" s="36">
        <f t="shared" si="2"/>
        <v>35.285254078769611</v>
      </c>
      <c r="Z65">
        <f t="shared" si="3"/>
        <v>0.56365422372523544</v>
      </c>
      <c r="AA65">
        <f t="shared" si="4"/>
        <v>0.72703072156349502</v>
      </c>
      <c r="AB65">
        <v>42.282929867</v>
      </c>
      <c r="AC65" s="31">
        <v>67.156000000000006</v>
      </c>
      <c r="AD65" s="32">
        <v>40.601999999999997</v>
      </c>
      <c r="AE65" s="33">
        <v>84.403000000000006</v>
      </c>
      <c r="AF65" s="34">
        <v>63.366</v>
      </c>
      <c r="AG65" s="35">
        <v>51.029000000000003</v>
      </c>
      <c r="AH65" s="36">
        <f t="shared" si="5"/>
        <v>1.0598196306824972</v>
      </c>
      <c r="AI65" s="36">
        <f t="shared" si="6"/>
        <v>1.0597723799874887</v>
      </c>
      <c r="AJ65" s="38">
        <v>105.431</v>
      </c>
      <c r="AK65" s="39">
        <f t="shared" si="7"/>
        <v>0.52483980062260416</v>
      </c>
      <c r="AL65" s="39">
        <f t="shared" si="8"/>
        <v>0.52483980046378176</v>
      </c>
      <c r="AM65" s="39">
        <f t="shared" si="9"/>
        <v>1.0817541126405699</v>
      </c>
      <c r="AN65" s="39">
        <f t="shared" si="10"/>
        <v>108.17541126405699</v>
      </c>
    </row>
    <row r="66" spans="1:40" x14ac:dyDescent="0.2">
      <c r="A66" s="1" t="s">
        <v>64</v>
      </c>
      <c r="B66">
        <v>0.68648122700000003</v>
      </c>
      <c r="C66">
        <v>1127695.3031538001</v>
      </c>
      <c r="D66">
        <v>641922.12686403596</v>
      </c>
      <c r="E66">
        <v>0.86095629100000004</v>
      </c>
      <c r="F66">
        <v>0.96124905800000005</v>
      </c>
      <c r="G66">
        <v>0.36089604199999997</v>
      </c>
      <c r="H66" s="2">
        <f t="shared" si="0"/>
        <v>1.1164899636002543</v>
      </c>
      <c r="I66" s="15">
        <v>717050000000</v>
      </c>
      <c r="J66" s="16">
        <v>58.02</v>
      </c>
      <c r="K66" s="14">
        <v>7784.1</v>
      </c>
      <c r="L66" s="14">
        <v>4919.6000000000004</v>
      </c>
      <c r="M66" s="17">
        <v>78.257999999999996</v>
      </c>
      <c r="N66" s="18">
        <v>76.007000000000005</v>
      </c>
      <c r="O66" s="19">
        <v>67.581999999999994</v>
      </c>
      <c r="P66" s="5">
        <f t="shared" si="1"/>
        <v>0.97123616754836584</v>
      </c>
      <c r="Q66" s="3">
        <v>626700000000</v>
      </c>
      <c r="R66">
        <v>406980.771081777</v>
      </c>
      <c r="S66">
        <v>72.506838294000005</v>
      </c>
      <c r="T66" t="s">
        <v>207</v>
      </c>
      <c r="U66">
        <v>1.5685184759999999</v>
      </c>
      <c r="V66">
        <v>1.0835583470000001</v>
      </c>
      <c r="W66" s="21">
        <v>2065.5</v>
      </c>
      <c r="X66" s="22">
        <v>0.50250000000000006</v>
      </c>
      <c r="Y66" s="36">
        <f t="shared" si="2"/>
        <v>35.599793174767321</v>
      </c>
      <c r="Z66">
        <f t="shared" si="3"/>
        <v>0.56867873877024677</v>
      </c>
      <c r="AA66">
        <f t="shared" si="4"/>
        <v>0.7416520663959919</v>
      </c>
      <c r="AB66">
        <v>32.769578168999999</v>
      </c>
      <c r="AC66" s="31">
        <v>67.352999999999994</v>
      </c>
      <c r="AD66" s="32">
        <v>41.201000000000001</v>
      </c>
      <c r="AE66" s="33">
        <v>84.283000000000001</v>
      </c>
      <c r="AF66" s="34">
        <v>63.686</v>
      </c>
      <c r="AG66" s="35">
        <v>51.557000000000002</v>
      </c>
      <c r="AH66" s="36">
        <f t="shared" si="5"/>
        <v>1.0575870675181627</v>
      </c>
      <c r="AI66" s="36">
        <f t="shared" si="6"/>
        <v>1.0575399163591113</v>
      </c>
      <c r="AJ66" s="38">
        <v>105.417</v>
      </c>
      <c r="AK66" s="39">
        <f t="shared" si="7"/>
        <v>0.52571873409413428</v>
      </c>
      <c r="AL66" s="39">
        <f t="shared" si="8"/>
        <v>0.52571873462171159</v>
      </c>
      <c r="AM66" s="39">
        <f t="shared" si="9"/>
        <v>1.0835656938057889</v>
      </c>
      <c r="AN66" s="39">
        <f t="shared" si="10"/>
        <v>108.35656938057889</v>
      </c>
    </row>
    <row r="67" spans="1:40" x14ac:dyDescent="0.2">
      <c r="A67" s="1" t="s">
        <v>65</v>
      </c>
      <c r="B67">
        <v>0.69585688899999998</v>
      </c>
      <c r="C67">
        <v>1148371.9337307599</v>
      </c>
      <c r="D67">
        <v>653520.14662538504</v>
      </c>
      <c r="E67">
        <v>0.85008230399999996</v>
      </c>
      <c r="F67">
        <v>0.91305576600000005</v>
      </c>
      <c r="G67">
        <v>0.36064706400000002</v>
      </c>
      <c r="H67" s="2">
        <f t="shared" ref="H67:H130" si="11">F67/E67</f>
        <v>1.0740792529190211</v>
      </c>
      <c r="I67" s="15">
        <v>742099000000</v>
      </c>
      <c r="J67" s="16">
        <v>58.252000000000002</v>
      </c>
      <c r="K67" s="14">
        <v>7819.8</v>
      </c>
      <c r="L67" s="14">
        <v>4974.6000000000004</v>
      </c>
      <c r="M67" s="17">
        <v>77.843000000000004</v>
      </c>
      <c r="N67" s="18">
        <v>73.661000000000001</v>
      </c>
      <c r="O67" s="19">
        <v>67.873999999999995</v>
      </c>
      <c r="P67" s="5">
        <f t="shared" ref="P67:P130" si="12">N67/M67</f>
        <v>0.9462764795806945</v>
      </c>
      <c r="Q67" s="3">
        <v>651200000000</v>
      </c>
      <c r="R67">
        <v>414156.96647243999</v>
      </c>
      <c r="S67">
        <v>72.792274516000006</v>
      </c>
      <c r="T67" t="s">
        <v>207</v>
      </c>
      <c r="U67">
        <v>1.5649924200000001</v>
      </c>
      <c r="V67">
        <v>1.042994046</v>
      </c>
      <c r="W67" s="21">
        <v>2083.6999999999998</v>
      </c>
      <c r="X67" s="22">
        <v>0.5</v>
      </c>
      <c r="Y67" s="36">
        <f t="shared" ref="Y67:Y130" si="13">W67/J67</f>
        <v>35.770445649934764</v>
      </c>
      <c r="Z67">
        <f t="shared" ref="Z67:Z130" si="14">Y67/(($Y$158+$Y$159+$Y$160+$Y$161)/4)</f>
        <v>0.57140477804440271</v>
      </c>
      <c r="AA67">
        <f t="shared" ref="AA67:AA130" si="15">G67/(($G$102+$G$103+$G$104+$G$105)/4)</f>
        <v>0.74114040922412661</v>
      </c>
      <c r="AB67">
        <v>26.615312606</v>
      </c>
      <c r="AC67" s="31">
        <v>67.563999999999993</v>
      </c>
      <c r="AD67" s="32">
        <v>41.648000000000003</v>
      </c>
      <c r="AE67" s="33">
        <v>84.084999999999994</v>
      </c>
      <c r="AF67" s="34">
        <v>63.741999999999997</v>
      </c>
      <c r="AG67" s="35">
        <v>51.832000000000001</v>
      </c>
      <c r="AH67" s="36">
        <f t="shared" ref="AH67:AH130" si="16">(AD67*AE67)/(AF67*AG67)</f>
        <v>1.0599589014033939</v>
      </c>
      <c r="AI67" s="36">
        <f t="shared" ref="AI67:AI130" si="17">AH67/(($AH$158+$AH$159+$AH$160+$AH$161)/4)</f>
        <v>1.0599116444991794</v>
      </c>
      <c r="AJ67" s="38">
        <v>105.657</v>
      </c>
      <c r="AK67" s="39">
        <f t="shared" ref="AK67:AK130" si="18">R67/(B67*C67)</f>
        <v>0.5182776370668013</v>
      </c>
      <c r="AL67" s="39">
        <f t="shared" ref="AL67:AL130" si="19">G67/B67</f>
        <v>0.51827763682598249</v>
      </c>
      <c r="AM67" s="39">
        <f t="shared" ref="AM67:AM130" si="20">AK67/(($AK$158+$AK$159+$AK$160+$AK$161)/4)</f>
        <v>1.0682287523194036</v>
      </c>
      <c r="AN67" s="39">
        <f t="shared" ref="AN67:AN130" si="21">AM67*100</f>
        <v>106.82287523194036</v>
      </c>
    </row>
    <row r="68" spans="1:40" x14ac:dyDescent="0.2">
      <c r="A68" s="1" t="s">
        <v>66</v>
      </c>
      <c r="B68">
        <v>0.70342898600000003</v>
      </c>
      <c r="C68">
        <v>1154205.8464852499</v>
      </c>
      <c r="D68">
        <v>658316.25481893402</v>
      </c>
      <c r="E68">
        <v>0.842907132</v>
      </c>
      <c r="F68">
        <v>0.87780527200000003</v>
      </c>
      <c r="G68">
        <v>0.364580295</v>
      </c>
      <c r="H68" s="2">
        <f t="shared" si="11"/>
        <v>1.0414021173568622</v>
      </c>
      <c r="I68" s="15">
        <v>746076000000</v>
      </c>
      <c r="J68" s="16">
        <v>58.487000000000002</v>
      </c>
      <c r="K68" s="14">
        <v>7898.6</v>
      </c>
      <c r="L68" s="14">
        <v>5064.7</v>
      </c>
      <c r="M68" s="17">
        <v>77.394999999999996</v>
      </c>
      <c r="N68" s="18">
        <v>74.168000000000006</v>
      </c>
      <c r="O68" s="19">
        <v>68.287999999999997</v>
      </c>
      <c r="P68" s="5">
        <f t="shared" si="12"/>
        <v>0.95830480005168306</v>
      </c>
      <c r="Q68" s="3">
        <v>678800000000</v>
      </c>
      <c r="R68">
        <v>420800.70762040903</v>
      </c>
      <c r="S68">
        <v>72.992821902000003</v>
      </c>
      <c r="T68" t="s">
        <v>207</v>
      </c>
      <c r="U68">
        <v>1.51038033</v>
      </c>
      <c r="V68">
        <v>0.98749899500000005</v>
      </c>
      <c r="W68" s="21">
        <v>2113.4</v>
      </c>
      <c r="X68" s="22">
        <v>0.50309999999999999</v>
      </c>
      <c r="Y68" s="36">
        <f t="shared" si="13"/>
        <v>36.13452562107819</v>
      </c>
      <c r="Z68">
        <f t="shared" si="14"/>
        <v>0.57722066966447261</v>
      </c>
      <c r="AA68">
        <f t="shared" si="15"/>
        <v>0.74922331554417643</v>
      </c>
      <c r="AB68">
        <v>25.830806339999999</v>
      </c>
      <c r="AC68" s="31">
        <v>68.070999999999998</v>
      </c>
      <c r="AD68" s="32">
        <v>42.162999999999997</v>
      </c>
      <c r="AE68" s="33">
        <v>84.510999999999996</v>
      </c>
      <c r="AF68" s="34">
        <v>63.817999999999998</v>
      </c>
      <c r="AG68" s="35">
        <v>52.345999999999997</v>
      </c>
      <c r="AH68" s="36">
        <f t="shared" si="16"/>
        <v>1.0666404628648143</v>
      </c>
      <c r="AI68" s="36">
        <f t="shared" si="17"/>
        <v>1.0665929080717764</v>
      </c>
      <c r="AJ68" s="38">
        <v>106.07899999999999</v>
      </c>
      <c r="AK68" s="39">
        <f t="shared" si="18"/>
        <v>0.51829012156902521</v>
      </c>
      <c r="AL68" s="39">
        <f t="shared" si="19"/>
        <v>0.51829012203941216</v>
      </c>
      <c r="AM68" s="39">
        <f t="shared" si="20"/>
        <v>1.0682544842886808</v>
      </c>
      <c r="AN68" s="39">
        <f t="shared" si="21"/>
        <v>106.82544842886807</v>
      </c>
    </row>
    <row r="69" spans="1:40" x14ac:dyDescent="0.2">
      <c r="A69" s="1" t="s">
        <v>67</v>
      </c>
      <c r="B69">
        <v>0.70944531499999997</v>
      </c>
      <c r="C69">
        <v>1157064.1112866099</v>
      </c>
      <c r="D69">
        <v>663324.76548667205</v>
      </c>
      <c r="E69">
        <v>0.84511005100000003</v>
      </c>
      <c r="F69">
        <v>0.87223192999999999</v>
      </c>
      <c r="G69">
        <v>0.36864088900000003</v>
      </c>
      <c r="H69" s="2">
        <f t="shared" si="11"/>
        <v>1.0320927185375528</v>
      </c>
      <c r="I69" s="15">
        <v>795950000000</v>
      </c>
      <c r="J69" s="16">
        <v>58.813000000000002</v>
      </c>
      <c r="K69" s="14">
        <v>7939.5</v>
      </c>
      <c r="L69" s="14">
        <v>5097.1000000000004</v>
      </c>
      <c r="M69" s="17">
        <v>77.995999999999995</v>
      </c>
      <c r="N69" s="18">
        <v>75.073999999999998</v>
      </c>
      <c r="O69" s="19">
        <v>69.373999999999995</v>
      </c>
      <c r="P69" s="5">
        <f t="shared" si="12"/>
        <v>0.96253654033540181</v>
      </c>
      <c r="Q69" s="3">
        <v>708300000000</v>
      </c>
      <c r="R69">
        <v>426541.14281926397</v>
      </c>
      <c r="S69">
        <v>73.247166566999994</v>
      </c>
      <c r="T69" t="s">
        <v>207</v>
      </c>
      <c r="U69">
        <v>1.4570524520000001</v>
      </c>
      <c r="V69">
        <v>0.96324519799999997</v>
      </c>
      <c r="W69" s="21">
        <v>2153.9</v>
      </c>
      <c r="X69" s="22">
        <v>0.50659999999999994</v>
      </c>
      <c r="Y69" s="36">
        <f t="shared" si="13"/>
        <v>36.62285549113291</v>
      </c>
      <c r="Z69">
        <f t="shared" si="14"/>
        <v>0.58502135584383463</v>
      </c>
      <c r="AA69">
        <f t="shared" si="15"/>
        <v>0.75756795660536924</v>
      </c>
      <c r="AB69">
        <v>28.408033557</v>
      </c>
      <c r="AC69" s="31">
        <v>69.141000000000005</v>
      </c>
      <c r="AD69" s="32">
        <v>42.720999999999997</v>
      </c>
      <c r="AE69" s="33">
        <v>85.150999999999996</v>
      </c>
      <c r="AF69" s="34">
        <v>64.070999999999998</v>
      </c>
      <c r="AG69" s="35">
        <v>52.613999999999997</v>
      </c>
      <c r="AH69" s="36">
        <f t="shared" si="16"/>
        <v>1.0791165165804733</v>
      </c>
      <c r="AI69" s="36">
        <f t="shared" si="17"/>
        <v>1.0790684055586284</v>
      </c>
      <c r="AJ69" s="38">
        <v>107.345</v>
      </c>
      <c r="AK69" s="39">
        <f t="shared" si="18"/>
        <v>0.51961847006742679</v>
      </c>
      <c r="AL69" s="39">
        <f t="shared" si="19"/>
        <v>0.51961846981821291</v>
      </c>
      <c r="AM69" s="39">
        <f t="shared" si="20"/>
        <v>1.0709923605881939</v>
      </c>
      <c r="AN69" s="39">
        <f t="shared" si="21"/>
        <v>107.09923605881939</v>
      </c>
    </row>
    <row r="70" spans="1:40" x14ac:dyDescent="0.2">
      <c r="A70" s="1" t="s">
        <v>68</v>
      </c>
      <c r="B70">
        <v>0.71510135500000005</v>
      </c>
      <c r="C70">
        <v>1151511.05205787</v>
      </c>
      <c r="D70">
        <v>664496.15357464401</v>
      </c>
      <c r="E70">
        <v>0.84549555499999995</v>
      </c>
      <c r="F70">
        <v>0.87736681599999999</v>
      </c>
      <c r="G70">
        <v>0.37478420000000001</v>
      </c>
      <c r="H70" s="2">
        <f t="shared" si="11"/>
        <v>1.0376953619821219</v>
      </c>
      <c r="I70" s="15">
        <v>767224000000</v>
      </c>
      <c r="J70" s="16">
        <v>59.24</v>
      </c>
      <c r="K70" s="14">
        <v>7995</v>
      </c>
      <c r="L70" s="14">
        <v>5097.8999999999996</v>
      </c>
      <c r="M70" s="17">
        <v>78.275999999999996</v>
      </c>
      <c r="N70" s="18">
        <v>76.984999999999999</v>
      </c>
      <c r="O70" s="19">
        <v>70.046999999999997</v>
      </c>
      <c r="P70" s="5">
        <f t="shared" si="12"/>
        <v>0.98350707752056832</v>
      </c>
      <c r="Q70" s="3">
        <v>731600000000</v>
      </c>
      <c r="R70">
        <v>431568.14824345702</v>
      </c>
      <c r="S70">
        <v>73.920743995999999</v>
      </c>
      <c r="T70" t="s">
        <v>207</v>
      </c>
      <c r="U70">
        <v>1.4171876539999999</v>
      </c>
      <c r="V70">
        <v>0.88924119700000004</v>
      </c>
      <c r="W70" s="21">
        <v>2195.3000000000002</v>
      </c>
      <c r="X70" s="22">
        <v>0.51270000000000004</v>
      </c>
      <c r="Y70" s="36">
        <f t="shared" si="13"/>
        <v>37.057731262660369</v>
      </c>
      <c r="Z70">
        <f t="shared" si="14"/>
        <v>0.591968154777747</v>
      </c>
      <c r="AA70">
        <f t="shared" si="15"/>
        <v>0.77019264285134148</v>
      </c>
      <c r="AB70">
        <v>31.838081919</v>
      </c>
      <c r="AC70" s="31">
        <v>69.831000000000003</v>
      </c>
      <c r="AD70" s="32">
        <v>42.936999999999998</v>
      </c>
      <c r="AE70" s="33">
        <v>86.171999999999997</v>
      </c>
      <c r="AF70" s="34">
        <v>64.498999999999995</v>
      </c>
      <c r="AG70" s="35">
        <v>52.984000000000002</v>
      </c>
      <c r="AH70" s="36">
        <f t="shared" si="16"/>
        <v>1.082680080317175</v>
      </c>
      <c r="AI70" s="36">
        <f t="shared" si="17"/>
        <v>1.0826318104184245</v>
      </c>
      <c r="AJ70" s="38">
        <v>107.73099999999999</v>
      </c>
      <c r="AK70" s="39">
        <f t="shared" si="18"/>
        <v>0.52409941221858214</v>
      </c>
      <c r="AL70" s="39">
        <f t="shared" si="19"/>
        <v>0.52409941245321789</v>
      </c>
      <c r="AM70" s="39">
        <f t="shared" si="20"/>
        <v>1.0802280885089166</v>
      </c>
      <c r="AN70" s="39">
        <f t="shared" si="21"/>
        <v>108.02280885089166</v>
      </c>
    </row>
    <row r="71" spans="1:40" x14ac:dyDescent="0.2">
      <c r="A71" s="1" t="s">
        <v>69</v>
      </c>
      <c r="B71">
        <v>0.72178774899999998</v>
      </c>
      <c r="C71">
        <v>1170911.1436310301</v>
      </c>
      <c r="D71">
        <v>675986.81229967903</v>
      </c>
      <c r="E71">
        <v>0.84940665999999998</v>
      </c>
      <c r="F71">
        <v>0.88324665099999999</v>
      </c>
      <c r="G71">
        <v>0.37628559299999997</v>
      </c>
      <c r="H71" s="2">
        <f t="shared" si="11"/>
        <v>1.0398395640081277</v>
      </c>
      <c r="I71" s="15">
        <v>808457000000</v>
      </c>
      <c r="J71" s="16">
        <v>59.637</v>
      </c>
      <c r="K71" s="14">
        <v>8084.7</v>
      </c>
      <c r="L71" s="14">
        <v>5168.6000000000004</v>
      </c>
      <c r="M71" s="17">
        <v>79.414000000000001</v>
      </c>
      <c r="N71" s="18">
        <v>78.988</v>
      </c>
      <c r="O71" s="19">
        <v>70.097999999999999</v>
      </c>
      <c r="P71" s="5">
        <f t="shared" si="12"/>
        <v>0.99463570655048228</v>
      </c>
      <c r="Q71" s="3">
        <v>744300000000</v>
      </c>
      <c r="R71">
        <v>440596.993588129</v>
      </c>
      <c r="S71">
        <v>74.418848584000003</v>
      </c>
      <c r="T71" t="s">
        <v>207</v>
      </c>
      <c r="U71">
        <v>1.4404503420000001</v>
      </c>
      <c r="V71">
        <v>0.86973062300000004</v>
      </c>
      <c r="W71" s="21">
        <v>2231.6</v>
      </c>
      <c r="X71" s="22">
        <v>0.51850000000000007</v>
      </c>
      <c r="Y71" s="36">
        <f t="shared" si="13"/>
        <v>37.419722655398495</v>
      </c>
      <c r="Z71">
        <f t="shared" si="14"/>
        <v>0.59775068299799272</v>
      </c>
      <c r="AA71">
        <f t="shared" si="15"/>
        <v>0.77327804998064009</v>
      </c>
      <c r="AB71">
        <v>33.547942657</v>
      </c>
      <c r="AC71" s="31">
        <v>69.831999999999994</v>
      </c>
      <c r="AD71" s="32">
        <v>43.246000000000002</v>
      </c>
      <c r="AE71" s="33">
        <v>86.664000000000001</v>
      </c>
      <c r="AF71" s="34">
        <v>64.850999999999999</v>
      </c>
      <c r="AG71" s="35">
        <v>53.67</v>
      </c>
      <c r="AH71" s="36">
        <f t="shared" si="16"/>
        <v>1.076803358817817</v>
      </c>
      <c r="AI71" s="36">
        <f t="shared" si="17"/>
        <v>1.0767553509251355</v>
      </c>
      <c r="AJ71" s="38">
        <v>107.21899999999999</v>
      </c>
      <c r="AK71" s="39">
        <f t="shared" si="18"/>
        <v>0.52132443802580597</v>
      </c>
      <c r="AL71" s="39">
        <f t="shared" si="19"/>
        <v>0.52132443855042487</v>
      </c>
      <c r="AM71" s="39">
        <f t="shared" si="20"/>
        <v>1.0745085532489267</v>
      </c>
      <c r="AN71" s="39">
        <f t="shared" si="21"/>
        <v>107.45085532489267</v>
      </c>
    </row>
    <row r="72" spans="1:40" x14ac:dyDescent="0.2">
      <c r="A72" s="1" t="s">
        <v>70</v>
      </c>
      <c r="B72">
        <v>0.72685927100000003</v>
      </c>
      <c r="C72">
        <v>1183485.6511663899</v>
      </c>
      <c r="D72">
        <v>681802.84197166795</v>
      </c>
      <c r="E72">
        <v>0.85116602699999999</v>
      </c>
      <c r="F72">
        <v>0.89193867500000001</v>
      </c>
      <c r="G72">
        <v>0.37822112600000002</v>
      </c>
      <c r="H72" s="2">
        <f t="shared" si="11"/>
        <v>1.0479021092320924</v>
      </c>
      <c r="I72" s="15">
        <v>805278000000</v>
      </c>
      <c r="J72" s="16">
        <v>60.07</v>
      </c>
      <c r="K72" s="14">
        <v>8158</v>
      </c>
      <c r="L72" s="14">
        <v>5228.5</v>
      </c>
      <c r="M72" s="17">
        <v>79.647999999999996</v>
      </c>
      <c r="N72" s="18">
        <v>79.792000000000002</v>
      </c>
      <c r="O72" s="19">
        <v>70.745999999999995</v>
      </c>
      <c r="P72" s="5">
        <f t="shared" si="12"/>
        <v>1.0018079550020089</v>
      </c>
      <c r="Q72" s="3">
        <v>745200000000</v>
      </c>
      <c r="R72">
        <v>447619.27554038703</v>
      </c>
      <c r="S72">
        <v>74.798983767999999</v>
      </c>
      <c r="T72" t="s">
        <v>207</v>
      </c>
      <c r="U72">
        <v>1.447358522</v>
      </c>
      <c r="V72">
        <v>0.88617342700000001</v>
      </c>
      <c r="W72" s="21">
        <v>2271.8000000000002</v>
      </c>
      <c r="X72" s="22">
        <v>0.52400000000000002</v>
      </c>
      <c r="Y72" s="36">
        <f t="shared" si="13"/>
        <v>37.819210920592646</v>
      </c>
      <c r="Z72">
        <f t="shared" si="14"/>
        <v>0.60413219430871423</v>
      </c>
      <c r="AA72">
        <f t="shared" si="15"/>
        <v>0.77725562768161049</v>
      </c>
      <c r="AB72">
        <v>34.467651762000003</v>
      </c>
      <c r="AC72" s="31">
        <v>70.545000000000002</v>
      </c>
      <c r="AD72" s="32">
        <v>43.698</v>
      </c>
      <c r="AE72" s="33">
        <v>87.27</v>
      </c>
      <c r="AF72" s="34">
        <v>65.372</v>
      </c>
      <c r="AG72" s="35">
        <v>54.058</v>
      </c>
      <c r="AH72" s="36">
        <f t="shared" si="16"/>
        <v>1.0791325448380247</v>
      </c>
      <c r="AI72" s="36">
        <f t="shared" si="17"/>
        <v>1.0790844331015805</v>
      </c>
      <c r="AJ72" s="38">
        <v>107.416</v>
      </c>
      <c r="AK72" s="39">
        <f t="shared" si="18"/>
        <v>0.52034986832950214</v>
      </c>
      <c r="AL72" s="39">
        <f t="shared" si="19"/>
        <v>0.52034986838600839</v>
      </c>
      <c r="AM72" s="39">
        <f t="shared" si="20"/>
        <v>1.0724998550218088</v>
      </c>
      <c r="AN72" s="39">
        <f t="shared" si="21"/>
        <v>107.24998550218088</v>
      </c>
    </row>
    <row r="73" spans="1:40" x14ac:dyDescent="0.2">
      <c r="A73" s="1" t="s">
        <v>71</v>
      </c>
      <c r="B73">
        <v>0.735525816</v>
      </c>
      <c r="C73">
        <v>1198571.3996697699</v>
      </c>
      <c r="D73">
        <v>690384.148776963</v>
      </c>
      <c r="E73">
        <v>0.85916035499999999</v>
      </c>
      <c r="F73">
        <v>0.88758182399999996</v>
      </c>
      <c r="G73">
        <v>0.37998813599999998</v>
      </c>
      <c r="H73" s="2">
        <f t="shared" si="11"/>
        <v>1.033080517315071</v>
      </c>
      <c r="I73" s="15">
        <v>853378000000</v>
      </c>
      <c r="J73" s="16">
        <v>60.567</v>
      </c>
      <c r="K73" s="14">
        <v>8292.7000000000007</v>
      </c>
      <c r="L73" s="14">
        <v>5239.5</v>
      </c>
      <c r="M73" s="17">
        <v>80.966999999999999</v>
      </c>
      <c r="N73" s="18">
        <v>81.043999999999997</v>
      </c>
      <c r="O73" s="19">
        <v>71.067999999999998</v>
      </c>
      <c r="P73" s="5">
        <f t="shared" si="12"/>
        <v>1.0009510047303223</v>
      </c>
      <c r="Q73" s="3">
        <v>753200000000</v>
      </c>
      <c r="R73">
        <v>455442.91241106897</v>
      </c>
      <c r="S73">
        <v>75.184294381000001</v>
      </c>
      <c r="T73" t="s">
        <v>207</v>
      </c>
      <c r="U73">
        <v>1.4188695689999999</v>
      </c>
      <c r="V73">
        <v>0.82364228299999998</v>
      </c>
      <c r="W73" s="21">
        <v>2331.8000000000002</v>
      </c>
      <c r="X73" s="22">
        <v>0.52890000000000004</v>
      </c>
      <c r="Y73" s="36">
        <f t="shared" si="13"/>
        <v>38.499512936087314</v>
      </c>
      <c r="Z73">
        <f t="shared" si="14"/>
        <v>0.61499948475209176</v>
      </c>
      <c r="AA73">
        <f t="shared" si="15"/>
        <v>0.78088688562109865</v>
      </c>
      <c r="AB73">
        <v>34.727756683999999</v>
      </c>
      <c r="AC73" s="31">
        <v>70.787000000000006</v>
      </c>
      <c r="AD73" s="32">
        <v>44.225999999999999</v>
      </c>
      <c r="AE73" s="33">
        <v>88.17</v>
      </c>
      <c r="AF73" s="34">
        <v>65.638999999999996</v>
      </c>
      <c r="AG73" s="35">
        <v>55.085999999999999</v>
      </c>
      <c r="AH73" s="36">
        <f t="shared" si="16"/>
        <v>1.0784383135105087</v>
      </c>
      <c r="AI73" s="36">
        <f t="shared" si="17"/>
        <v>1.0783902327254753</v>
      </c>
      <c r="AJ73" s="38">
        <v>107.364</v>
      </c>
      <c r="AK73" s="39">
        <f t="shared" si="18"/>
        <v>0.51662107305750926</v>
      </c>
      <c r="AL73" s="39">
        <f t="shared" si="19"/>
        <v>0.51662107261779644</v>
      </c>
      <c r="AM73" s="39">
        <f t="shared" si="20"/>
        <v>1.0648143867781885</v>
      </c>
      <c r="AN73" s="39">
        <f t="shared" si="21"/>
        <v>106.48143867781886</v>
      </c>
    </row>
    <row r="74" spans="1:40" x14ac:dyDescent="0.2">
      <c r="A74" s="1" t="s">
        <v>72</v>
      </c>
      <c r="B74">
        <v>0.74258375799999998</v>
      </c>
      <c r="C74">
        <v>1205189.92585024</v>
      </c>
      <c r="D74">
        <v>690748.92548281001</v>
      </c>
      <c r="E74">
        <v>0.86002873700000004</v>
      </c>
      <c r="F74">
        <v>0.88867724699999995</v>
      </c>
      <c r="G74">
        <v>0.38469684599999998</v>
      </c>
      <c r="H74" s="2">
        <f t="shared" si="11"/>
        <v>1.0333111078356907</v>
      </c>
      <c r="I74" s="15">
        <v>817826000000</v>
      </c>
      <c r="J74" s="16">
        <v>61.042999999999999</v>
      </c>
      <c r="K74" s="14">
        <v>8339.2999999999993</v>
      </c>
      <c r="L74" s="14">
        <v>5332.7</v>
      </c>
      <c r="M74" s="17">
        <v>81.912000000000006</v>
      </c>
      <c r="N74" s="18">
        <v>82.212999999999994</v>
      </c>
      <c r="O74" s="19">
        <v>72.099000000000004</v>
      </c>
      <c r="P74" s="5">
        <f t="shared" si="12"/>
        <v>1.0036746752612558</v>
      </c>
      <c r="Q74" s="3">
        <v>758600000000</v>
      </c>
      <c r="R74">
        <v>463632.763677757</v>
      </c>
      <c r="S74">
        <v>75.710368075999995</v>
      </c>
      <c r="T74" t="s">
        <v>207</v>
      </c>
      <c r="U74">
        <v>1.4271758889999999</v>
      </c>
      <c r="V74">
        <v>0.81068264800000001</v>
      </c>
      <c r="W74" s="21">
        <v>2368.1999999999998</v>
      </c>
      <c r="X74" s="22">
        <v>0.53300000000000003</v>
      </c>
      <c r="Y74" s="36">
        <f t="shared" si="13"/>
        <v>38.795603099454482</v>
      </c>
      <c r="Z74">
        <f t="shared" si="14"/>
        <v>0.6197292925866289</v>
      </c>
      <c r="AA74">
        <f t="shared" si="15"/>
        <v>0.79056342427806592</v>
      </c>
      <c r="AB74">
        <v>33.038951931</v>
      </c>
      <c r="AC74" s="31">
        <v>71.781000000000006</v>
      </c>
      <c r="AD74" s="32">
        <v>45.000999999999998</v>
      </c>
      <c r="AE74" s="33">
        <v>88.248000000000005</v>
      </c>
      <c r="AF74" s="34">
        <v>66.094999999999999</v>
      </c>
      <c r="AG74" s="35">
        <v>55.325000000000003</v>
      </c>
      <c r="AH74" s="36">
        <f t="shared" si="16"/>
        <v>1.086017958171164</v>
      </c>
      <c r="AI74" s="36">
        <f t="shared" si="17"/>
        <v>1.0859695394574229</v>
      </c>
      <c r="AJ74" s="38">
        <v>108.041</v>
      </c>
      <c r="AK74" s="39">
        <f t="shared" si="18"/>
        <v>0.51805179168600601</v>
      </c>
      <c r="AL74" s="39">
        <f t="shared" si="19"/>
        <v>0.51805179127012357</v>
      </c>
      <c r="AM74" s="39">
        <f t="shared" si="20"/>
        <v>1.0677632594791</v>
      </c>
      <c r="AN74" s="39">
        <f t="shared" si="21"/>
        <v>106.77632594791</v>
      </c>
    </row>
    <row r="75" spans="1:40" x14ac:dyDescent="0.2">
      <c r="A75" s="1" t="s">
        <v>73</v>
      </c>
      <c r="B75">
        <v>0.75080186199999999</v>
      </c>
      <c r="C75">
        <v>1216268.89160781</v>
      </c>
      <c r="D75">
        <v>694569.84599768103</v>
      </c>
      <c r="E75">
        <v>0.87046765999999998</v>
      </c>
      <c r="F75">
        <v>0.89665950100000003</v>
      </c>
      <c r="G75">
        <v>0.387622297</v>
      </c>
      <c r="H75" s="2">
        <f t="shared" si="11"/>
        <v>1.0300893901101393</v>
      </c>
      <c r="I75" s="15">
        <v>864269000000</v>
      </c>
      <c r="J75" s="16">
        <v>61.633000000000003</v>
      </c>
      <c r="K75" s="14">
        <v>8449.5</v>
      </c>
      <c r="L75" s="14">
        <v>5371.8</v>
      </c>
      <c r="M75" s="17">
        <v>83.625</v>
      </c>
      <c r="N75" s="18">
        <v>83.688000000000002</v>
      </c>
      <c r="O75" s="19">
        <v>72.884</v>
      </c>
      <c r="P75" s="5">
        <f t="shared" si="12"/>
        <v>1.0007533632286996</v>
      </c>
      <c r="Q75" s="3">
        <v>772700000000</v>
      </c>
      <c r="R75">
        <v>471452.94114908401</v>
      </c>
      <c r="S75">
        <v>76.257579272000001</v>
      </c>
      <c r="T75" t="s">
        <v>207</v>
      </c>
      <c r="U75">
        <v>1.4605330679999999</v>
      </c>
      <c r="V75">
        <v>0.82218565399999999</v>
      </c>
      <c r="W75" s="21">
        <v>2423</v>
      </c>
      <c r="X75" s="22">
        <v>0.53920000000000001</v>
      </c>
      <c r="Y75" s="36">
        <f t="shared" si="13"/>
        <v>39.31335485859848</v>
      </c>
      <c r="Z75">
        <f t="shared" si="14"/>
        <v>0.62799997033862143</v>
      </c>
      <c r="AA75">
        <f t="shared" si="15"/>
        <v>0.7965753128187838</v>
      </c>
      <c r="AB75">
        <v>35.531334461</v>
      </c>
      <c r="AC75" s="31">
        <v>72.427999999999997</v>
      </c>
      <c r="AD75" s="32">
        <v>45.530999999999999</v>
      </c>
      <c r="AE75" s="33">
        <v>89.51</v>
      </c>
      <c r="AF75" s="34">
        <v>66.674000000000007</v>
      </c>
      <c r="AG75" s="35">
        <v>56.268999999999998</v>
      </c>
      <c r="AH75" s="36">
        <f t="shared" si="16"/>
        <v>1.0863081509877859</v>
      </c>
      <c r="AI75" s="36">
        <f t="shared" si="17"/>
        <v>1.0862597193361714</v>
      </c>
      <c r="AJ75" s="38">
        <v>108.331</v>
      </c>
      <c r="AK75" s="39">
        <f t="shared" si="18"/>
        <v>0.51627775089745565</v>
      </c>
      <c r="AL75" s="39">
        <f t="shared" si="19"/>
        <v>0.51627775131969511</v>
      </c>
      <c r="AM75" s="39">
        <f t="shared" si="20"/>
        <v>1.0641067610261818</v>
      </c>
      <c r="AN75" s="39">
        <f t="shared" si="21"/>
        <v>106.41067610261818</v>
      </c>
    </row>
    <row r="76" spans="1:40" x14ac:dyDescent="0.2">
      <c r="A76" s="1" t="s">
        <v>74</v>
      </c>
      <c r="B76">
        <v>0.75751403500000003</v>
      </c>
      <c r="C76">
        <v>1231333.6422081999</v>
      </c>
      <c r="D76">
        <v>704575.17287645</v>
      </c>
      <c r="E76">
        <v>0.88484347799999996</v>
      </c>
      <c r="F76">
        <v>0.91893046599999995</v>
      </c>
      <c r="G76">
        <v>0.38921774599999998</v>
      </c>
      <c r="H76" s="2">
        <f t="shared" si="11"/>
        <v>1.0385231838709446</v>
      </c>
      <c r="I76" s="15">
        <v>857462000000</v>
      </c>
      <c r="J76" s="16">
        <v>62.359000000000002</v>
      </c>
      <c r="K76" s="14">
        <v>8498.2999999999993</v>
      </c>
      <c r="L76" s="14">
        <v>5417.7</v>
      </c>
      <c r="M76" s="17">
        <v>84.641999999999996</v>
      </c>
      <c r="N76" s="18">
        <v>82.769000000000005</v>
      </c>
      <c r="O76" s="19">
        <v>73.606999999999999</v>
      </c>
      <c r="P76" s="5">
        <f t="shared" si="12"/>
        <v>0.9778715058717895</v>
      </c>
      <c r="Q76" s="3">
        <v>782800000000</v>
      </c>
      <c r="R76">
        <v>479256.904458248</v>
      </c>
      <c r="S76">
        <v>76.841218373999993</v>
      </c>
      <c r="T76" t="s">
        <v>207</v>
      </c>
      <c r="U76">
        <v>1.5129622700000001</v>
      </c>
      <c r="V76">
        <v>0.89797537500000002</v>
      </c>
      <c r="W76" s="21">
        <v>2463.6999999999998</v>
      </c>
      <c r="X76" s="22">
        <v>0.54569999999999996</v>
      </c>
      <c r="Y76" s="36">
        <f t="shared" si="13"/>
        <v>39.50833079427187</v>
      </c>
      <c r="Z76">
        <f t="shared" si="14"/>
        <v>0.63111455779268233</v>
      </c>
      <c r="AA76">
        <f t="shared" si="15"/>
        <v>0.79985400781671723</v>
      </c>
      <c r="AB76">
        <v>32.846821108</v>
      </c>
      <c r="AC76" s="31">
        <v>73.081999999999994</v>
      </c>
      <c r="AD76" s="32">
        <v>46.076999999999998</v>
      </c>
      <c r="AE76" s="33">
        <v>89.757000000000005</v>
      </c>
      <c r="AF76" s="34">
        <v>67.411000000000001</v>
      </c>
      <c r="AG76" s="35">
        <v>56.59</v>
      </c>
      <c r="AH76" s="36">
        <f t="shared" si="16"/>
        <v>1.0841317414691054</v>
      </c>
      <c r="AI76" s="36">
        <f t="shared" si="17"/>
        <v>1.0840834068499097</v>
      </c>
      <c r="AJ76" s="38">
        <v>108.056</v>
      </c>
      <c r="AK76" s="39">
        <f t="shared" si="18"/>
        <v>0.5138092863548418</v>
      </c>
      <c r="AL76" s="39">
        <f t="shared" si="19"/>
        <v>0.51380928671506387</v>
      </c>
      <c r="AM76" s="39">
        <f t="shared" si="20"/>
        <v>1.0590189767771361</v>
      </c>
      <c r="AN76" s="39">
        <f t="shared" si="21"/>
        <v>105.90189767771361</v>
      </c>
    </row>
    <row r="77" spans="1:40" x14ac:dyDescent="0.2">
      <c r="A77" s="1" t="s">
        <v>75</v>
      </c>
      <c r="B77">
        <v>0.76741903</v>
      </c>
      <c r="C77">
        <v>1242721.5692690499</v>
      </c>
      <c r="D77">
        <v>709843.69279623602</v>
      </c>
      <c r="E77">
        <v>0.89747706400000005</v>
      </c>
      <c r="F77">
        <v>0.92078626900000005</v>
      </c>
      <c r="G77">
        <v>0.39211844800000001</v>
      </c>
      <c r="H77" s="2">
        <f t="shared" si="11"/>
        <v>1.0259719227766249</v>
      </c>
      <c r="I77" s="15">
        <v>925626000000</v>
      </c>
      <c r="J77" s="16">
        <v>62.859000000000002</v>
      </c>
      <c r="K77" s="14">
        <v>8610.9</v>
      </c>
      <c r="L77" s="14">
        <v>5479.7</v>
      </c>
      <c r="M77" s="17">
        <v>84.495999999999995</v>
      </c>
      <c r="N77" s="18">
        <v>83.44</v>
      </c>
      <c r="O77" s="19">
        <v>73.912000000000006</v>
      </c>
      <c r="P77" s="5">
        <f t="shared" si="12"/>
        <v>0.98750236697595151</v>
      </c>
      <c r="Q77" s="3">
        <v>785000000000</v>
      </c>
      <c r="R77">
        <v>487294.05275332503</v>
      </c>
      <c r="S77">
        <v>77.434695589</v>
      </c>
      <c r="T77" t="s">
        <v>207</v>
      </c>
      <c r="U77">
        <v>1.4961640089999999</v>
      </c>
      <c r="V77">
        <v>0.85451804799999997</v>
      </c>
      <c r="W77" s="21">
        <v>2507.6999999999998</v>
      </c>
      <c r="X77" s="22">
        <v>0.55170000000000008</v>
      </c>
      <c r="Y77" s="36">
        <f t="shared" si="13"/>
        <v>39.894048584928171</v>
      </c>
      <c r="Z77">
        <f t="shared" si="14"/>
        <v>0.637276096586878</v>
      </c>
      <c r="AA77">
        <f t="shared" si="15"/>
        <v>0.80581503642866037</v>
      </c>
      <c r="AB77">
        <v>31.552286486</v>
      </c>
      <c r="AC77" s="31">
        <v>73.328999999999994</v>
      </c>
      <c r="AD77" s="32">
        <v>46.412999999999997</v>
      </c>
      <c r="AE77" s="33">
        <v>90.751999999999995</v>
      </c>
      <c r="AF77" s="34">
        <v>68.069000000000003</v>
      </c>
      <c r="AG77" s="35">
        <v>57.441000000000003</v>
      </c>
      <c r="AH77" s="36">
        <f t="shared" si="16"/>
        <v>1.0772697954146375</v>
      </c>
      <c r="AI77" s="36">
        <f t="shared" si="17"/>
        <v>1.0772217667264803</v>
      </c>
      <c r="AJ77" s="38">
        <v>107.729</v>
      </c>
      <c r="AK77" s="39">
        <f t="shared" si="18"/>
        <v>0.51095742018673052</v>
      </c>
      <c r="AL77" s="39">
        <f t="shared" si="19"/>
        <v>0.51095742048512927</v>
      </c>
      <c r="AM77" s="39">
        <f t="shared" si="20"/>
        <v>1.0531409584706068</v>
      </c>
      <c r="AN77" s="39">
        <f t="shared" si="21"/>
        <v>105.31409584706068</v>
      </c>
    </row>
    <row r="78" spans="1:40" x14ac:dyDescent="0.2">
      <c r="A78" s="1" t="s">
        <v>76</v>
      </c>
      <c r="B78">
        <v>0.77673966800000005</v>
      </c>
      <c r="C78">
        <v>1257318.9307967401</v>
      </c>
      <c r="D78">
        <v>716685.70004917996</v>
      </c>
      <c r="E78">
        <v>0.90826748999999996</v>
      </c>
      <c r="F78">
        <v>0.943516994</v>
      </c>
      <c r="G78">
        <v>0.39661122799999998</v>
      </c>
      <c r="H78" s="2">
        <f t="shared" si="11"/>
        <v>1.0388096066281092</v>
      </c>
      <c r="I78" s="15">
        <v>885660000000</v>
      </c>
      <c r="J78" s="16">
        <v>63.55</v>
      </c>
      <c r="K78" s="14">
        <v>8697.7000000000007</v>
      </c>
      <c r="L78" s="14">
        <v>5505</v>
      </c>
      <c r="M78" s="17">
        <v>85.311999999999998</v>
      </c>
      <c r="N78" s="18">
        <v>84.766999999999996</v>
      </c>
      <c r="O78" s="19">
        <v>74.067999999999998</v>
      </c>
      <c r="P78" s="5">
        <f t="shared" si="12"/>
        <v>0.99361168417104273</v>
      </c>
      <c r="Q78" s="3">
        <v>784200000000</v>
      </c>
      <c r="R78">
        <v>498666.804812091</v>
      </c>
      <c r="S78">
        <v>78.428217098999994</v>
      </c>
      <c r="T78" t="s">
        <v>207</v>
      </c>
      <c r="U78">
        <v>1.5208002140000001</v>
      </c>
      <c r="V78">
        <v>0.88791471899999996</v>
      </c>
      <c r="W78" s="21">
        <v>2543.1999999999998</v>
      </c>
      <c r="X78" s="22">
        <v>0.55799999999999994</v>
      </c>
      <c r="Y78" s="36">
        <f t="shared" si="13"/>
        <v>40.018882769472853</v>
      </c>
      <c r="Z78">
        <f t="shared" si="14"/>
        <v>0.63927022465031291</v>
      </c>
      <c r="AA78">
        <f t="shared" si="15"/>
        <v>0.81504783253359125</v>
      </c>
      <c r="AB78">
        <v>36.818695075999997</v>
      </c>
      <c r="AC78" s="31">
        <v>73.712999999999994</v>
      </c>
      <c r="AD78" s="32">
        <v>46.593000000000004</v>
      </c>
      <c r="AE78" s="33">
        <v>91.634</v>
      </c>
      <c r="AF78" s="34">
        <v>68.555999999999997</v>
      </c>
      <c r="AG78" s="35">
        <v>57.92</v>
      </c>
      <c r="AH78" s="36">
        <f t="shared" si="16"/>
        <v>1.0752347603918755</v>
      </c>
      <c r="AI78" s="36">
        <f t="shared" si="17"/>
        <v>1.0751868224331371</v>
      </c>
      <c r="AJ78" s="38">
        <v>106.866</v>
      </c>
      <c r="AK78" s="39">
        <f t="shared" si="18"/>
        <v>0.51061023929371907</v>
      </c>
      <c r="AL78" s="39">
        <f t="shared" si="19"/>
        <v>0.51061023962020691</v>
      </c>
      <c r="AM78" s="39">
        <f t="shared" si="20"/>
        <v>1.0524253794341087</v>
      </c>
      <c r="AN78" s="39">
        <f t="shared" si="21"/>
        <v>105.24253794341088</v>
      </c>
    </row>
    <row r="79" spans="1:40" x14ac:dyDescent="0.2">
      <c r="A79" s="1" t="s">
        <v>77</v>
      </c>
      <c r="B79">
        <v>0.78345858599999996</v>
      </c>
      <c r="C79">
        <v>1269271.7410760401</v>
      </c>
      <c r="D79">
        <v>721161.912233421</v>
      </c>
      <c r="E79">
        <v>0.92175253300000004</v>
      </c>
      <c r="F79">
        <v>0.96729463800000004</v>
      </c>
      <c r="G79">
        <v>0.39901631100000001</v>
      </c>
      <c r="H79" s="2">
        <f t="shared" si="11"/>
        <v>1.0494081690795853</v>
      </c>
      <c r="I79" s="15">
        <v>924717000000</v>
      </c>
      <c r="J79" s="16">
        <v>64.206999999999994</v>
      </c>
      <c r="K79" s="14">
        <v>8766.1</v>
      </c>
      <c r="L79" s="14">
        <v>5530.9</v>
      </c>
      <c r="M79" s="17">
        <v>85.447999999999993</v>
      </c>
      <c r="N79" s="18">
        <v>85.697000000000003</v>
      </c>
      <c r="O79" s="19">
        <v>74.08</v>
      </c>
      <c r="P79" s="5">
        <f t="shared" si="12"/>
        <v>1.002914052991293</v>
      </c>
      <c r="Q79" s="3">
        <v>775900000000</v>
      </c>
      <c r="R79">
        <v>506460.12738748302</v>
      </c>
      <c r="S79">
        <v>79.332323023000001</v>
      </c>
      <c r="T79" t="s">
        <v>207</v>
      </c>
      <c r="U79">
        <v>1.5206774409999999</v>
      </c>
      <c r="V79">
        <v>0.93081245499999998</v>
      </c>
      <c r="W79" s="21">
        <v>2564.6</v>
      </c>
      <c r="X79" s="22">
        <v>0.56700000000000006</v>
      </c>
      <c r="Y79" s="36">
        <f t="shared" si="13"/>
        <v>39.942685376983817</v>
      </c>
      <c r="Z79">
        <f t="shared" si="14"/>
        <v>0.63805303114456646</v>
      </c>
      <c r="AA79">
        <f t="shared" si="15"/>
        <v>0.81999034940609239</v>
      </c>
      <c r="AB79">
        <v>37.336542960999999</v>
      </c>
      <c r="AC79" s="31">
        <v>73.707999999999998</v>
      </c>
      <c r="AD79" s="32">
        <v>46.764000000000003</v>
      </c>
      <c r="AE79" s="33">
        <v>92.001999999999995</v>
      </c>
      <c r="AF79" s="34">
        <v>69.370999999999995</v>
      </c>
      <c r="AG79" s="35">
        <v>58.371000000000002</v>
      </c>
      <c r="AH79" s="36">
        <f t="shared" si="16"/>
        <v>1.0625119705826869</v>
      </c>
      <c r="AI79" s="36">
        <f t="shared" si="17"/>
        <v>1.062464599853167</v>
      </c>
      <c r="AJ79" s="38">
        <v>105.786</v>
      </c>
      <c r="AK79" s="39">
        <f t="shared" si="18"/>
        <v>0.50930108855836309</v>
      </c>
      <c r="AL79" s="39">
        <f t="shared" si="19"/>
        <v>0.50930108895379445</v>
      </c>
      <c r="AM79" s="39">
        <f t="shared" si="20"/>
        <v>1.0497270718927261</v>
      </c>
      <c r="AN79" s="39">
        <f t="shared" si="21"/>
        <v>104.97270718927261</v>
      </c>
    </row>
    <row r="80" spans="1:40" x14ac:dyDescent="0.2">
      <c r="A80" s="1" t="s">
        <v>78</v>
      </c>
      <c r="B80">
        <v>0.79136810499999999</v>
      </c>
      <c r="C80">
        <v>1276861.7240299</v>
      </c>
      <c r="D80">
        <v>729518.96115622995</v>
      </c>
      <c r="E80">
        <v>0.92523688500000001</v>
      </c>
      <c r="F80">
        <v>0.96265879200000004</v>
      </c>
      <c r="G80">
        <v>0.40506029399999999</v>
      </c>
      <c r="H80" s="2">
        <f t="shared" si="11"/>
        <v>1.0404457578450301</v>
      </c>
      <c r="I80" s="15">
        <v>926767000000</v>
      </c>
      <c r="J80" s="16">
        <v>64.671999999999997</v>
      </c>
      <c r="K80" s="14">
        <v>8831.5</v>
      </c>
      <c r="L80" s="14">
        <v>5585.9</v>
      </c>
      <c r="M80" s="17">
        <v>84.938000000000002</v>
      </c>
      <c r="N80" s="18">
        <v>84.233999999999995</v>
      </c>
      <c r="O80" s="19">
        <v>74.378</v>
      </c>
      <c r="P80" s="5">
        <f t="shared" si="12"/>
        <v>0.99171160140337644</v>
      </c>
      <c r="Q80" s="3">
        <v>779400000000</v>
      </c>
      <c r="R80">
        <v>517205.98583275097</v>
      </c>
      <c r="S80">
        <v>79.886615702</v>
      </c>
      <c r="T80" t="s">
        <v>207</v>
      </c>
      <c r="U80">
        <v>1.5025173940000001</v>
      </c>
      <c r="V80">
        <v>0.92723412000000005</v>
      </c>
      <c r="W80" s="21">
        <v>2593.3000000000002</v>
      </c>
      <c r="X80" s="22">
        <v>0.57140000000000002</v>
      </c>
      <c r="Y80" s="36">
        <f t="shared" si="13"/>
        <v>40.09927016328551</v>
      </c>
      <c r="Z80">
        <f t="shared" si="14"/>
        <v>0.64055435013671636</v>
      </c>
      <c r="AA80">
        <f t="shared" si="15"/>
        <v>0.83241091366712194</v>
      </c>
      <c r="AB80">
        <v>34.900409212</v>
      </c>
      <c r="AC80" s="31">
        <v>73.974000000000004</v>
      </c>
      <c r="AD80" s="32">
        <v>47.171999999999997</v>
      </c>
      <c r="AE80" s="33">
        <v>92.221000000000004</v>
      </c>
      <c r="AF80" s="34">
        <v>69.837000000000003</v>
      </c>
      <c r="AG80" s="35">
        <v>58.808</v>
      </c>
      <c r="AH80" s="36">
        <f t="shared" si="16"/>
        <v>1.0592345358082562</v>
      </c>
      <c r="AI80" s="36">
        <f t="shared" si="17"/>
        <v>1.0591873111989503</v>
      </c>
      <c r="AJ80" s="38">
        <v>105.587</v>
      </c>
      <c r="AK80" s="39">
        <f t="shared" si="18"/>
        <v>0.51184814226430042</v>
      </c>
      <c r="AL80" s="39">
        <f t="shared" si="19"/>
        <v>0.51184814176962568</v>
      </c>
      <c r="AM80" s="39">
        <f t="shared" si="20"/>
        <v>1.0549768372844619</v>
      </c>
      <c r="AN80" s="39">
        <f t="shared" si="21"/>
        <v>105.49768372844619</v>
      </c>
    </row>
    <row r="81" spans="1:40" x14ac:dyDescent="0.2">
      <c r="A81" s="1" t="s">
        <v>79</v>
      </c>
      <c r="B81">
        <v>0.80216349300000001</v>
      </c>
      <c r="C81">
        <v>1290167.24549606</v>
      </c>
      <c r="D81">
        <v>737081.80642030004</v>
      </c>
      <c r="E81">
        <v>0.92505363299999999</v>
      </c>
      <c r="F81">
        <v>0.95647404499999999</v>
      </c>
      <c r="G81">
        <v>0.40992067500000001</v>
      </c>
      <c r="H81" s="2">
        <f t="shared" si="11"/>
        <v>1.0339660435666869</v>
      </c>
      <c r="I81" s="15">
        <v>1015225000000</v>
      </c>
      <c r="J81" s="16">
        <v>65.122</v>
      </c>
      <c r="K81" s="14">
        <v>8850.2000000000007</v>
      </c>
      <c r="L81" s="14">
        <v>5610.5</v>
      </c>
      <c r="M81" s="17">
        <v>84.662999999999997</v>
      </c>
      <c r="N81" s="18">
        <v>84.68</v>
      </c>
      <c r="O81" s="19">
        <v>75.334000000000003</v>
      </c>
      <c r="P81" s="5">
        <f t="shared" si="12"/>
        <v>1.0002007960974688</v>
      </c>
      <c r="Q81" s="3">
        <v>789100000000</v>
      </c>
      <c r="R81">
        <v>528866.22832586395</v>
      </c>
      <c r="S81">
        <v>80.61479301</v>
      </c>
      <c r="T81" t="s">
        <v>207</v>
      </c>
      <c r="U81">
        <v>1.441916333</v>
      </c>
      <c r="V81">
        <v>0.88662520700000003</v>
      </c>
      <c r="W81" s="21">
        <v>2636.2</v>
      </c>
      <c r="X81" s="22">
        <v>0.57720000000000005</v>
      </c>
      <c r="Y81" s="36">
        <f t="shared" si="13"/>
        <v>40.480943459967442</v>
      </c>
      <c r="Z81">
        <f t="shared" si="14"/>
        <v>0.64665128131588978</v>
      </c>
      <c r="AA81">
        <f t="shared" si="15"/>
        <v>0.84239914072593203</v>
      </c>
      <c r="AB81">
        <v>36.409118425999999</v>
      </c>
      <c r="AC81" s="31">
        <v>74.963999999999999</v>
      </c>
      <c r="AD81" s="32">
        <v>47.820999999999998</v>
      </c>
      <c r="AE81" s="33">
        <v>92.251999999999995</v>
      </c>
      <c r="AF81" s="34">
        <v>70.177000000000007</v>
      </c>
      <c r="AG81" s="35">
        <v>58.848999999999997</v>
      </c>
      <c r="AH81" s="36">
        <f t="shared" si="16"/>
        <v>1.0682196383051663</v>
      </c>
      <c r="AI81" s="36">
        <f t="shared" si="17"/>
        <v>1.0681720131066228</v>
      </c>
      <c r="AJ81" s="38">
        <v>106.34399999999999</v>
      </c>
      <c r="AK81" s="39">
        <f t="shared" si="18"/>
        <v>0.51101886177045153</v>
      </c>
      <c r="AL81" s="39">
        <f t="shared" si="19"/>
        <v>0.51101886158760901</v>
      </c>
      <c r="AM81" s="39">
        <f t="shared" si="20"/>
        <v>1.0532675965148224</v>
      </c>
      <c r="AN81" s="39">
        <f t="shared" si="21"/>
        <v>105.32675965148223</v>
      </c>
    </row>
    <row r="82" spans="1:40" x14ac:dyDescent="0.2">
      <c r="A82" s="1" t="s">
        <v>80</v>
      </c>
      <c r="B82">
        <v>0.81357528400000001</v>
      </c>
      <c r="C82">
        <v>1307658.30026302</v>
      </c>
      <c r="D82">
        <v>743107.60304679</v>
      </c>
      <c r="E82">
        <v>0.92130116900000003</v>
      </c>
      <c r="F82">
        <v>0.95092112299999998</v>
      </c>
      <c r="G82">
        <v>0.41640900800000002</v>
      </c>
      <c r="H82" s="2">
        <f t="shared" si="11"/>
        <v>1.0321501317882296</v>
      </c>
      <c r="I82" s="15">
        <v>946591000000</v>
      </c>
      <c r="J82" s="16">
        <v>65.840999999999994</v>
      </c>
      <c r="K82" s="14">
        <v>8947.1</v>
      </c>
      <c r="L82" s="14">
        <v>5658.7</v>
      </c>
      <c r="M82" s="17">
        <v>84.736999999999995</v>
      </c>
      <c r="N82" s="18">
        <v>86.003</v>
      </c>
      <c r="O82" s="19">
        <v>76.221999999999994</v>
      </c>
      <c r="P82" s="5">
        <f t="shared" si="12"/>
        <v>1.0149403448316556</v>
      </c>
      <c r="Q82" s="3">
        <v>798300000000</v>
      </c>
      <c r="R82">
        <v>544520.69612115703</v>
      </c>
      <c r="S82">
        <v>81.625012226999999</v>
      </c>
      <c r="T82" t="s">
        <v>207</v>
      </c>
      <c r="U82">
        <v>1.3823892499999999</v>
      </c>
      <c r="V82">
        <v>0.82950633200000001</v>
      </c>
      <c r="W82" s="21">
        <v>2689</v>
      </c>
      <c r="X82" s="22">
        <v>0.58720000000000006</v>
      </c>
      <c r="Y82" s="36">
        <f t="shared" si="13"/>
        <v>40.840813474886474</v>
      </c>
      <c r="Z82">
        <f t="shared" si="14"/>
        <v>0.65239992219143395</v>
      </c>
      <c r="AA82">
        <f t="shared" si="15"/>
        <v>0.85573285741134608</v>
      </c>
      <c r="AB82">
        <v>36.376913408</v>
      </c>
      <c r="AC82" s="31">
        <v>75.853999999999999</v>
      </c>
      <c r="AD82" s="32">
        <v>48.793999999999997</v>
      </c>
      <c r="AE82" s="33">
        <v>92.489000000000004</v>
      </c>
      <c r="AF82" s="34">
        <v>70.908000000000001</v>
      </c>
      <c r="AG82" s="35">
        <v>59.494999999999997</v>
      </c>
      <c r="AH82" s="36">
        <f t="shared" si="16"/>
        <v>1.0697463191409555</v>
      </c>
      <c r="AI82" s="36">
        <f t="shared" si="17"/>
        <v>1.0696986258773107</v>
      </c>
      <c r="AJ82" s="38">
        <v>106.46899999999999</v>
      </c>
      <c r="AK82" s="39">
        <f t="shared" si="18"/>
        <v>0.51182603082457501</v>
      </c>
      <c r="AL82" s="39">
        <f t="shared" si="19"/>
        <v>0.5118260303492701</v>
      </c>
      <c r="AM82" s="39">
        <f t="shared" si="20"/>
        <v>1.0549312631095784</v>
      </c>
      <c r="AN82" s="39">
        <f t="shared" si="21"/>
        <v>105.49312631095785</v>
      </c>
    </row>
    <row r="83" spans="1:40" x14ac:dyDescent="0.2">
      <c r="A83" s="1" t="s">
        <v>81</v>
      </c>
      <c r="B83">
        <v>0.82518588599999998</v>
      </c>
      <c r="C83">
        <v>1313629.68934297</v>
      </c>
      <c r="D83">
        <v>747876.28593697003</v>
      </c>
      <c r="E83">
        <v>0.92414503400000003</v>
      </c>
      <c r="F83">
        <v>0.93986037099999997</v>
      </c>
      <c r="G83">
        <v>0.42476723999999999</v>
      </c>
      <c r="H83" s="2">
        <f t="shared" si="11"/>
        <v>1.0170052712743354</v>
      </c>
      <c r="I83" s="15">
        <v>1016664000000</v>
      </c>
      <c r="J83" s="16">
        <v>66.52</v>
      </c>
      <c r="K83" s="14">
        <v>8981.7000000000007</v>
      </c>
      <c r="L83" s="14">
        <v>5676.4</v>
      </c>
      <c r="M83" s="17">
        <v>84.891000000000005</v>
      </c>
      <c r="N83" s="18">
        <v>84.497</v>
      </c>
      <c r="O83" s="19">
        <v>77.146000000000001</v>
      </c>
      <c r="P83" s="5">
        <f t="shared" si="12"/>
        <v>0.99535875416710839</v>
      </c>
      <c r="Q83" s="3">
        <v>806400000000</v>
      </c>
      <c r="R83">
        <v>557986.857745077</v>
      </c>
      <c r="S83">
        <v>82.326140969999997</v>
      </c>
      <c r="T83" t="s">
        <v>207</v>
      </c>
      <c r="U83">
        <v>1.367977966</v>
      </c>
      <c r="V83">
        <v>0.81783380699999997</v>
      </c>
      <c r="W83" s="21">
        <v>2738.1</v>
      </c>
      <c r="X83" s="22">
        <v>0.59299999999999997</v>
      </c>
      <c r="Y83" s="36">
        <f t="shared" si="13"/>
        <v>41.162056524353581</v>
      </c>
      <c r="Z83">
        <f t="shared" si="14"/>
        <v>0.6575315276283763</v>
      </c>
      <c r="AA83">
        <f t="shared" si="15"/>
        <v>0.87290927198176993</v>
      </c>
      <c r="AB83">
        <v>32.422184379999997</v>
      </c>
      <c r="AC83" s="31">
        <v>76.722999999999999</v>
      </c>
      <c r="AD83" s="32">
        <v>49.73</v>
      </c>
      <c r="AE83" s="33">
        <v>92.106999999999999</v>
      </c>
      <c r="AF83" s="34">
        <v>71.564999999999998</v>
      </c>
      <c r="AG83" s="35">
        <v>59.701000000000001</v>
      </c>
      <c r="AH83" s="36">
        <f t="shared" si="16"/>
        <v>1.0720840014386277</v>
      </c>
      <c r="AI83" s="36">
        <f t="shared" si="17"/>
        <v>1.0720362039524245</v>
      </c>
      <c r="AJ83" s="38">
        <v>106.798</v>
      </c>
      <c r="AK83" s="39">
        <f t="shared" si="18"/>
        <v>0.51475339965774536</v>
      </c>
      <c r="AL83" s="39">
        <f t="shared" si="19"/>
        <v>0.51475339945404741</v>
      </c>
      <c r="AM83" s="39">
        <f t="shared" si="20"/>
        <v>1.0609649009372382</v>
      </c>
      <c r="AN83" s="39">
        <f t="shared" si="21"/>
        <v>106.09649009372382</v>
      </c>
    </row>
    <row r="84" spans="1:40" x14ac:dyDescent="0.2">
      <c r="A84" s="1" t="s">
        <v>82</v>
      </c>
      <c r="B84">
        <v>0.83282389300000004</v>
      </c>
      <c r="C84">
        <v>1325812.95425741</v>
      </c>
      <c r="D84">
        <v>750375.68067702302</v>
      </c>
      <c r="E84">
        <v>0.92383335099999997</v>
      </c>
      <c r="F84">
        <v>0.94321710400000003</v>
      </c>
      <c r="G84">
        <v>0.42840891599999997</v>
      </c>
      <c r="H84" s="2">
        <f t="shared" si="11"/>
        <v>1.0209818718700923</v>
      </c>
      <c r="I84" s="15">
        <v>1025650000000</v>
      </c>
      <c r="J84" s="16">
        <v>67.114000000000004</v>
      </c>
      <c r="K84" s="14">
        <v>8983.9</v>
      </c>
      <c r="L84" s="14">
        <v>5699.3</v>
      </c>
      <c r="M84" s="17">
        <v>85.677000000000007</v>
      </c>
      <c r="N84" s="18">
        <v>86.956999999999994</v>
      </c>
      <c r="O84" s="19">
        <v>77.793000000000006</v>
      </c>
      <c r="P84" s="5">
        <f t="shared" si="12"/>
        <v>1.0149398321603229</v>
      </c>
      <c r="Q84" s="3">
        <v>815300000000</v>
      </c>
      <c r="R84">
        <v>567990.09010063601</v>
      </c>
      <c r="S84">
        <v>83.085904529999993</v>
      </c>
      <c r="T84" t="s">
        <v>207</v>
      </c>
      <c r="U84">
        <v>1.367770819</v>
      </c>
      <c r="V84">
        <v>0.77130895399999999</v>
      </c>
      <c r="W84" s="21">
        <v>2771</v>
      </c>
      <c r="X84" s="22">
        <v>0.60320000000000007</v>
      </c>
      <c r="Y84" s="36">
        <f t="shared" si="13"/>
        <v>41.28795780314092</v>
      </c>
      <c r="Z84">
        <f t="shared" si="14"/>
        <v>0.65954270168432827</v>
      </c>
      <c r="AA84">
        <f t="shared" si="15"/>
        <v>0.88039302413260312</v>
      </c>
      <c r="AB84">
        <v>44.346431672000001</v>
      </c>
      <c r="AC84" s="31">
        <v>77.472999999999999</v>
      </c>
      <c r="AD84" s="32">
        <v>50.366</v>
      </c>
      <c r="AE84" s="33">
        <v>91.629000000000005</v>
      </c>
      <c r="AF84" s="34">
        <v>72.156000000000006</v>
      </c>
      <c r="AG84" s="35">
        <v>59.569000000000003</v>
      </c>
      <c r="AH84" s="36">
        <f t="shared" si="16"/>
        <v>1.0736868857870905</v>
      </c>
      <c r="AI84" s="36">
        <f t="shared" si="17"/>
        <v>1.0736390168383505</v>
      </c>
      <c r="AJ84" s="38">
        <v>106.893</v>
      </c>
      <c r="AK84" s="39">
        <f t="shared" si="18"/>
        <v>0.51440516928039803</v>
      </c>
      <c r="AL84" s="39">
        <f t="shared" si="19"/>
        <v>0.5144051696893378</v>
      </c>
      <c r="AM84" s="39">
        <f t="shared" si="20"/>
        <v>1.0602471587949787</v>
      </c>
      <c r="AN84" s="39">
        <f t="shared" si="21"/>
        <v>106.02471587949786</v>
      </c>
    </row>
    <row r="85" spans="1:40" x14ac:dyDescent="0.2">
      <c r="A85" s="1" t="s">
        <v>83</v>
      </c>
      <c r="B85">
        <v>0.84263435099999995</v>
      </c>
      <c r="C85">
        <v>1333315.28268876</v>
      </c>
      <c r="D85">
        <v>756991.23411369696</v>
      </c>
      <c r="E85">
        <v>0.93423678300000002</v>
      </c>
      <c r="F85">
        <v>0.95977296099999998</v>
      </c>
      <c r="G85">
        <v>0.435876928</v>
      </c>
      <c r="H85" s="2">
        <f t="shared" si="11"/>
        <v>1.0273337321594198</v>
      </c>
      <c r="I85" s="15">
        <v>1128463000000</v>
      </c>
      <c r="J85" s="16">
        <v>67.622</v>
      </c>
      <c r="K85" s="14">
        <v>8907.4</v>
      </c>
      <c r="L85" s="14">
        <v>5656.2</v>
      </c>
      <c r="M85" s="17">
        <v>86.924000000000007</v>
      </c>
      <c r="N85" s="18">
        <v>91.79</v>
      </c>
      <c r="O85" s="19">
        <v>79.057000000000002</v>
      </c>
      <c r="P85" s="5">
        <f t="shared" si="12"/>
        <v>1.0559799364962497</v>
      </c>
      <c r="Q85" s="3">
        <v>822200000000</v>
      </c>
      <c r="R85">
        <v>581161.36983879004</v>
      </c>
      <c r="S85">
        <v>84.158198003999999</v>
      </c>
      <c r="T85" t="s">
        <v>207</v>
      </c>
      <c r="U85">
        <v>1.347869513</v>
      </c>
      <c r="V85">
        <v>0.73176852800000003</v>
      </c>
      <c r="W85" s="21">
        <v>2775.9</v>
      </c>
      <c r="X85" s="22">
        <v>0.61350000000000005</v>
      </c>
      <c r="Y85" s="36">
        <f t="shared" si="13"/>
        <v>41.050249918665521</v>
      </c>
      <c r="Z85">
        <f t="shared" si="14"/>
        <v>0.65574550490636985</v>
      </c>
      <c r="AA85">
        <f t="shared" si="15"/>
        <v>0.89574001020919203</v>
      </c>
      <c r="AB85">
        <v>49.125166706999998</v>
      </c>
      <c r="AC85" s="31">
        <v>78.742999999999995</v>
      </c>
      <c r="AD85" s="32">
        <v>50.744999999999997</v>
      </c>
      <c r="AE85" s="33">
        <v>91.22</v>
      </c>
      <c r="AF85" s="34">
        <v>72.754999999999995</v>
      </c>
      <c r="AG85" s="35">
        <v>58.786000000000001</v>
      </c>
      <c r="AH85" s="36">
        <f t="shared" si="16"/>
        <v>1.0822972859584559</v>
      </c>
      <c r="AI85" s="36">
        <f t="shared" si="17"/>
        <v>1.0822490331260994</v>
      </c>
      <c r="AJ85" s="38">
        <v>107.873</v>
      </c>
      <c r="AK85" s="39">
        <f t="shared" si="18"/>
        <v>0.5172788502586515</v>
      </c>
      <c r="AL85" s="39">
        <f t="shared" si="19"/>
        <v>0.51727884993380724</v>
      </c>
      <c r="AM85" s="39">
        <f t="shared" si="20"/>
        <v>1.0661701398893144</v>
      </c>
      <c r="AN85" s="39">
        <f t="shared" si="21"/>
        <v>106.61701398893145</v>
      </c>
    </row>
    <row r="86" spans="1:40" x14ac:dyDescent="0.2">
      <c r="A86" s="1" t="s">
        <v>84</v>
      </c>
      <c r="B86">
        <v>0.85404503099999995</v>
      </c>
      <c r="C86">
        <v>1342529.2950762301</v>
      </c>
      <c r="D86">
        <v>765307.09049969097</v>
      </c>
      <c r="E86">
        <v>0.93423790600000001</v>
      </c>
      <c r="F86">
        <v>0.95246952500000004</v>
      </c>
      <c r="G86">
        <v>0.43944476599999999</v>
      </c>
      <c r="H86" s="2">
        <f t="shared" si="11"/>
        <v>1.0195149638897225</v>
      </c>
      <c r="I86" s="15">
        <v>1047676000000</v>
      </c>
      <c r="J86" s="16">
        <v>68.296000000000006</v>
      </c>
      <c r="K86" s="14">
        <v>8865.6</v>
      </c>
      <c r="L86" s="14">
        <v>5636.7</v>
      </c>
      <c r="M86" s="17">
        <v>87.155000000000001</v>
      </c>
      <c r="N86" s="18">
        <v>88.98</v>
      </c>
      <c r="O86" s="19">
        <v>79.421999999999997</v>
      </c>
      <c r="P86" s="5">
        <f t="shared" si="12"/>
        <v>1.0209397051230567</v>
      </c>
      <c r="Q86" s="3">
        <v>832800000000</v>
      </c>
      <c r="R86">
        <v>589967.47179210302</v>
      </c>
      <c r="S86">
        <v>85.019992165000005</v>
      </c>
      <c r="T86" t="s">
        <v>207</v>
      </c>
      <c r="U86">
        <v>1.355558461</v>
      </c>
      <c r="V86">
        <v>0.74555406999999996</v>
      </c>
      <c r="W86" s="21">
        <v>2778.3</v>
      </c>
      <c r="X86" s="22">
        <v>0.61799999999999999</v>
      </c>
      <c r="Y86" s="36">
        <f t="shared" si="13"/>
        <v>40.680274100972234</v>
      </c>
      <c r="Z86">
        <f t="shared" si="14"/>
        <v>0.64983543176778658</v>
      </c>
      <c r="AA86">
        <f t="shared" si="15"/>
        <v>0.90307202308082712</v>
      </c>
      <c r="AB86">
        <v>36.718706089000001</v>
      </c>
      <c r="AC86" s="31">
        <v>79.100999999999999</v>
      </c>
      <c r="AD86" s="32">
        <v>51.107999999999997</v>
      </c>
      <c r="AE86" s="33">
        <v>90.307000000000002</v>
      </c>
      <c r="AF86" s="34">
        <v>73.429000000000002</v>
      </c>
      <c r="AG86" s="35">
        <v>58.348999999999997</v>
      </c>
      <c r="AH86" s="36">
        <f t="shared" si="16"/>
        <v>1.0772320600908398</v>
      </c>
      <c r="AI86" s="36">
        <f t="shared" si="17"/>
        <v>1.0771840330850635</v>
      </c>
      <c r="AJ86" s="38">
        <v>107.446</v>
      </c>
      <c r="AK86" s="39">
        <f t="shared" si="18"/>
        <v>0.51454519369782525</v>
      </c>
      <c r="AL86" s="39">
        <f t="shared" si="19"/>
        <v>0.51454519381191743</v>
      </c>
      <c r="AM86" s="39">
        <f t="shared" si="20"/>
        <v>1.0605357649358285</v>
      </c>
      <c r="AN86" s="39">
        <f t="shared" si="21"/>
        <v>106.05357649358285</v>
      </c>
    </row>
    <row r="87" spans="1:40" x14ac:dyDescent="0.2">
      <c r="A87" s="1" t="s">
        <v>85</v>
      </c>
      <c r="B87">
        <v>0.86624477600000005</v>
      </c>
      <c r="C87">
        <v>1346517.1205776299</v>
      </c>
      <c r="D87">
        <v>771871.99161403498</v>
      </c>
      <c r="E87">
        <v>0.93651320699999996</v>
      </c>
      <c r="F87">
        <v>0.95376314699999998</v>
      </c>
      <c r="G87">
        <v>0.449294042</v>
      </c>
      <c r="H87" s="2">
        <f t="shared" si="11"/>
        <v>1.0184193237971069</v>
      </c>
      <c r="I87" s="15">
        <v>1091279000000</v>
      </c>
      <c r="J87" s="16">
        <v>68.763999999999996</v>
      </c>
      <c r="K87" s="14">
        <v>8934.4</v>
      </c>
      <c r="L87" s="14">
        <v>5684</v>
      </c>
      <c r="M87" s="17">
        <v>86.665000000000006</v>
      </c>
      <c r="N87" s="18">
        <v>86.525000000000006</v>
      </c>
      <c r="O87" s="19">
        <v>79.584999999999994</v>
      </c>
      <c r="P87" s="5">
        <f t="shared" si="12"/>
        <v>0.99838458431892918</v>
      </c>
      <c r="Q87" s="3">
        <v>849500000000</v>
      </c>
      <c r="R87">
        <v>604982.12006978004</v>
      </c>
      <c r="S87">
        <v>85.857354021000006</v>
      </c>
      <c r="T87" t="s">
        <v>207</v>
      </c>
      <c r="U87">
        <v>1.430289726</v>
      </c>
      <c r="V87">
        <v>0.84203059499999999</v>
      </c>
      <c r="W87" s="21">
        <v>2803.9</v>
      </c>
      <c r="X87" s="22">
        <v>0.62170000000000003</v>
      </c>
      <c r="Y87" s="36">
        <f t="shared" si="13"/>
        <v>40.775696585422608</v>
      </c>
      <c r="Z87">
        <f t="shared" si="14"/>
        <v>0.65135973101978406</v>
      </c>
      <c r="AA87">
        <f t="shared" si="15"/>
        <v>0.92331257727871563</v>
      </c>
      <c r="AB87">
        <v>33.899833366999999</v>
      </c>
      <c r="AC87" s="31">
        <v>79.277000000000001</v>
      </c>
      <c r="AD87" s="32">
        <v>52.051000000000002</v>
      </c>
      <c r="AE87" s="33">
        <v>89.769000000000005</v>
      </c>
      <c r="AF87" s="34">
        <v>73.813000000000002</v>
      </c>
      <c r="AG87" s="35">
        <v>58.94</v>
      </c>
      <c r="AH87" s="36">
        <f t="shared" si="16"/>
        <v>1.0740202666234708</v>
      </c>
      <c r="AI87" s="36">
        <f t="shared" si="17"/>
        <v>1.073972382811375</v>
      </c>
      <c r="AJ87" s="38">
        <v>107.065</v>
      </c>
      <c r="AK87" s="39">
        <f t="shared" si="18"/>
        <v>0.51866868892369622</v>
      </c>
      <c r="AL87" s="39">
        <f t="shared" si="19"/>
        <v>0.5186686886294134</v>
      </c>
      <c r="AM87" s="39">
        <f t="shared" si="20"/>
        <v>1.0690347543679335</v>
      </c>
      <c r="AN87" s="39">
        <f t="shared" si="21"/>
        <v>106.90347543679334</v>
      </c>
    </row>
    <row r="88" spans="1:40" x14ac:dyDescent="0.2">
      <c r="A88" s="1" t="s">
        <v>86</v>
      </c>
      <c r="B88">
        <v>0.87731029100000002</v>
      </c>
      <c r="C88">
        <v>1346145.12028065</v>
      </c>
      <c r="D88">
        <v>769321.06876984704</v>
      </c>
      <c r="E88">
        <v>0.940262669</v>
      </c>
      <c r="F88">
        <v>0.96298893600000002</v>
      </c>
      <c r="G88">
        <v>0.454561251</v>
      </c>
      <c r="H88" s="2">
        <f t="shared" si="11"/>
        <v>1.0241701258055582</v>
      </c>
      <c r="I88" s="15">
        <v>1079023000000</v>
      </c>
      <c r="J88" s="16">
        <v>69.269000000000005</v>
      </c>
      <c r="K88" s="14">
        <v>8977.2999999999993</v>
      </c>
      <c r="L88" s="14">
        <v>5711.6</v>
      </c>
      <c r="M88" s="17">
        <v>86.073999999999998</v>
      </c>
      <c r="N88" s="18">
        <v>85.218000000000004</v>
      </c>
      <c r="O88" s="19">
        <v>79.959999999999994</v>
      </c>
      <c r="P88" s="5">
        <f t="shared" si="12"/>
        <v>0.99005506889420736</v>
      </c>
      <c r="Q88" s="3">
        <v>866000000000</v>
      </c>
      <c r="R88">
        <v>611905.40937010304</v>
      </c>
      <c r="S88">
        <v>86.955721494000002</v>
      </c>
      <c r="T88" t="s">
        <v>207</v>
      </c>
      <c r="U88">
        <v>1.4330831559999999</v>
      </c>
      <c r="V88">
        <v>0.849770515</v>
      </c>
      <c r="W88" s="21">
        <v>2829.3</v>
      </c>
      <c r="X88" s="22">
        <v>0.62640000000000007</v>
      </c>
      <c r="Y88" s="36">
        <f t="shared" si="13"/>
        <v>40.845111088654377</v>
      </c>
      <c r="Z88">
        <f t="shared" si="14"/>
        <v>0.65246857319637808</v>
      </c>
      <c r="AA88">
        <f t="shared" si="15"/>
        <v>0.93413684793943286</v>
      </c>
      <c r="AB88">
        <v>34.745711751000002</v>
      </c>
      <c r="AC88" s="31">
        <v>79.635999999999996</v>
      </c>
      <c r="AD88" s="32">
        <v>52.662999999999997</v>
      </c>
      <c r="AE88" s="33">
        <v>89.656000000000006</v>
      </c>
      <c r="AF88" s="34">
        <v>74.376999999999995</v>
      </c>
      <c r="AG88" s="35">
        <v>59.289000000000001</v>
      </c>
      <c r="AH88" s="36">
        <f t="shared" si="16"/>
        <v>1.0707107720058213</v>
      </c>
      <c r="AI88" s="36">
        <f t="shared" si="17"/>
        <v>1.070663035743286</v>
      </c>
      <c r="AJ88" s="38">
        <v>106.86499999999999</v>
      </c>
      <c r="AK88" s="39">
        <f t="shared" si="18"/>
        <v>0.51813053519126895</v>
      </c>
      <c r="AL88" s="39">
        <f t="shared" si="19"/>
        <v>0.51813053564192146</v>
      </c>
      <c r="AM88" s="39">
        <f t="shared" si="20"/>
        <v>1.0679255587379612</v>
      </c>
      <c r="AN88" s="39">
        <f t="shared" si="21"/>
        <v>106.79255587379612</v>
      </c>
    </row>
    <row r="89" spans="1:40" x14ac:dyDescent="0.2">
      <c r="A89" s="1" t="s">
        <v>87</v>
      </c>
      <c r="B89">
        <v>0.89039872499999995</v>
      </c>
      <c r="C89">
        <v>1358946.9762454799</v>
      </c>
      <c r="D89">
        <v>780173.61940466298</v>
      </c>
      <c r="E89">
        <v>0.94202108900000003</v>
      </c>
      <c r="F89">
        <v>0.95592021800000004</v>
      </c>
      <c r="G89">
        <v>0.45757625899999999</v>
      </c>
      <c r="H89" s="2">
        <f t="shared" si="11"/>
        <v>1.0147545836948879</v>
      </c>
      <c r="I89" s="15">
        <v>1171457000000</v>
      </c>
      <c r="J89" s="16">
        <v>69.643000000000001</v>
      </c>
      <c r="K89" s="14">
        <v>9016.4</v>
      </c>
      <c r="L89" s="14">
        <v>5710.1</v>
      </c>
      <c r="M89" s="17">
        <v>86.227999999999994</v>
      </c>
      <c r="N89" s="18">
        <v>85.602999999999994</v>
      </c>
      <c r="O89" s="19">
        <v>80.466999999999999</v>
      </c>
      <c r="P89" s="5">
        <f t="shared" si="12"/>
        <v>0.99275177436563533</v>
      </c>
      <c r="Q89" s="3">
        <v>887500000000</v>
      </c>
      <c r="R89">
        <v>621821.87344348396</v>
      </c>
      <c r="S89">
        <v>87.655373971000003</v>
      </c>
      <c r="T89" t="s">
        <v>207</v>
      </c>
      <c r="U89">
        <v>1.3957076669999999</v>
      </c>
      <c r="V89">
        <v>0.79713902400000003</v>
      </c>
      <c r="W89" s="21">
        <v>2857.4</v>
      </c>
      <c r="X89" s="22">
        <v>0.63159999999999994</v>
      </c>
      <c r="Y89" s="36">
        <f t="shared" si="13"/>
        <v>41.029249170770932</v>
      </c>
      <c r="Z89">
        <f t="shared" si="14"/>
        <v>0.65541003445104162</v>
      </c>
      <c r="AA89">
        <f t="shared" si="15"/>
        <v>0.94033277877039623</v>
      </c>
      <c r="AB89">
        <v>35.258332039000003</v>
      </c>
      <c r="AC89" s="31">
        <v>80.191000000000003</v>
      </c>
      <c r="AD89" s="32">
        <v>53.34</v>
      </c>
      <c r="AE89" s="33">
        <v>89.507999999999996</v>
      </c>
      <c r="AF89" s="34">
        <v>74.599000000000004</v>
      </c>
      <c r="AG89" s="35">
        <v>59.536999999999999</v>
      </c>
      <c r="AH89" s="36">
        <f t="shared" si="16"/>
        <v>1.074966453662638</v>
      </c>
      <c r="AI89" s="36">
        <f t="shared" si="17"/>
        <v>1.07491852766601</v>
      </c>
      <c r="AJ89" s="38">
        <v>107.163</v>
      </c>
      <c r="AK89" s="39">
        <f t="shared" si="18"/>
        <v>0.51390039772021434</v>
      </c>
      <c r="AL89" s="39">
        <f t="shared" si="19"/>
        <v>0.5139003978245813</v>
      </c>
      <c r="AM89" s="39">
        <f t="shared" si="20"/>
        <v>1.0592067675927015</v>
      </c>
      <c r="AN89" s="39">
        <f t="shared" si="21"/>
        <v>105.92067675927015</v>
      </c>
    </row>
    <row r="90" spans="1:40" x14ac:dyDescent="0.2">
      <c r="A90" s="1" t="s">
        <v>88</v>
      </c>
      <c r="B90">
        <v>0.89701355299999996</v>
      </c>
      <c r="C90">
        <v>1379461.0075613901</v>
      </c>
      <c r="D90">
        <v>784899.42488741002</v>
      </c>
      <c r="E90">
        <v>0.93975237499999997</v>
      </c>
      <c r="F90">
        <v>0.94963851200000005</v>
      </c>
      <c r="G90">
        <v>0.45974499099999999</v>
      </c>
      <c r="H90" s="2">
        <f t="shared" si="11"/>
        <v>1.0105199382975756</v>
      </c>
      <c r="I90" s="15">
        <v>1087449000000</v>
      </c>
      <c r="J90" s="16">
        <v>69.941999999999993</v>
      </c>
      <c r="K90" s="14">
        <v>9123</v>
      </c>
      <c r="L90" s="14">
        <v>5817.3</v>
      </c>
      <c r="M90" s="17">
        <v>86.081999999999994</v>
      </c>
      <c r="N90" s="18">
        <v>85.991</v>
      </c>
      <c r="O90" s="19">
        <v>80.846999999999994</v>
      </c>
      <c r="P90" s="5">
        <f t="shared" si="12"/>
        <v>0.99894286842777824</v>
      </c>
      <c r="Q90" s="3">
        <v>924100000000</v>
      </c>
      <c r="R90">
        <v>634200.28788099706</v>
      </c>
      <c r="S90">
        <v>88.587865886000003</v>
      </c>
      <c r="T90" t="s">
        <v>207</v>
      </c>
      <c r="U90">
        <v>1.389127102</v>
      </c>
      <c r="V90">
        <v>0.79200749000000004</v>
      </c>
      <c r="W90" s="21">
        <v>2916.4</v>
      </c>
      <c r="X90" s="22">
        <v>0.63590000000000002</v>
      </c>
      <c r="Y90" s="36">
        <f t="shared" si="13"/>
        <v>41.697406422464333</v>
      </c>
      <c r="Z90">
        <f t="shared" si="14"/>
        <v>0.66608332183020857</v>
      </c>
      <c r="AA90">
        <f t="shared" si="15"/>
        <v>0.94478958733040563</v>
      </c>
      <c r="AB90">
        <v>32.983044833999998</v>
      </c>
      <c r="AC90" s="31">
        <v>80.688000000000002</v>
      </c>
      <c r="AD90" s="32">
        <v>54.716999999999999</v>
      </c>
      <c r="AE90" s="33">
        <v>88.988</v>
      </c>
      <c r="AF90" s="34">
        <v>74.721999999999994</v>
      </c>
      <c r="AG90" s="35">
        <v>60.344999999999999</v>
      </c>
      <c r="AH90" s="36">
        <f t="shared" si="16"/>
        <v>1.0798512737940298</v>
      </c>
      <c r="AI90" s="36">
        <f t="shared" si="17"/>
        <v>1.0798031300139797</v>
      </c>
      <c r="AJ90" s="38">
        <v>107.517</v>
      </c>
      <c r="AK90" s="39">
        <f t="shared" si="18"/>
        <v>0.51252847742290997</v>
      </c>
      <c r="AL90" s="39">
        <f t="shared" si="19"/>
        <v>0.51252847792813672</v>
      </c>
      <c r="AM90" s="39">
        <f t="shared" si="20"/>
        <v>1.056379084893974</v>
      </c>
      <c r="AN90" s="39">
        <f t="shared" si="21"/>
        <v>105.6379084893974</v>
      </c>
    </row>
    <row r="91" spans="1:40" x14ac:dyDescent="0.2">
      <c r="A91" s="1" t="s">
        <v>89</v>
      </c>
      <c r="B91">
        <v>0.90538419599999997</v>
      </c>
      <c r="C91">
        <v>1368931.2330845001</v>
      </c>
      <c r="D91">
        <v>785791.52877515799</v>
      </c>
      <c r="E91">
        <v>0.94254522500000004</v>
      </c>
      <c r="F91">
        <v>0.94906605099999997</v>
      </c>
      <c r="G91">
        <v>0.46783539600000001</v>
      </c>
      <c r="H91" s="2">
        <f t="shared" si="11"/>
        <v>1.0069183163067852</v>
      </c>
      <c r="I91" s="15">
        <v>1125542000000</v>
      </c>
      <c r="J91" s="16">
        <v>70.388000000000005</v>
      </c>
      <c r="K91" s="14">
        <v>9223.5</v>
      </c>
      <c r="L91" s="14">
        <v>5857.2</v>
      </c>
      <c r="M91" s="17">
        <v>86.162000000000006</v>
      </c>
      <c r="N91" s="18">
        <v>86.32</v>
      </c>
      <c r="O91" s="19">
        <v>80.837999999999994</v>
      </c>
      <c r="P91" s="5">
        <f t="shared" si="12"/>
        <v>1.0018337550196141</v>
      </c>
      <c r="Q91" s="3">
        <v>949600000000</v>
      </c>
      <c r="R91">
        <v>640434.48511695501</v>
      </c>
      <c r="S91">
        <v>89.489615779999994</v>
      </c>
      <c r="T91" t="s">
        <v>207</v>
      </c>
      <c r="U91">
        <v>1.385545976</v>
      </c>
      <c r="V91">
        <v>0.78627458699999997</v>
      </c>
      <c r="W91" s="21">
        <v>2955.8</v>
      </c>
      <c r="X91" s="22">
        <v>0.64080000000000004</v>
      </c>
      <c r="Y91" s="36">
        <f t="shared" si="13"/>
        <v>41.992953344320057</v>
      </c>
      <c r="Z91">
        <f t="shared" si="14"/>
        <v>0.67080445180821835</v>
      </c>
      <c r="AA91">
        <f t="shared" si="15"/>
        <v>0.9614156094751164</v>
      </c>
      <c r="AB91">
        <v>35.241227526999999</v>
      </c>
      <c r="AC91" s="31">
        <v>80.757999999999996</v>
      </c>
      <c r="AD91" s="32">
        <v>55.225000000000001</v>
      </c>
      <c r="AE91" s="33">
        <v>89.328999999999994</v>
      </c>
      <c r="AF91" s="34">
        <v>75.069000000000003</v>
      </c>
      <c r="AG91" s="35">
        <v>61.085999999999999</v>
      </c>
      <c r="AH91" s="36">
        <f t="shared" si="16"/>
        <v>1.0757859756440722</v>
      </c>
      <c r="AI91" s="36">
        <f t="shared" si="17"/>
        <v>1.0757380131101109</v>
      </c>
      <c r="AJ91" s="38">
        <v>107.047</v>
      </c>
      <c r="AK91" s="39">
        <f t="shared" si="18"/>
        <v>0.51672582508892073</v>
      </c>
      <c r="AL91" s="39">
        <f t="shared" si="19"/>
        <v>0.51672582541964318</v>
      </c>
      <c r="AM91" s="39">
        <f t="shared" si="20"/>
        <v>1.0650302925472488</v>
      </c>
      <c r="AN91" s="39">
        <f t="shared" si="21"/>
        <v>106.50302925472488</v>
      </c>
    </row>
    <row r="92" spans="1:40" x14ac:dyDescent="0.2">
      <c r="A92" s="1" t="s">
        <v>90</v>
      </c>
      <c r="B92">
        <v>0.91303927699999998</v>
      </c>
      <c r="C92">
        <v>1365097.83233291</v>
      </c>
      <c r="D92">
        <v>784366.09630748397</v>
      </c>
      <c r="E92">
        <v>0.941665062</v>
      </c>
      <c r="F92">
        <v>0.94542724700000003</v>
      </c>
      <c r="G92">
        <v>0.476910045</v>
      </c>
      <c r="H92" s="2">
        <f t="shared" si="11"/>
        <v>1.0039952475161493</v>
      </c>
      <c r="I92" s="15">
        <v>1120234000000</v>
      </c>
      <c r="J92" s="16">
        <v>70.722999999999999</v>
      </c>
      <c r="K92" s="14">
        <v>9313.2000000000007</v>
      </c>
      <c r="L92" s="14">
        <v>5920.6</v>
      </c>
      <c r="M92" s="17">
        <v>86.150999999999996</v>
      </c>
      <c r="N92" s="18">
        <v>87.418000000000006</v>
      </c>
      <c r="O92" s="19">
        <v>81.06</v>
      </c>
      <c r="P92" s="5">
        <f t="shared" si="12"/>
        <v>1.0147067358475237</v>
      </c>
      <c r="Q92" s="3">
        <v>975000000000</v>
      </c>
      <c r="R92">
        <v>651028.86923700699</v>
      </c>
      <c r="S92">
        <v>89.920553190000007</v>
      </c>
      <c r="T92" t="s">
        <v>207</v>
      </c>
      <c r="U92">
        <v>1.332505949</v>
      </c>
      <c r="V92">
        <v>0.72153541700000001</v>
      </c>
      <c r="W92" s="21">
        <v>2979</v>
      </c>
      <c r="X92" s="22">
        <v>0.64569999999999994</v>
      </c>
      <c r="Y92" s="36">
        <f t="shared" si="13"/>
        <v>42.122081925257696</v>
      </c>
      <c r="Z92">
        <f t="shared" si="14"/>
        <v>0.67286717948155939</v>
      </c>
      <c r="AA92">
        <f t="shared" si="15"/>
        <v>0.98006428222134823</v>
      </c>
      <c r="AB92">
        <v>35.402247240999998</v>
      </c>
      <c r="AC92" s="31">
        <v>80.971999999999994</v>
      </c>
      <c r="AD92" s="32">
        <v>55.872999999999998</v>
      </c>
      <c r="AE92" s="33">
        <v>89.478999999999999</v>
      </c>
      <c r="AF92" s="34">
        <v>75.397000000000006</v>
      </c>
      <c r="AG92" s="35">
        <v>61.743000000000002</v>
      </c>
      <c r="AH92" s="36">
        <f t="shared" si="16"/>
        <v>1.0739432166706773</v>
      </c>
      <c r="AI92" s="36">
        <f t="shared" si="17"/>
        <v>1.0738953362937544</v>
      </c>
      <c r="AJ92" s="38">
        <v>106.867</v>
      </c>
      <c r="AK92" s="39">
        <f t="shared" si="18"/>
        <v>0.52233245320945343</v>
      </c>
      <c r="AL92" s="39">
        <f t="shared" si="19"/>
        <v>0.52233245273631312</v>
      </c>
      <c r="AM92" s="39">
        <f t="shared" si="20"/>
        <v>1.0765861864033126</v>
      </c>
      <c r="AN92" s="39">
        <f t="shared" si="21"/>
        <v>107.65861864033126</v>
      </c>
    </row>
    <row r="93" spans="1:40" x14ac:dyDescent="0.2">
      <c r="A93" s="1" t="s">
        <v>91</v>
      </c>
      <c r="B93">
        <v>0.92121836099999999</v>
      </c>
      <c r="C93">
        <v>1362368.20226783</v>
      </c>
      <c r="D93">
        <v>790832.80528822704</v>
      </c>
      <c r="E93">
        <v>0.94447820400000004</v>
      </c>
      <c r="F93">
        <v>0.95502152399999996</v>
      </c>
      <c r="G93">
        <v>0.47756810999999999</v>
      </c>
      <c r="H93" s="2">
        <f t="shared" si="11"/>
        <v>1.0111631162639301</v>
      </c>
      <c r="I93" s="15">
        <v>1215275000000</v>
      </c>
      <c r="J93" s="16">
        <v>71.200999999999993</v>
      </c>
      <c r="K93" s="14">
        <v>9406.5</v>
      </c>
      <c r="L93" s="14">
        <v>5991.1</v>
      </c>
      <c r="M93" s="17">
        <v>85.991</v>
      </c>
      <c r="N93" s="18">
        <v>86.72</v>
      </c>
      <c r="O93" s="19">
        <v>81.23</v>
      </c>
      <c r="P93" s="5">
        <f t="shared" si="12"/>
        <v>1.0084776313800281</v>
      </c>
      <c r="Q93" s="3">
        <v>1014800000000</v>
      </c>
      <c r="R93">
        <v>650623.60681136395</v>
      </c>
      <c r="S93">
        <v>90.521341734000003</v>
      </c>
      <c r="T93" t="s">
        <v>207</v>
      </c>
      <c r="U93">
        <v>1.347270156</v>
      </c>
      <c r="V93">
        <v>0.78856373000000002</v>
      </c>
      <c r="W93" s="21">
        <v>3022.8</v>
      </c>
      <c r="X93" s="22">
        <v>0.65139999999999998</v>
      </c>
      <c r="Y93" s="36">
        <f t="shared" si="13"/>
        <v>42.454459909270945</v>
      </c>
      <c r="Z93">
        <f t="shared" si="14"/>
        <v>0.67817665675339989</v>
      </c>
      <c r="AA93">
        <f t="shared" si="15"/>
        <v>0.98141662530709717</v>
      </c>
      <c r="AB93">
        <v>33.599524279000001</v>
      </c>
      <c r="AC93" s="31">
        <v>81.058000000000007</v>
      </c>
      <c r="AD93" s="32">
        <v>56.283999999999999</v>
      </c>
      <c r="AE93" s="33">
        <v>90.055999999999997</v>
      </c>
      <c r="AF93" s="34">
        <v>75.932000000000002</v>
      </c>
      <c r="AG93" s="35">
        <v>62.531999999999996</v>
      </c>
      <c r="AH93" s="36">
        <f t="shared" si="16"/>
        <v>1.0675063059701</v>
      </c>
      <c r="AI93" s="36">
        <f t="shared" si="17"/>
        <v>1.0674587125745612</v>
      </c>
      <c r="AJ93" s="38">
        <v>106.376</v>
      </c>
      <c r="AK93" s="39">
        <f t="shared" si="18"/>
        <v>0.51840923903205816</v>
      </c>
      <c r="AL93" s="39">
        <f t="shared" si="19"/>
        <v>0.51840923956573204</v>
      </c>
      <c r="AM93" s="39">
        <f t="shared" si="20"/>
        <v>1.0684999988349677</v>
      </c>
      <c r="AN93" s="39">
        <f t="shared" si="21"/>
        <v>106.84999988349676</v>
      </c>
    </row>
    <row r="94" spans="1:40" x14ac:dyDescent="0.2">
      <c r="A94" s="1" t="s">
        <v>92</v>
      </c>
      <c r="B94">
        <v>0.932722932</v>
      </c>
      <c r="C94">
        <v>1353085.6560388</v>
      </c>
      <c r="D94">
        <v>777659.40419511904</v>
      </c>
      <c r="E94">
        <v>0.95060015099999995</v>
      </c>
      <c r="F94">
        <v>0.95840346399999998</v>
      </c>
      <c r="G94">
        <v>0.48054403200000001</v>
      </c>
      <c r="H94" s="2">
        <f t="shared" si="11"/>
        <v>1.0082088278565822</v>
      </c>
      <c r="I94" s="15">
        <v>1137567000000</v>
      </c>
      <c r="J94" s="16">
        <v>71.605999999999995</v>
      </c>
      <c r="K94" s="14">
        <v>9424.1</v>
      </c>
      <c r="L94" s="14">
        <v>6013.8</v>
      </c>
      <c r="M94" s="17">
        <v>86.090999999999994</v>
      </c>
      <c r="N94" s="18">
        <v>86.21</v>
      </c>
      <c r="O94" s="19">
        <v>81.242999999999995</v>
      </c>
      <c r="P94" s="5">
        <f t="shared" si="12"/>
        <v>1.0013822583080694</v>
      </c>
      <c r="Q94" s="3">
        <v>1034099999999.9999</v>
      </c>
      <c r="R94">
        <v>650217.23724883201</v>
      </c>
      <c r="S94">
        <v>91.620047209000006</v>
      </c>
      <c r="T94" t="s">
        <v>207</v>
      </c>
      <c r="U94">
        <v>1.3816063380000001</v>
      </c>
      <c r="V94">
        <v>0.83999921499999997</v>
      </c>
      <c r="W94" s="21">
        <v>3021.6</v>
      </c>
      <c r="X94" s="22">
        <v>0.65610000000000002</v>
      </c>
      <c r="Y94" s="36">
        <f t="shared" si="13"/>
        <v>42.197581208278635</v>
      </c>
      <c r="Z94">
        <f t="shared" si="14"/>
        <v>0.6740732212367917</v>
      </c>
      <c r="AA94">
        <f t="shared" si="15"/>
        <v>0.9875322332492128</v>
      </c>
      <c r="AB94">
        <v>32.092096435000002</v>
      </c>
      <c r="AC94" s="31">
        <v>80.936000000000007</v>
      </c>
      <c r="AD94" s="32">
        <v>55.76</v>
      </c>
      <c r="AE94" s="33">
        <v>90.835999999999999</v>
      </c>
      <c r="AF94" s="34">
        <v>76.421000000000006</v>
      </c>
      <c r="AG94" s="35">
        <v>62.581000000000003</v>
      </c>
      <c r="AH94" s="36">
        <f t="shared" si="16"/>
        <v>1.0590721600320565</v>
      </c>
      <c r="AI94" s="36">
        <f t="shared" si="17"/>
        <v>1.0590249426620655</v>
      </c>
      <c r="AJ94" s="38">
        <v>105.783</v>
      </c>
      <c r="AK94" s="39">
        <f t="shared" si="18"/>
        <v>0.51520555124076173</v>
      </c>
      <c r="AL94" s="39">
        <f t="shared" si="19"/>
        <v>0.51520555088056952</v>
      </c>
      <c r="AM94" s="39">
        <f t="shared" si="20"/>
        <v>1.061896836422856</v>
      </c>
      <c r="AN94" s="39">
        <f t="shared" si="21"/>
        <v>106.1896836422856</v>
      </c>
    </row>
    <row r="95" spans="1:40" x14ac:dyDescent="0.2">
      <c r="A95" s="1" t="s">
        <v>93</v>
      </c>
      <c r="B95">
        <v>0.94120226699999998</v>
      </c>
      <c r="C95">
        <v>1354089.3327115099</v>
      </c>
      <c r="D95">
        <v>777525.56704398606</v>
      </c>
      <c r="E95">
        <v>0.95762665000000002</v>
      </c>
      <c r="F95">
        <v>0.96004459799999997</v>
      </c>
      <c r="G95">
        <v>0.482536627</v>
      </c>
      <c r="H95" s="2">
        <f t="shared" si="11"/>
        <v>1.002524938085213</v>
      </c>
      <c r="I95" s="15">
        <v>1180858000000</v>
      </c>
      <c r="J95" s="16">
        <v>72.040999999999997</v>
      </c>
      <c r="K95" s="14">
        <v>9480.1</v>
      </c>
      <c r="L95" s="14">
        <v>6067.8</v>
      </c>
      <c r="M95" s="17">
        <v>86.325999999999993</v>
      </c>
      <c r="N95" s="18">
        <v>86.515000000000001</v>
      </c>
      <c r="O95" s="19">
        <v>82.304000000000002</v>
      </c>
      <c r="P95" s="5">
        <f t="shared" si="12"/>
        <v>1.0021893751592801</v>
      </c>
      <c r="Q95" s="3">
        <v>1062900000000.0001</v>
      </c>
      <c r="R95">
        <v>653397.69932392403</v>
      </c>
      <c r="S95">
        <v>92.454077380000001</v>
      </c>
      <c r="T95" t="s">
        <v>207</v>
      </c>
      <c r="U95">
        <v>1.349725157</v>
      </c>
      <c r="V95">
        <v>0.82860661099999999</v>
      </c>
      <c r="W95" s="21">
        <v>3068.8</v>
      </c>
      <c r="X95" s="22">
        <v>0.66079999999999994</v>
      </c>
      <c r="Y95" s="36">
        <f t="shared" si="13"/>
        <v>42.597965047681186</v>
      </c>
      <c r="Z95">
        <f t="shared" si="14"/>
        <v>0.68046903864218089</v>
      </c>
      <c r="AA95">
        <f t="shared" si="15"/>
        <v>0.99162707505199521</v>
      </c>
      <c r="AB95">
        <v>32.104225331000002</v>
      </c>
      <c r="AC95" s="31">
        <v>82.024000000000001</v>
      </c>
      <c r="AD95" s="32">
        <v>56.183</v>
      </c>
      <c r="AE95" s="33">
        <v>91.91</v>
      </c>
      <c r="AF95" s="34">
        <v>76.837999999999994</v>
      </c>
      <c r="AG95" s="35">
        <v>62.954999999999998</v>
      </c>
      <c r="AH95" s="36">
        <f t="shared" si="16"/>
        <v>1.067484090505521</v>
      </c>
      <c r="AI95" s="36">
        <f t="shared" si="17"/>
        <v>1.0674364981004301</v>
      </c>
      <c r="AJ95" s="38">
        <v>106.492</v>
      </c>
      <c r="AK95" s="39">
        <f t="shared" si="18"/>
        <v>0.5126811143186254</v>
      </c>
      <c r="AL95" s="39">
        <f t="shared" si="19"/>
        <v>0.51268111427105179</v>
      </c>
      <c r="AM95" s="39">
        <f t="shared" si="20"/>
        <v>1.0566936867772247</v>
      </c>
      <c r="AN95" s="39">
        <f t="shared" si="21"/>
        <v>105.66936867772247</v>
      </c>
    </row>
    <row r="96" spans="1:40" x14ac:dyDescent="0.2">
      <c r="A96" s="1" t="s">
        <v>94</v>
      </c>
      <c r="B96">
        <v>0.94753212399999998</v>
      </c>
      <c r="C96">
        <v>1359703.5438481099</v>
      </c>
      <c r="D96">
        <v>780034.77427586005</v>
      </c>
      <c r="E96">
        <v>0.96683006500000002</v>
      </c>
      <c r="F96">
        <v>0.97008197299999999</v>
      </c>
      <c r="G96">
        <v>0.48035331599999997</v>
      </c>
      <c r="H96" s="2">
        <f t="shared" si="11"/>
        <v>1.0033634742212945</v>
      </c>
      <c r="I96" s="15">
        <v>1175545000000</v>
      </c>
      <c r="J96" s="16">
        <v>72.474999999999994</v>
      </c>
      <c r="K96" s="14">
        <v>9526.2999999999993</v>
      </c>
      <c r="L96" s="14">
        <v>6134.8</v>
      </c>
      <c r="M96" s="17">
        <v>86.266000000000005</v>
      </c>
      <c r="N96" s="18">
        <v>85.745000000000005</v>
      </c>
      <c r="O96" s="19">
        <v>82.418000000000006</v>
      </c>
      <c r="P96" s="5">
        <f t="shared" si="12"/>
        <v>0.99396054065332806</v>
      </c>
      <c r="Q96" s="3">
        <v>1094300000000</v>
      </c>
      <c r="R96">
        <v>653138.10591818194</v>
      </c>
      <c r="S96">
        <v>93.052693082999994</v>
      </c>
      <c r="T96" t="s">
        <v>207</v>
      </c>
      <c r="U96">
        <v>1.3666719899999999</v>
      </c>
      <c r="V96">
        <v>0.86936164100000002</v>
      </c>
      <c r="W96" s="21">
        <v>3096.6</v>
      </c>
      <c r="X96" s="22">
        <v>0.66390000000000005</v>
      </c>
      <c r="Y96" s="36">
        <f t="shared" si="13"/>
        <v>42.72645739910314</v>
      </c>
      <c r="Z96">
        <f t="shared" si="14"/>
        <v>0.68252160304865195</v>
      </c>
      <c r="AA96">
        <f t="shared" si="15"/>
        <v>0.98714030621473792</v>
      </c>
      <c r="AB96">
        <v>30.677022418</v>
      </c>
      <c r="AC96" s="31">
        <v>81.914000000000001</v>
      </c>
      <c r="AD96" s="32">
        <v>56.220999999999997</v>
      </c>
      <c r="AE96" s="33">
        <v>92.429000000000002</v>
      </c>
      <c r="AF96" s="34">
        <v>77.262</v>
      </c>
      <c r="AG96" s="35">
        <v>63.438000000000002</v>
      </c>
      <c r="AH96" s="36">
        <f t="shared" si="16"/>
        <v>1.0602087686692943</v>
      </c>
      <c r="AI96" s="36">
        <f t="shared" si="17"/>
        <v>1.0601615006250693</v>
      </c>
      <c r="AJ96" s="38">
        <v>106.023</v>
      </c>
      <c r="AK96" s="39">
        <f t="shared" si="18"/>
        <v>0.50695201115151844</v>
      </c>
      <c r="AL96" s="39">
        <f t="shared" si="19"/>
        <v>0.50695201126500278</v>
      </c>
      <c r="AM96" s="39">
        <f t="shared" si="20"/>
        <v>1.0448853580159378</v>
      </c>
      <c r="AN96" s="39">
        <f t="shared" si="21"/>
        <v>104.48853580159378</v>
      </c>
    </row>
    <row r="97" spans="1:40" x14ac:dyDescent="0.2">
      <c r="A97" s="1" t="s">
        <v>95</v>
      </c>
      <c r="B97">
        <v>0.95518241000000004</v>
      </c>
      <c r="C97">
        <v>1363264.0384289101</v>
      </c>
      <c r="D97">
        <v>784427.75966278499</v>
      </c>
      <c r="E97">
        <v>0.96858289600000003</v>
      </c>
      <c r="F97">
        <v>0.96967229300000002</v>
      </c>
      <c r="G97">
        <v>0.48071936900000001</v>
      </c>
      <c r="H97" s="2">
        <f t="shared" si="11"/>
        <v>1.0011247328488857</v>
      </c>
      <c r="I97" s="15">
        <v>1287860000000</v>
      </c>
      <c r="J97" s="16">
        <v>72.852999999999994</v>
      </c>
      <c r="K97" s="14">
        <v>9653.5</v>
      </c>
      <c r="L97" s="14">
        <v>6189.1</v>
      </c>
      <c r="M97" s="17">
        <v>86.228999999999999</v>
      </c>
      <c r="N97" s="18">
        <v>85.39</v>
      </c>
      <c r="O97" s="19">
        <v>82.421999999999997</v>
      </c>
      <c r="P97" s="5">
        <f t="shared" si="12"/>
        <v>0.99027009474770666</v>
      </c>
      <c r="Q97" s="3">
        <v>1122300000000</v>
      </c>
      <c r="R97">
        <v>655347.42777408904</v>
      </c>
      <c r="S97">
        <v>93.519852352000001</v>
      </c>
      <c r="T97" t="s">
        <v>207</v>
      </c>
      <c r="U97">
        <v>1.3323245500000001</v>
      </c>
      <c r="V97">
        <v>0.87718891200000004</v>
      </c>
      <c r="W97" s="21">
        <v>3143.6</v>
      </c>
      <c r="X97" s="22">
        <v>0.6694</v>
      </c>
      <c r="Y97" s="36">
        <f t="shared" si="13"/>
        <v>43.149904602418573</v>
      </c>
      <c r="Z97">
        <f t="shared" si="14"/>
        <v>0.68928583958044987</v>
      </c>
      <c r="AA97">
        <f t="shared" si="15"/>
        <v>0.98789255598272085</v>
      </c>
      <c r="AB97">
        <v>28.947339373999998</v>
      </c>
      <c r="AC97" s="31">
        <v>82.15</v>
      </c>
      <c r="AD97" s="32">
        <v>56.671999999999997</v>
      </c>
      <c r="AE97" s="33">
        <v>93.29</v>
      </c>
      <c r="AF97" s="34">
        <v>77.590999999999994</v>
      </c>
      <c r="AG97" s="35">
        <v>64.356999999999999</v>
      </c>
      <c r="AH97" s="36">
        <f t="shared" si="16"/>
        <v>1.0587574814427341</v>
      </c>
      <c r="AI97" s="36">
        <f t="shared" si="17"/>
        <v>1.0587102781022832</v>
      </c>
      <c r="AJ97" s="38">
        <v>105.55500000000001</v>
      </c>
      <c r="AK97" s="39">
        <f t="shared" si="18"/>
        <v>0.50327493843749949</v>
      </c>
      <c r="AL97" s="39">
        <f t="shared" si="19"/>
        <v>0.50327493886743579</v>
      </c>
      <c r="AM97" s="39">
        <f t="shared" si="20"/>
        <v>1.0373064958066507</v>
      </c>
      <c r="AN97" s="39">
        <f t="shared" si="21"/>
        <v>103.73064958066507</v>
      </c>
    </row>
    <row r="98" spans="1:40" x14ac:dyDescent="0.2">
      <c r="A98" s="1" t="s">
        <v>96</v>
      </c>
      <c r="B98">
        <v>0.96054764999999998</v>
      </c>
      <c r="C98">
        <v>1375896.2608268899</v>
      </c>
      <c r="D98">
        <v>785021.23657955904</v>
      </c>
      <c r="E98">
        <v>0.96878609000000004</v>
      </c>
      <c r="F98">
        <v>0.97890310199999997</v>
      </c>
      <c r="G98">
        <v>0.47824689399999998</v>
      </c>
      <c r="H98" s="2">
        <f t="shared" si="11"/>
        <v>1.010442978181076</v>
      </c>
      <c r="I98" s="15">
        <v>1241312000000</v>
      </c>
      <c r="J98" s="16">
        <v>73.206000000000003</v>
      </c>
      <c r="K98" s="14">
        <v>9748.2000000000007</v>
      </c>
      <c r="L98" s="14">
        <v>6260.1</v>
      </c>
      <c r="M98" s="17">
        <v>86.614000000000004</v>
      </c>
      <c r="N98" s="18">
        <v>85.325000000000003</v>
      </c>
      <c r="O98" s="19">
        <v>81.59</v>
      </c>
      <c r="P98" s="5">
        <f t="shared" si="12"/>
        <v>0.98511787932666772</v>
      </c>
      <c r="Q98" s="3">
        <v>1136000000000</v>
      </c>
      <c r="R98">
        <v>658018.11370125005</v>
      </c>
      <c r="S98">
        <v>94.418657119000002</v>
      </c>
      <c r="T98" t="s">
        <v>207</v>
      </c>
      <c r="U98">
        <v>1.287002465</v>
      </c>
      <c r="V98">
        <v>0.88873145600000003</v>
      </c>
      <c r="W98" s="21">
        <v>3156.7</v>
      </c>
      <c r="X98" s="22">
        <v>0.67280000000000006</v>
      </c>
      <c r="Y98" s="36">
        <f t="shared" si="13"/>
        <v>43.12078244952599</v>
      </c>
      <c r="Z98">
        <f t="shared" si="14"/>
        <v>0.68882063605817301</v>
      </c>
      <c r="AA98">
        <f t="shared" si="15"/>
        <v>0.98281154655213676</v>
      </c>
      <c r="AB98">
        <v>28.368580392999998</v>
      </c>
      <c r="AC98" s="31">
        <v>81.334000000000003</v>
      </c>
      <c r="AD98" s="32">
        <v>56.314999999999998</v>
      </c>
      <c r="AE98" s="33">
        <v>93.85</v>
      </c>
      <c r="AF98" s="34">
        <v>77.822999999999993</v>
      </c>
      <c r="AG98" s="35">
        <v>64.980999999999995</v>
      </c>
      <c r="AH98" s="36">
        <f t="shared" si="16"/>
        <v>1.0451148208001162</v>
      </c>
      <c r="AI98" s="36">
        <f t="shared" si="17"/>
        <v>1.0450682257001418</v>
      </c>
      <c r="AJ98" s="38">
        <v>104.172</v>
      </c>
      <c r="AK98" s="39">
        <f t="shared" si="18"/>
        <v>0.49788981770915519</v>
      </c>
      <c r="AL98" s="39">
        <f t="shared" si="19"/>
        <v>0.49788981733493387</v>
      </c>
      <c r="AM98" s="39">
        <f t="shared" si="20"/>
        <v>1.0262071537063719</v>
      </c>
      <c r="AN98" s="39">
        <f t="shared" si="21"/>
        <v>102.6207153706372</v>
      </c>
    </row>
    <row r="99" spans="1:40" x14ac:dyDescent="0.2">
      <c r="A99" s="1" t="s">
        <v>97</v>
      </c>
      <c r="B99">
        <v>0.96698742999999998</v>
      </c>
      <c r="C99">
        <v>1384465.7187772701</v>
      </c>
      <c r="D99">
        <v>787282.69621023105</v>
      </c>
      <c r="E99">
        <v>0.97253500999999998</v>
      </c>
      <c r="F99">
        <v>0.97923480799999996</v>
      </c>
      <c r="G99">
        <v>0.478889966</v>
      </c>
      <c r="H99" s="2">
        <f t="shared" si="11"/>
        <v>1.0068890044379997</v>
      </c>
      <c r="I99" s="15">
        <v>1278042000000</v>
      </c>
      <c r="J99" s="16">
        <v>73.570999999999998</v>
      </c>
      <c r="K99" s="14">
        <v>9881.4</v>
      </c>
      <c r="L99" s="14">
        <v>6308.6</v>
      </c>
      <c r="M99" s="17">
        <v>86.953000000000003</v>
      </c>
      <c r="N99" s="18">
        <v>86.117999999999995</v>
      </c>
      <c r="O99" s="19">
        <v>82.188999999999993</v>
      </c>
      <c r="P99" s="5">
        <f t="shared" si="12"/>
        <v>0.99039711108299877</v>
      </c>
      <c r="Q99" s="3">
        <v>1143200000000</v>
      </c>
      <c r="R99">
        <v>663006.741677974</v>
      </c>
      <c r="S99">
        <v>95.086835600000001</v>
      </c>
      <c r="T99" t="s">
        <v>207</v>
      </c>
      <c r="U99">
        <v>1.215530703</v>
      </c>
      <c r="V99">
        <v>0.85951391499999996</v>
      </c>
      <c r="W99" s="21">
        <v>3228.7</v>
      </c>
      <c r="X99" s="22">
        <v>0.67659999999999998</v>
      </c>
      <c r="Y99" s="36">
        <f t="shared" si="13"/>
        <v>43.885498362126377</v>
      </c>
      <c r="Z99">
        <f t="shared" si="14"/>
        <v>0.7010363722159707</v>
      </c>
      <c r="AA99">
        <f t="shared" si="15"/>
        <v>0.98413307857836341</v>
      </c>
      <c r="AB99">
        <v>31.681769072000002</v>
      </c>
      <c r="AC99" s="31">
        <v>81.989000000000004</v>
      </c>
      <c r="AD99" s="32">
        <v>56.765000000000001</v>
      </c>
      <c r="AE99" s="33">
        <v>95.433999999999997</v>
      </c>
      <c r="AF99" s="34">
        <v>78.221999999999994</v>
      </c>
      <c r="AG99" s="35">
        <v>66.073999999999998</v>
      </c>
      <c r="AH99" s="36">
        <f t="shared" si="16"/>
        <v>1.0481519687547804</v>
      </c>
      <c r="AI99" s="36">
        <f t="shared" si="17"/>
        <v>1.0481052382474711</v>
      </c>
      <c r="AJ99" s="38">
        <v>104.51900000000001</v>
      </c>
      <c r="AK99" s="39">
        <f t="shared" si="18"/>
        <v>0.4952390813337243</v>
      </c>
      <c r="AL99" s="39">
        <f t="shared" si="19"/>
        <v>0.49523908082238466</v>
      </c>
      <c r="AM99" s="39">
        <f t="shared" si="20"/>
        <v>1.0207436866212789</v>
      </c>
      <c r="AN99" s="39">
        <f t="shared" si="21"/>
        <v>102.0743686621279</v>
      </c>
    </row>
    <row r="100" spans="1:40" x14ac:dyDescent="0.2">
      <c r="A100" s="1" t="s">
        <v>98</v>
      </c>
      <c r="B100">
        <v>0.97388323700000001</v>
      </c>
      <c r="C100">
        <v>1393789.1130470601</v>
      </c>
      <c r="D100">
        <v>793004.84726718406</v>
      </c>
      <c r="E100">
        <v>0.97577844599999997</v>
      </c>
      <c r="F100">
        <v>0.97939804100000005</v>
      </c>
      <c r="G100">
        <v>0.47984429000000001</v>
      </c>
      <c r="H100" s="2">
        <f t="shared" si="11"/>
        <v>1.0037094434856988</v>
      </c>
      <c r="I100" s="15">
        <v>1257383000000</v>
      </c>
      <c r="J100" s="16">
        <v>73.968999999999994</v>
      </c>
      <c r="K100" s="14">
        <v>9939.7000000000007</v>
      </c>
      <c r="L100" s="14">
        <v>6357.5</v>
      </c>
      <c r="M100" s="17">
        <v>87.36</v>
      </c>
      <c r="N100" s="18">
        <v>87.563999999999993</v>
      </c>
      <c r="O100" s="19">
        <v>82.617999999999995</v>
      </c>
      <c r="P100" s="5">
        <f t="shared" si="12"/>
        <v>1.0023351648351648</v>
      </c>
      <c r="Q100" s="3">
        <v>1151100000000</v>
      </c>
      <c r="R100">
        <v>668801.74777509295</v>
      </c>
      <c r="S100">
        <v>95.617723364</v>
      </c>
      <c r="T100" t="s">
        <v>207</v>
      </c>
      <c r="U100">
        <v>1.157564598</v>
      </c>
      <c r="V100">
        <v>0.81510599299999997</v>
      </c>
      <c r="W100" s="21">
        <v>3262</v>
      </c>
      <c r="X100" s="22">
        <v>0.68290000000000006</v>
      </c>
      <c r="Y100" s="36">
        <f t="shared" si="13"/>
        <v>44.099555219078269</v>
      </c>
      <c r="Z100">
        <f t="shared" si="14"/>
        <v>0.70445576240284424</v>
      </c>
      <c r="AA100">
        <f t="shared" si="15"/>
        <v>0.98609424269279633</v>
      </c>
      <c r="AB100">
        <v>33.980976708999997</v>
      </c>
      <c r="AC100" s="31">
        <v>82.423000000000002</v>
      </c>
      <c r="AD100" s="32">
        <v>56.762999999999998</v>
      </c>
      <c r="AE100" s="33">
        <v>96.524000000000001</v>
      </c>
      <c r="AF100" s="34">
        <v>78.709999999999994</v>
      </c>
      <c r="AG100" s="35">
        <v>66.474000000000004</v>
      </c>
      <c r="AH100" s="36">
        <f t="shared" si="16"/>
        <v>1.0471741821986493</v>
      </c>
      <c r="AI100" s="36">
        <f t="shared" si="17"/>
        <v>1.0471274952846958</v>
      </c>
      <c r="AJ100" s="38">
        <v>104.527</v>
      </c>
      <c r="AK100" s="39">
        <f t="shared" si="18"/>
        <v>0.49271234175474604</v>
      </c>
      <c r="AL100" s="39">
        <f t="shared" si="19"/>
        <v>0.49271234144879322</v>
      </c>
      <c r="AM100" s="39">
        <f t="shared" si="20"/>
        <v>1.0155357909397986</v>
      </c>
      <c r="AN100" s="39">
        <f t="shared" si="21"/>
        <v>101.55357909397986</v>
      </c>
    </row>
    <row r="101" spans="1:40" x14ac:dyDescent="0.2">
      <c r="A101" s="1" t="s">
        <v>99</v>
      </c>
      <c r="B101">
        <v>0.98194869100000004</v>
      </c>
      <c r="C101">
        <v>1404847.8280775</v>
      </c>
      <c r="D101">
        <v>796618.79753950995</v>
      </c>
      <c r="E101">
        <v>0.98483762500000005</v>
      </c>
      <c r="F101">
        <v>0.98855473000000005</v>
      </c>
      <c r="G101">
        <v>0.48160997999999999</v>
      </c>
      <c r="H101" s="2">
        <f t="shared" si="11"/>
        <v>1.0037743328500472</v>
      </c>
      <c r="I101" s="15">
        <v>1343081000000</v>
      </c>
      <c r="J101" s="16">
        <v>74.376000000000005</v>
      </c>
      <c r="K101" s="14">
        <v>10052.5</v>
      </c>
      <c r="L101" s="14">
        <v>6425.9</v>
      </c>
      <c r="M101" s="17">
        <v>87.912000000000006</v>
      </c>
      <c r="N101" s="18">
        <v>87.906000000000006</v>
      </c>
      <c r="O101" s="19">
        <v>82.364000000000004</v>
      </c>
      <c r="P101" s="5">
        <f t="shared" si="12"/>
        <v>0.99993174993174994</v>
      </c>
      <c r="Q101" s="3">
        <v>1150600000000</v>
      </c>
      <c r="R101">
        <v>676588.73469199997</v>
      </c>
      <c r="S101">
        <v>96.019697609999994</v>
      </c>
      <c r="T101" t="s">
        <v>207</v>
      </c>
      <c r="U101">
        <v>1.1427898030000001</v>
      </c>
      <c r="V101">
        <v>0.80631745499999996</v>
      </c>
      <c r="W101" s="21">
        <v>3314.9</v>
      </c>
      <c r="X101" s="22">
        <v>0.68680000000000008</v>
      </c>
      <c r="Y101" s="36">
        <f t="shared" si="13"/>
        <v>44.569484780036568</v>
      </c>
      <c r="Z101">
        <f t="shared" si="14"/>
        <v>0.71196251809450473</v>
      </c>
      <c r="AA101">
        <f t="shared" si="15"/>
        <v>0.98972278799314839</v>
      </c>
      <c r="AB101">
        <v>34.465011719000003</v>
      </c>
      <c r="AC101" s="31">
        <v>82.096999999999994</v>
      </c>
      <c r="AD101" s="32">
        <v>57.201999999999998</v>
      </c>
      <c r="AE101" s="33">
        <v>96.918999999999997</v>
      </c>
      <c r="AF101" s="34">
        <v>79.034000000000006</v>
      </c>
      <c r="AG101" s="35">
        <v>67.53</v>
      </c>
      <c r="AH101" s="36">
        <f t="shared" si="16"/>
        <v>1.0387461467799719</v>
      </c>
      <c r="AI101" s="36">
        <f t="shared" si="17"/>
        <v>1.0386998356191368</v>
      </c>
      <c r="AJ101" s="38">
        <v>103.753</v>
      </c>
      <c r="AK101" s="39">
        <f t="shared" si="18"/>
        <v>0.49046348819831925</v>
      </c>
      <c r="AL101" s="39">
        <f t="shared" si="19"/>
        <v>0.49046348797464812</v>
      </c>
      <c r="AM101" s="39">
        <f t="shared" si="20"/>
        <v>1.0109006497395596</v>
      </c>
      <c r="AN101" s="39">
        <f t="shared" si="21"/>
        <v>101.09006497395596</v>
      </c>
    </row>
    <row r="102" spans="1:40" x14ac:dyDescent="0.2">
      <c r="A102" s="1" t="s">
        <v>100</v>
      </c>
      <c r="B102">
        <v>0.98811759600000004</v>
      </c>
      <c r="C102">
        <v>1412478.82307858</v>
      </c>
      <c r="D102">
        <v>800141.22596782201</v>
      </c>
      <c r="E102">
        <v>0.99520610399999998</v>
      </c>
      <c r="F102">
        <v>1.0013611490000001</v>
      </c>
      <c r="G102">
        <v>0.48196114000000001</v>
      </c>
      <c r="H102" s="2">
        <f t="shared" si="11"/>
        <v>1.0061846937787673</v>
      </c>
      <c r="I102" s="15">
        <v>1262191000000</v>
      </c>
      <c r="J102" s="16">
        <v>74.802999999999997</v>
      </c>
      <c r="K102" s="14">
        <v>10086.9</v>
      </c>
      <c r="L102" s="14">
        <v>6442.9</v>
      </c>
      <c r="M102" s="17">
        <v>88.856999999999999</v>
      </c>
      <c r="N102" s="18">
        <v>88.650999999999996</v>
      </c>
      <c r="O102" s="19">
        <v>83.100999999999999</v>
      </c>
      <c r="P102" s="5">
        <f t="shared" si="12"/>
        <v>0.99768166829850202</v>
      </c>
      <c r="Q102" s="3">
        <v>1148500000000</v>
      </c>
      <c r="R102">
        <v>680759.90311456204</v>
      </c>
      <c r="S102">
        <v>96.851892953000004</v>
      </c>
      <c r="T102" t="s">
        <v>207</v>
      </c>
      <c r="U102">
        <v>1.1062475000000001</v>
      </c>
      <c r="V102">
        <v>0.78536313999999996</v>
      </c>
      <c r="W102" s="21">
        <v>3364.6</v>
      </c>
      <c r="X102" s="22">
        <v>0.69189999999999996</v>
      </c>
      <c r="Y102" s="36">
        <f t="shared" si="13"/>
        <v>44.979479432643075</v>
      </c>
      <c r="Z102">
        <f t="shared" si="14"/>
        <v>0.71851186069327222</v>
      </c>
      <c r="AA102">
        <f t="shared" si="15"/>
        <v>0.99044443220457368</v>
      </c>
      <c r="AB102">
        <v>35.311079393999997</v>
      </c>
      <c r="AC102" s="31">
        <v>82.599000000000004</v>
      </c>
      <c r="AD102" s="32">
        <v>57.557000000000002</v>
      </c>
      <c r="AE102" s="33">
        <v>97.358999999999995</v>
      </c>
      <c r="AF102" s="34">
        <v>79.388999999999996</v>
      </c>
      <c r="AG102" s="35">
        <v>67.843000000000004</v>
      </c>
      <c r="AH102" s="36">
        <f t="shared" si="16"/>
        <v>1.0404204463416356</v>
      </c>
      <c r="AI102" s="36">
        <f t="shared" si="17"/>
        <v>1.0403740605343081</v>
      </c>
      <c r="AJ102" s="38">
        <v>104.21299999999999</v>
      </c>
      <c r="AK102" s="39">
        <f t="shared" si="18"/>
        <v>0.48775686362434217</v>
      </c>
      <c r="AL102" s="39">
        <f t="shared" si="19"/>
        <v>0.48775686411316571</v>
      </c>
      <c r="AM102" s="39">
        <f t="shared" si="20"/>
        <v>1.005321990764382</v>
      </c>
      <c r="AN102" s="39">
        <f t="shared" si="21"/>
        <v>100.5321990764382</v>
      </c>
    </row>
    <row r="103" spans="1:40" x14ac:dyDescent="0.2">
      <c r="A103" s="1" t="s">
        <v>101</v>
      </c>
      <c r="B103">
        <v>0.997782528</v>
      </c>
      <c r="C103">
        <v>1420314.04201992</v>
      </c>
      <c r="D103">
        <v>809096.89756302303</v>
      </c>
      <c r="E103">
        <v>0.99632755500000003</v>
      </c>
      <c r="F103">
        <v>1.001229232</v>
      </c>
      <c r="G103">
        <v>0.48565996299999997</v>
      </c>
      <c r="H103" s="2">
        <f t="shared" si="11"/>
        <v>1.0049197444910574</v>
      </c>
      <c r="I103" s="15">
        <v>1303727000000</v>
      </c>
      <c r="J103" s="16">
        <v>75.132000000000005</v>
      </c>
      <c r="K103" s="14">
        <v>10122.1</v>
      </c>
      <c r="L103" s="14">
        <v>6500.7</v>
      </c>
      <c r="M103" s="17">
        <v>89.566000000000003</v>
      </c>
      <c r="N103" s="18">
        <v>89.941000000000003</v>
      </c>
      <c r="O103" s="19">
        <v>83.376000000000005</v>
      </c>
      <c r="P103" s="5">
        <f t="shared" si="12"/>
        <v>1.0041868566196994</v>
      </c>
      <c r="Q103" s="3">
        <v>1146300000000</v>
      </c>
      <c r="R103">
        <v>689789.66484604497</v>
      </c>
      <c r="S103">
        <v>97.650893034000006</v>
      </c>
      <c r="T103" t="s">
        <v>207</v>
      </c>
      <c r="U103">
        <v>1.081583642</v>
      </c>
      <c r="V103">
        <v>0.75130952900000003</v>
      </c>
      <c r="W103" s="21">
        <v>3399.3</v>
      </c>
      <c r="X103" s="22">
        <v>0.69750000000000001</v>
      </c>
      <c r="Y103" s="36">
        <f t="shared" si="13"/>
        <v>45.24436990896023</v>
      </c>
      <c r="Z103">
        <f t="shared" si="14"/>
        <v>0.72274327802889482</v>
      </c>
      <c r="AA103">
        <f t="shared" si="15"/>
        <v>0.9980456231347391</v>
      </c>
      <c r="AB103">
        <v>36.719756646</v>
      </c>
      <c r="AC103" s="31">
        <v>82.850999999999999</v>
      </c>
      <c r="AD103" s="32">
        <v>58.012999999999998</v>
      </c>
      <c r="AE103" s="33">
        <v>97.242000000000004</v>
      </c>
      <c r="AF103" s="34">
        <v>79.733000000000004</v>
      </c>
      <c r="AG103" s="35">
        <v>68.088999999999999</v>
      </c>
      <c r="AH103" s="36">
        <f t="shared" si="16"/>
        <v>1.0391162731084602</v>
      </c>
      <c r="AI103" s="36">
        <f t="shared" si="17"/>
        <v>1.0390699454460188</v>
      </c>
      <c r="AJ103" s="38">
        <v>104.127</v>
      </c>
      <c r="AK103" s="39">
        <f t="shared" si="18"/>
        <v>0.48673929357898399</v>
      </c>
      <c r="AL103" s="39">
        <f t="shared" si="19"/>
        <v>0.48673929375520192</v>
      </c>
      <c r="AM103" s="39">
        <f t="shared" si="20"/>
        <v>1.0032246639607358</v>
      </c>
      <c r="AN103" s="39">
        <f t="shared" si="21"/>
        <v>100.32246639607358</v>
      </c>
    </row>
    <row r="104" spans="1:40" x14ac:dyDescent="0.2">
      <c r="A104" s="1" t="s">
        <v>102</v>
      </c>
      <c r="B104">
        <v>1.0039729260000001</v>
      </c>
      <c r="C104">
        <v>1426179.6024794299</v>
      </c>
      <c r="D104">
        <v>808323.98620636796</v>
      </c>
      <c r="E104">
        <v>1.0018783339999999</v>
      </c>
      <c r="F104">
        <v>0.99949938900000002</v>
      </c>
      <c r="G104">
        <v>0.48770510900000003</v>
      </c>
      <c r="H104" s="2">
        <f t="shared" si="11"/>
        <v>0.9976255150757658</v>
      </c>
      <c r="I104" s="15">
        <v>1303692000000</v>
      </c>
      <c r="J104" s="16">
        <v>75.489000000000004</v>
      </c>
      <c r="K104" s="14">
        <v>10208.799999999999</v>
      </c>
      <c r="L104" s="14">
        <v>6560.3</v>
      </c>
      <c r="M104" s="17">
        <v>89.347999999999999</v>
      </c>
      <c r="N104" s="18">
        <v>89.385999999999996</v>
      </c>
      <c r="O104" s="19">
        <v>83.828000000000003</v>
      </c>
      <c r="P104" s="5">
        <f t="shared" si="12"/>
        <v>1.0004253033084121</v>
      </c>
      <c r="Q104" s="3">
        <v>1144300000000</v>
      </c>
      <c r="R104">
        <v>695555.07885861804</v>
      </c>
      <c r="S104">
        <v>98.052729333000002</v>
      </c>
      <c r="T104" t="s">
        <v>207</v>
      </c>
      <c r="U104">
        <v>1.0712481</v>
      </c>
      <c r="V104">
        <v>0.76194984899999996</v>
      </c>
      <c r="W104" s="21">
        <v>3442.3</v>
      </c>
      <c r="X104" s="22">
        <v>0.70099999999999996</v>
      </c>
      <c r="Y104" s="36">
        <f t="shared" si="13"/>
        <v>45.600021195141011</v>
      </c>
      <c r="Z104">
        <f t="shared" si="14"/>
        <v>0.72842452802589353</v>
      </c>
      <c r="AA104">
        <f t="shared" si="15"/>
        <v>1.0022484588005887</v>
      </c>
      <c r="AB104">
        <v>34.387104264999998</v>
      </c>
      <c r="AC104" s="31">
        <v>83.313000000000002</v>
      </c>
      <c r="AD104" s="32">
        <v>58.326000000000001</v>
      </c>
      <c r="AE104" s="33">
        <v>98.367999999999995</v>
      </c>
      <c r="AF104" s="34">
        <v>79.986000000000004</v>
      </c>
      <c r="AG104" s="35">
        <v>68.866</v>
      </c>
      <c r="AH104" s="36">
        <f t="shared" si="16"/>
        <v>1.0415909503298788</v>
      </c>
      <c r="AI104" s="36">
        <f t="shared" si="17"/>
        <v>1.0415445123371367</v>
      </c>
      <c r="AJ104" s="38">
        <v>104.223</v>
      </c>
      <c r="AK104" s="39">
        <f t="shared" si="18"/>
        <v>0.48577516049960812</v>
      </c>
      <c r="AL104" s="39">
        <f t="shared" si="19"/>
        <v>0.48577516023574524</v>
      </c>
      <c r="AM104" s="39">
        <f t="shared" si="20"/>
        <v>1.0012374767799801</v>
      </c>
      <c r="AN104" s="39">
        <f t="shared" si="21"/>
        <v>100.12374767799801</v>
      </c>
    </row>
    <row r="105" spans="1:40" x14ac:dyDescent="0.2">
      <c r="A105" s="1" t="s">
        <v>103</v>
      </c>
      <c r="B105">
        <v>1.0099695799999999</v>
      </c>
      <c r="C105">
        <v>1431057.8773389501</v>
      </c>
      <c r="D105">
        <v>809844.27216115105</v>
      </c>
      <c r="E105">
        <v>1.006508505</v>
      </c>
      <c r="F105">
        <v>0.99797577000000004</v>
      </c>
      <c r="G105">
        <v>0.491117725</v>
      </c>
      <c r="H105" s="2">
        <f t="shared" si="11"/>
        <v>0.99152244123361888</v>
      </c>
      <c r="I105" s="15">
        <v>1423101000000</v>
      </c>
      <c r="J105" s="16">
        <v>75.861000000000004</v>
      </c>
      <c r="K105" s="14">
        <v>10281.200000000001</v>
      </c>
      <c r="L105" s="14">
        <v>6606.4</v>
      </c>
      <c r="M105" s="17">
        <v>88.938999999999993</v>
      </c>
      <c r="N105" s="18">
        <v>88.584999999999994</v>
      </c>
      <c r="O105" s="19">
        <v>83.929000000000002</v>
      </c>
      <c r="P105" s="5">
        <f t="shared" si="12"/>
        <v>0.99601974386939363</v>
      </c>
      <c r="Q105" s="3">
        <v>1133000000000</v>
      </c>
      <c r="R105">
        <v>702817.88873912802</v>
      </c>
      <c r="S105">
        <v>98.449893115999998</v>
      </c>
      <c r="T105" t="s">
        <v>207</v>
      </c>
      <c r="U105">
        <v>1.0549950290000001</v>
      </c>
      <c r="V105">
        <v>0.759097786</v>
      </c>
      <c r="W105" s="21">
        <v>3482.2</v>
      </c>
      <c r="X105" s="22">
        <v>0.70489999999999997</v>
      </c>
      <c r="Y105" s="36">
        <f t="shared" si="13"/>
        <v>45.902374078907471</v>
      </c>
      <c r="Z105">
        <f t="shared" si="14"/>
        <v>0.73325437790057557</v>
      </c>
      <c r="AA105">
        <f t="shared" si="15"/>
        <v>1.0092614858600986</v>
      </c>
      <c r="AB105">
        <v>35.336280788000003</v>
      </c>
      <c r="AC105" s="31">
        <v>83.465000000000003</v>
      </c>
      <c r="AD105" s="32">
        <v>58.805999999999997</v>
      </c>
      <c r="AE105" s="33">
        <v>98.602000000000004</v>
      </c>
      <c r="AF105" s="34">
        <v>80.183000000000007</v>
      </c>
      <c r="AG105" s="35">
        <v>69.471000000000004</v>
      </c>
      <c r="AH105" s="36">
        <f t="shared" si="16"/>
        <v>1.0409299686935043</v>
      </c>
      <c r="AI105" s="36">
        <f t="shared" si="17"/>
        <v>1.0408835601697781</v>
      </c>
      <c r="AJ105" s="38">
        <v>103.99299999999999</v>
      </c>
      <c r="AK105" s="39">
        <f t="shared" si="18"/>
        <v>0.4862698189131186</v>
      </c>
      <c r="AL105" s="39">
        <f t="shared" si="19"/>
        <v>0.48626981913653283</v>
      </c>
      <c r="AM105" s="39">
        <f t="shared" si="20"/>
        <v>1.002257023644628</v>
      </c>
      <c r="AN105" s="39">
        <f t="shared" si="21"/>
        <v>100.2257023644628</v>
      </c>
    </row>
    <row r="106" spans="1:40" x14ac:dyDescent="0.2">
      <c r="A106" s="1" t="s">
        <v>104</v>
      </c>
      <c r="B106">
        <v>1.0135036660000001</v>
      </c>
      <c r="C106">
        <v>1432267.1715859601</v>
      </c>
      <c r="D106">
        <v>815774.64200141095</v>
      </c>
      <c r="E106">
        <v>1.0070983200000001</v>
      </c>
      <c r="F106">
        <v>1.006500473</v>
      </c>
      <c r="G106">
        <v>0.49229644700000003</v>
      </c>
      <c r="H106" s="2">
        <f t="shared" si="11"/>
        <v>0.99940636679842731</v>
      </c>
      <c r="I106" s="15">
        <v>1341316000000</v>
      </c>
      <c r="J106" s="16">
        <v>76.272000000000006</v>
      </c>
      <c r="K106" s="14">
        <v>10348.700000000001</v>
      </c>
      <c r="L106" s="14">
        <v>6667.7</v>
      </c>
      <c r="M106" s="17">
        <v>88.772000000000006</v>
      </c>
      <c r="N106" s="18">
        <v>88.394000000000005</v>
      </c>
      <c r="O106" s="19">
        <v>84.296999999999997</v>
      </c>
      <c r="P106" s="5">
        <f t="shared" si="12"/>
        <v>0.99574190059928802</v>
      </c>
      <c r="Q106" s="3">
        <v>1121500000000</v>
      </c>
      <c r="R106">
        <v>705100.03953831596</v>
      </c>
      <c r="S106">
        <v>99.272255772999998</v>
      </c>
      <c r="T106">
        <v>99.357305101999998</v>
      </c>
      <c r="U106">
        <v>1.054801082</v>
      </c>
      <c r="V106">
        <v>0.77680079599999996</v>
      </c>
      <c r="W106" s="21">
        <v>3529.8</v>
      </c>
      <c r="X106" s="22">
        <v>0.71109999999999995</v>
      </c>
      <c r="Y106" s="36">
        <f t="shared" si="13"/>
        <v>46.279106356198866</v>
      </c>
      <c r="Z106">
        <f t="shared" si="14"/>
        <v>0.73927238017526198</v>
      </c>
      <c r="AA106">
        <f t="shared" si="15"/>
        <v>1.0116837945176327</v>
      </c>
      <c r="AB106">
        <v>36.750408491000002</v>
      </c>
      <c r="AC106" s="31">
        <v>83.968999999999994</v>
      </c>
      <c r="AD106" s="32">
        <v>59.476999999999997</v>
      </c>
      <c r="AE106" s="33">
        <v>98.759</v>
      </c>
      <c r="AF106" s="34">
        <v>80.450999999999993</v>
      </c>
      <c r="AG106" s="35">
        <v>69.953000000000003</v>
      </c>
      <c r="AH106" s="36">
        <f t="shared" si="16"/>
        <v>1.0437294732646705</v>
      </c>
      <c r="AI106" s="36">
        <f t="shared" si="17"/>
        <v>1.043682939928634</v>
      </c>
      <c r="AJ106" s="38">
        <v>104.02800000000001</v>
      </c>
      <c r="AK106" s="39">
        <f t="shared" si="18"/>
        <v>0.48573721377008394</v>
      </c>
      <c r="AL106" s="39">
        <f t="shared" si="19"/>
        <v>0.48573721389972752</v>
      </c>
      <c r="AM106" s="39">
        <f t="shared" si="20"/>
        <v>1.0011592642841378</v>
      </c>
      <c r="AN106" s="39">
        <f t="shared" si="21"/>
        <v>100.11592642841379</v>
      </c>
    </row>
    <row r="107" spans="1:40" x14ac:dyDescent="0.2">
      <c r="A107" s="1" t="s">
        <v>105</v>
      </c>
      <c r="B107">
        <v>1.017311319</v>
      </c>
      <c r="C107">
        <v>1442138.7610897799</v>
      </c>
      <c r="D107">
        <v>818712.26214902801</v>
      </c>
      <c r="E107">
        <v>1.003497388</v>
      </c>
      <c r="F107">
        <v>1.004096447</v>
      </c>
      <c r="G107">
        <v>0.49253322999999999</v>
      </c>
      <c r="H107" s="2">
        <f t="shared" si="11"/>
        <v>1.0005969711602278</v>
      </c>
      <c r="I107" s="15">
        <v>1395422000000</v>
      </c>
      <c r="J107" s="16">
        <v>76.561999999999998</v>
      </c>
      <c r="K107" s="14">
        <v>10529.4</v>
      </c>
      <c r="L107" s="14">
        <v>6740.1</v>
      </c>
      <c r="M107" s="17">
        <v>88.494</v>
      </c>
      <c r="N107" s="18">
        <v>87.936999999999998</v>
      </c>
      <c r="O107" s="19">
        <v>84.114999999999995</v>
      </c>
      <c r="P107" s="5">
        <f t="shared" si="12"/>
        <v>0.99370578796302567</v>
      </c>
      <c r="Q107" s="3">
        <v>1118800000000</v>
      </c>
      <c r="R107">
        <v>710301.26143442397</v>
      </c>
      <c r="S107">
        <v>100.05723831</v>
      </c>
      <c r="T107">
        <v>99.872738322000004</v>
      </c>
      <c r="U107">
        <v>1.060792357</v>
      </c>
      <c r="V107">
        <v>0.79712885700000002</v>
      </c>
      <c r="W107" s="21">
        <v>3594.7</v>
      </c>
      <c r="X107" s="22">
        <v>0.71719999999999995</v>
      </c>
      <c r="Y107" s="36">
        <f t="shared" si="13"/>
        <v>46.951490295446824</v>
      </c>
      <c r="Z107">
        <f t="shared" si="14"/>
        <v>0.75001318556881458</v>
      </c>
      <c r="AA107">
        <f t="shared" si="15"/>
        <v>1.0121703906029327</v>
      </c>
      <c r="AB107">
        <v>37.534104886999998</v>
      </c>
      <c r="AC107" s="31">
        <v>83.855999999999995</v>
      </c>
      <c r="AD107" s="32">
        <v>60.003</v>
      </c>
      <c r="AE107" s="33">
        <v>99.72</v>
      </c>
      <c r="AF107" s="34">
        <v>80.757999999999996</v>
      </c>
      <c r="AG107" s="35">
        <v>71.355000000000004</v>
      </c>
      <c r="AH107" s="36">
        <f t="shared" si="16"/>
        <v>1.0383535904806687</v>
      </c>
      <c r="AI107" s="36">
        <f t="shared" si="17"/>
        <v>1.0383072968214513</v>
      </c>
      <c r="AJ107" s="38">
        <v>103.307</v>
      </c>
      <c r="AK107" s="39">
        <f t="shared" si="18"/>
        <v>0.48415192118107908</v>
      </c>
      <c r="AL107" s="39">
        <f t="shared" si="19"/>
        <v>0.48415192164002646</v>
      </c>
      <c r="AM107" s="39">
        <f t="shared" si="20"/>
        <v>0.9978917971906357</v>
      </c>
      <c r="AN107" s="39">
        <f t="shared" si="21"/>
        <v>99.789179719063569</v>
      </c>
    </row>
    <row r="108" spans="1:40" x14ac:dyDescent="0.2">
      <c r="A108" s="1" t="s">
        <v>106</v>
      </c>
      <c r="B108">
        <v>1.0209495179999999</v>
      </c>
      <c r="C108">
        <v>1451620.5189719</v>
      </c>
      <c r="D108">
        <v>823505.53572915494</v>
      </c>
      <c r="E108">
        <v>1.0009849280000001</v>
      </c>
      <c r="F108">
        <v>0.99951214899999996</v>
      </c>
      <c r="G108">
        <v>0.49455670800000001</v>
      </c>
      <c r="H108" s="2">
        <f t="shared" si="11"/>
        <v>0.99852867015396252</v>
      </c>
      <c r="I108" s="15">
        <v>1398051000000</v>
      </c>
      <c r="J108" s="16">
        <v>76.778000000000006</v>
      </c>
      <c r="K108" s="14">
        <v>10626.8</v>
      </c>
      <c r="L108" s="14">
        <v>6780.7</v>
      </c>
      <c r="M108" s="17">
        <v>87.837999999999994</v>
      </c>
      <c r="N108" s="18">
        <v>87.054000000000002</v>
      </c>
      <c r="O108" s="19">
        <v>84.548000000000002</v>
      </c>
      <c r="P108" s="5">
        <f t="shared" si="12"/>
        <v>0.9910744780163484</v>
      </c>
      <c r="Q108" s="3">
        <v>1103400000000</v>
      </c>
      <c r="R108">
        <v>717908.66499711701</v>
      </c>
      <c r="S108">
        <v>100.15536112700001</v>
      </c>
      <c r="T108">
        <v>100.15843902899999</v>
      </c>
      <c r="U108">
        <v>1.0400183510000001</v>
      </c>
      <c r="V108">
        <v>0.78480287299999996</v>
      </c>
      <c r="W108" s="21">
        <v>3650.8</v>
      </c>
      <c r="X108" s="22">
        <v>0.72140000000000004</v>
      </c>
      <c r="Y108" s="36">
        <f t="shared" si="13"/>
        <v>47.5500794498424</v>
      </c>
      <c r="Z108">
        <f t="shared" si="14"/>
        <v>0.75957517722680257</v>
      </c>
      <c r="AA108">
        <f t="shared" si="15"/>
        <v>1.0163286978863548</v>
      </c>
      <c r="AB108">
        <v>38.170040956000001</v>
      </c>
      <c r="AC108" s="31">
        <v>84.167000000000002</v>
      </c>
      <c r="AD108" s="32">
        <v>60.46</v>
      </c>
      <c r="AE108" s="33">
        <v>100.548</v>
      </c>
      <c r="AF108" s="34">
        <v>81.028000000000006</v>
      </c>
      <c r="AG108" s="35">
        <v>72.227000000000004</v>
      </c>
      <c r="AH108" s="36">
        <f t="shared" si="16"/>
        <v>1.0387400658786041</v>
      </c>
      <c r="AI108" s="36">
        <f t="shared" si="17"/>
        <v>1.0386937549888782</v>
      </c>
      <c r="AJ108" s="38">
        <v>103.66500000000001</v>
      </c>
      <c r="AK108" s="39">
        <f t="shared" si="18"/>
        <v>0.48440858161004641</v>
      </c>
      <c r="AL108" s="39">
        <f t="shared" si="19"/>
        <v>0.48440858169835588</v>
      </c>
      <c r="AM108" s="39">
        <f t="shared" si="20"/>
        <v>0.99842080332595184</v>
      </c>
      <c r="AN108" s="39">
        <f t="shared" si="21"/>
        <v>99.842080332595188</v>
      </c>
    </row>
    <row r="109" spans="1:40" x14ac:dyDescent="0.2">
      <c r="A109" s="1" t="s">
        <v>107</v>
      </c>
      <c r="B109">
        <v>1.0239017989999999</v>
      </c>
      <c r="C109">
        <v>1457784.7190060799</v>
      </c>
      <c r="D109">
        <v>824769.776975143</v>
      </c>
      <c r="E109">
        <v>1.0048290600000001</v>
      </c>
      <c r="F109">
        <v>1.0072990850000001</v>
      </c>
      <c r="G109">
        <v>0.49546319</v>
      </c>
      <c r="H109" s="2">
        <f t="shared" si="11"/>
        <v>1.0024581544247935</v>
      </c>
      <c r="I109" s="15">
        <v>1528487000000</v>
      </c>
      <c r="J109" s="16">
        <v>77.168000000000006</v>
      </c>
      <c r="K109" s="14">
        <v>10739.1</v>
      </c>
      <c r="L109" s="14">
        <v>6834</v>
      </c>
      <c r="M109" s="17">
        <v>86.936000000000007</v>
      </c>
      <c r="N109" s="18">
        <v>87.024000000000001</v>
      </c>
      <c r="O109" s="19">
        <v>84.867000000000004</v>
      </c>
      <c r="P109" s="5">
        <f t="shared" si="12"/>
        <v>1.0010122388883775</v>
      </c>
      <c r="Q109" s="3">
        <v>1083500000000</v>
      </c>
      <c r="R109">
        <v>722278.667025125</v>
      </c>
      <c r="S109">
        <v>100.51514478999999</v>
      </c>
      <c r="T109">
        <v>100.61151754700001</v>
      </c>
      <c r="U109">
        <v>1.0469669880000001</v>
      </c>
      <c r="V109">
        <v>0.79243803599999996</v>
      </c>
      <c r="W109" s="21">
        <v>3707.2</v>
      </c>
      <c r="X109" s="22">
        <v>0.72760000000000002</v>
      </c>
      <c r="Y109" s="36">
        <f t="shared" si="13"/>
        <v>48.040638606676339</v>
      </c>
      <c r="Z109">
        <f t="shared" si="14"/>
        <v>0.76741147451176128</v>
      </c>
      <c r="AA109">
        <f t="shared" si="15"/>
        <v>1.0181915452723362</v>
      </c>
      <c r="AB109">
        <v>40.537640050999997</v>
      </c>
      <c r="AC109" s="31">
        <v>84.542000000000002</v>
      </c>
      <c r="AD109" s="32">
        <v>60.805999999999997</v>
      </c>
      <c r="AE109" s="33">
        <v>101.694</v>
      </c>
      <c r="AF109" s="34">
        <v>81.408000000000001</v>
      </c>
      <c r="AG109" s="35">
        <v>73.141999999999996</v>
      </c>
      <c r="AH109" s="36">
        <f t="shared" si="16"/>
        <v>1.0385032222633099</v>
      </c>
      <c r="AI109" s="36">
        <f t="shared" si="17"/>
        <v>1.038456921932952</v>
      </c>
      <c r="AJ109" s="38">
        <v>103.578</v>
      </c>
      <c r="AK109" s="39">
        <f t="shared" si="18"/>
        <v>0.48389717681490751</v>
      </c>
      <c r="AL109" s="39">
        <f t="shared" si="19"/>
        <v>0.48389717694011009</v>
      </c>
      <c r="AM109" s="39">
        <f t="shared" si="20"/>
        <v>0.99736674027717143</v>
      </c>
      <c r="AN109" s="39">
        <f t="shared" si="21"/>
        <v>99.736674027717143</v>
      </c>
    </row>
    <row r="110" spans="1:40" x14ac:dyDescent="0.2">
      <c r="A110" s="1" t="s">
        <v>108</v>
      </c>
      <c r="B110">
        <v>1.0279443500000001</v>
      </c>
      <c r="C110">
        <v>1461462.40865727</v>
      </c>
      <c r="D110">
        <v>827187.93312889396</v>
      </c>
      <c r="E110">
        <v>1.0118700199999999</v>
      </c>
      <c r="F110">
        <v>1.0173055529999999</v>
      </c>
      <c r="G110">
        <v>0.49826602399999997</v>
      </c>
      <c r="H110" s="2">
        <f t="shared" si="11"/>
        <v>1.0053717699828679</v>
      </c>
      <c r="I110" s="15">
        <v>1455677000000</v>
      </c>
      <c r="J110" s="16">
        <v>77.647000000000006</v>
      </c>
      <c r="K110" s="14">
        <v>10820.9</v>
      </c>
      <c r="L110" s="14">
        <v>6906.1</v>
      </c>
      <c r="M110" s="17">
        <v>86.691000000000003</v>
      </c>
      <c r="N110" s="18">
        <v>86.367999999999995</v>
      </c>
      <c r="O110" s="19">
        <v>85.825000000000003</v>
      </c>
      <c r="P110" s="5">
        <f t="shared" si="12"/>
        <v>0.99627412303468632</v>
      </c>
      <c r="Q110" s="3">
        <v>1077500000000</v>
      </c>
      <c r="R110">
        <v>728197.063513475</v>
      </c>
      <c r="S110">
        <v>101.206677024</v>
      </c>
      <c r="T110">
        <v>101.125836624</v>
      </c>
      <c r="U110">
        <v>1.082599031</v>
      </c>
      <c r="V110">
        <v>0.84819850699999999</v>
      </c>
      <c r="W110" s="21">
        <v>3781.5</v>
      </c>
      <c r="X110" s="22">
        <v>0.73209999999999997</v>
      </c>
      <c r="Y110" s="36">
        <f t="shared" si="13"/>
        <v>48.701173258464586</v>
      </c>
      <c r="Z110">
        <f t="shared" si="14"/>
        <v>0.77796299684361647</v>
      </c>
      <c r="AA110">
        <f t="shared" si="15"/>
        <v>1.0239514522426236</v>
      </c>
      <c r="AB110">
        <v>40.083382671000003</v>
      </c>
      <c r="AC110" s="31">
        <v>85.578999999999994</v>
      </c>
      <c r="AD110" s="32">
        <v>61.512</v>
      </c>
      <c r="AE110" s="33">
        <v>102.566</v>
      </c>
      <c r="AF110" s="34">
        <v>81.870999999999995</v>
      </c>
      <c r="AG110" s="35">
        <v>73.721000000000004</v>
      </c>
      <c r="AH110" s="36">
        <f t="shared" si="16"/>
        <v>1.0453024152990156</v>
      </c>
      <c r="AI110" s="36">
        <f t="shared" si="17"/>
        <v>1.0452558118353819</v>
      </c>
      <c r="AJ110" s="38">
        <v>104.158</v>
      </c>
      <c r="AK110" s="39">
        <f t="shared" si="18"/>
        <v>0.48472081582004695</v>
      </c>
      <c r="AL110" s="39">
        <f t="shared" si="19"/>
        <v>0.48472081586906912</v>
      </c>
      <c r="AM110" s="39">
        <f t="shared" si="20"/>
        <v>0.99906435330134336</v>
      </c>
      <c r="AN110" s="39">
        <f t="shared" si="21"/>
        <v>99.906435330134329</v>
      </c>
    </row>
    <row r="111" spans="1:40" x14ac:dyDescent="0.2">
      <c r="A111" s="1" t="s">
        <v>109</v>
      </c>
      <c r="B111">
        <v>1.0321351459999999</v>
      </c>
      <c r="C111">
        <v>1480240.8208503199</v>
      </c>
      <c r="D111">
        <v>834696.48607219697</v>
      </c>
      <c r="E111">
        <v>1.0159169539999999</v>
      </c>
      <c r="F111">
        <v>1.0197771259999999</v>
      </c>
      <c r="G111">
        <v>0.49569078300000002</v>
      </c>
      <c r="H111" s="2">
        <f t="shared" si="11"/>
        <v>1.003799692469745</v>
      </c>
      <c r="I111" s="15">
        <v>1524569000000</v>
      </c>
      <c r="J111" s="16">
        <v>77.856999999999999</v>
      </c>
      <c r="K111" s="14">
        <v>10984.2</v>
      </c>
      <c r="L111" s="14">
        <v>6937.4</v>
      </c>
      <c r="M111" s="17">
        <v>86.632999999999996</v>
      </c>
      <c r="N111" s="18">
        <v>84.575000000000003</v>
      </c>
      <c r="O111" s="19">
        <v>85.441999999999993</v>
      </c>
      <c r="P111" s="5">
        <f t="shared" si="12"/>
        <v>0.97624461810164731</v>
      </c>
      <c r="Q111" s="3">
        <v>1064599999999.9999</v>
      </c>
      <c r="R111">
        <v>733741.73186162405</v>
      </c>
      <c r="S111">
        <v>101.54309811100001</v>
      </c>
      <c r="T111">
        <v>101.25090964</v>
      </c>
      <c r="U111">
        <v>1.106078903</v>
      </c>
      <c r="V111">
        <v>0.87450863099999998</v>
      </c>
      <c r="W111" s="21">
        <v>3839.9</v>
      </c>
      <c r="X111" s="22">
        <v>0.73380000000000001</v>
      </c>
      <c r="Y111" s="36">
        <f t="shared" si="13"/>
        <v>49.319907009003686</v>
      </c>
      <c r="Z111">
        <f t="shared" si="14"/>
        <v>0.78784678260506169</v>
      </c>
      <c r="AA111">
        <f t="shared" si="15"/>
        <v>1.018659255635165</v>
      </c>
      <c r="AB111">
        <v>36.807328857999998</v>
      </c>
      <c r="AC111" s="31">
        <v>85.247</v>
      </c>
      <c r="AD111" s="32">
        <v>62.073999999999998</v>
      </c>
      <c r="AE111" s="33">
        <v>103.048</v>
      </c>
      <c r="AF111" s="34">
        <v>82.222999999999999</v>
      </c>
      <c r="AG111" s="35">
        <v>75.037000000000006</v>
      </c>
      <c r="AH111" s="36">
        <f t="shared" si="16"/>
        <v>1.0367654551252699</v>
      </c>
      <c r="AI111" s="36">
        <f t="shared" si="17"/>
        <v>1.0367192322710246</v>
      </c>
      <c r="AJ111" s="38">
        <v>103.51600000000001</v>
      </c>
      <c r="AK111" s="39">
        <f t="shared" si="18"/>
        <v>0.4802576340459081</v>
      </c>
      <c r="AL111" s="39">
        <f t="shared" si="19"/>
        <v>0.48025763381959291</v>
      </c>
      <c r="AM111" s="39">
        <f t="shared" si="20"/>
        <v>0.98986523152378436</v>
      </c>
      <c r="AN111" s="39">
        <f t="shared" si="21"/>
        <v>98.986523152378439</v>
      </c>
    </row>
    <row r="112" spans="1:40" x14ac:dyDescent="0.2">
      <c r="A112" s="1" t="s">
        <v>110</v>
      </c>
      <c r="B112">
        <v>1.0359701379999999</v>
      </c>
      <c r="C112">
        <v>1491258.44100784</v>
      </c>
      <c r="D112">
        <v>836731.53347146697</v>
      </c>
      <c r="E112">
        <v>1.021283218</v>
      </c>
      <c r="F112">
        <v>1.031382069</v>
      </c>
      <c r="G112">
        <v>0.49620116199999997</v>
      </c>
      <c r="H112" s="2">
        <f t="shared" si="11"/>
        <v>1.0098883941516015</v>
      </c>
      <c r="I112" s="15">
        <v>1522876000000</v>
      </c>
      <c r="J112" s="16">
        <v>78.135000000000005</v>
      </c>
      <c r="K112" s="14">
        <v>11124</v>
      </c>
      <c r="L112" s="14">
        <v>7056.1</v>
      </c>
      <c r="M112" s="17">
        <v>86.411000000000001</v>
      </c>
      <c r="N112" s="18">
        <v>84.019000000000005</v>
      </c>
      <c r="O112" s="19">
        <v>85.608999999999995</v>
      </c>
      <c r="P112" s="5">
        <f t="shared" si="12"/>
        <v>0.97231833910034604</v>
      </c>
      <c r="Q112" s="3">
        <v>1069200000000</v>
      </c>
      <c r="R112">
        <v>739964.171570112</v>
      </c>
      <c r="S112">
        <v>101.874846683</v>
      </c>
      <c r="T112">
        <v>101.77916249499999</v>
      </c>
      <c r="U112">
        <v>1.133268666</v>
      </c>
      <c r="V112">
        <v>0.91464506800000001</v>
      </c>
      <c r="W112" s="21">
        <v>3908.2</v>
      </c>
      <c r="X112" s="22">
        <v>0.73739999999999994</v>
      </c>
      <c r="Y112" s="36">
        <f t="shared" si="13"/>
        <v>50.018557624624044</v>
      </c>
      <c r="Z112">
        <f t="shared" si="14"/>
        <v>0.79900717752594141</v>
      </c>
      <c r="AA112">
        <f t="shared" si="15"/>
        <v>1.0197080996122212</v>
      </c>
      <c r="AB112">
        <v>36.654381815000001</v>
      </c>
      <c r="AC112" s="31">
        <v>85.385999999999996</v>
      </c>
      <c r="AD112" s="32">
        <v>62.706000000000003</v>
      </c>
      <c r="AE112" s="33">
        <v>103.63200000000001</v>
      </c>
      <c r="AF112" s="34">
        <v>82.442999999999998</v>
      </c>
      <c r="AG112" s="35">
        <v>76.105000000000004</v>
      </c>
      <c r="AH112" s="36">
        <f t="shared" si="16"/>
        <v>1.0357048279005059</v>
      </c>
      <c r="AI112" s="36">
        <f t="shared" si="17"/>
        <v>1.0356586523329612</v>
      </c>
      <c r="AJ112" s="38">
        <v>103.41800000000001</v>
      </c>
      <c r="AK112" s="39">
        <f t="shared" si="18"/>
        <v>0.47897245683058498</v>
      </c>
      <c r="AL112" s="39">
        <f t="shared" si="19"/>
        <v>0.47897245663658311</v>
      </c>
      <c r="AM112" s="39">
        <f t="shared" si="20"/>
        <v>0.98721633611513104</v>
      </c>
      <c r="AN112" s="39">
        <f t="shared" si="21"/>
        <v>98.721633611513099</v>
      </c>
    </row>
    <row r="113" spans="1:40" x14ac:dyDescent="0.2">
      <c r="A113" s="1" t="s">
        <v>111</v>
      </c>
      <c r="B113">
        <v>1.0406865869999999</v>
      </c>
      <c r="C113">
        <v>1507867.48690325</v>
      </c>
      <c r="D113">
        <v>846465.751468856</v>
      </c>
      <c r="E113">
        <v>1.0267984509999999</v>
      </c>
      <c r="F113">
        <v>1.029159277</v>
      </c>
      <c r="G113">
        <v>0.49492029300000001</v>
      </c>
      <c r="H113" s="2">
        <f t="shared" si="11"/>
        <v>1.0022992107143334</v>
      </c>
      <c r="I113" s="15">
        <v>1626864000000</v>
      </c>
      <c r="J113" s="16">
        <v>78.394999999999996</v>
      </c>
      <c r="K113" s="14">
        <v>11210.3</v>
      </c>
      <c r="L113" s="14">
        <v>7139.9</v>
      </c>
      <c r="M113" s="17">
        <v>86.022999999999996</v>
      </c>
      <c r="N113" s="18">
        <v>83.352999999999994</v>
      </c>
      <c r="O113" s="19">
        <v>86.849000000000004</v>
      </c>
      <c r="P113" s="5">
        <f t="shared" si="12"/>
        <v>0.96896178928891108</v>
      </c>
      <c r="Q113" s="3">
        <v>1069599999999.9999</v>
      </c>
      <c r="R113">
        <v>746274.218578459</v>
      </c>
      <c r="S113">
        <v>102.19257770999999</v>
      </c>
      <c r="T113">
        <v>102.228539635</v>
      </c>
      <c r="U113">
        <v>1.0779296789999999</v>
      </c>
      <c r="V113">
        <v>0.89015069800000002</v>
      </c>
      <c r="W113" s="21">
        <v>3995.5</v>
      </c>
      <c r="X113" s="22">
        <v>0.74140000000000006</v>
      </c>
      <c r="Y113" s="36">
        <f t="shared" si="13"/>
        <v>50.966260603354812</v>
      </c>
      <c r="Z113">
        <f t="shared" si="14"/>
        <v>0.81414598836193841</v>
      </c>
      <c r="AA113">
        <f t="shared" si="15"/>
        <v>1.0170758758411649</v>
      </c>
      <c r="AB113">
        <v>36.512639458999999</v>
      </c>
      <c r="AC113" s="31">
        <v>86.561999999999998</v>
      </c>
      <c r="AD113" s="32">
        <v>63.823</v>
      </c>
      <c r="AE113" s="33">
        <v>104.136</v>
      </c>
      <c r="AF113" s="34">
        <v>82.647999999999996</v>
      </c>
      <c r="AG113" s="35">
        <v>76.78</v>
      </c>
      <c r="AH113" s="36">
        <f t="shared" si="16"/>
        <v>1.0473640183789958</v>
      </c>
      <c r="AI113" s="36">
        <f t="shared" si="17"/>
        <v>1.0473173230014405</v>
      </c>
      <c r="AJ113" s="38">
        <v>104.664</v>
      </c>
      <c r="AK113" s="39">
        <f t="shared" si="18"/>
        <v>0.47557093488597024</v>
      </c>
      <c r="AL113" s="39">
        <f t="shared" si="19"/>
        <v>0.47557093478711282</v>
      </c>
      <c r="AM113" s="39">
        <f t="shared" si="20"/>
        <v>0.98020541516656901</v>
      </c>
      <c r="AN113" s="39">
        <f t="shared" si="21"/>
        <v>98.020541516656905</v>
      </c>
    </row>
    <row r="114" spans="1:40" x14ac:dyDescent="0.2">
      <c r="A114" s="1" t="s">
        <v>112</v>
      </c>
      <c r="B114">
        <v>1.0437883160000001</v>
      </c>
      <c r="C114">
        <v>1516949.26878335</v>
      </c>
      <c r="D114">
        <v>851988.20945071196</v>
      </c>
      <c r="E114">
        <v>1.0253374820000001</v>
      </c>
      <c r="F114">
        <v>1.0242105500000001</v>
      </c>
      <c r="G114">
        <v>0.49438300699999999</v>
      </c>
      <c r="H114" s="2">
        <f t="shared" si="11"/>
        <v>0.99890091602054587</v>
      </c>
      <c r="I114" s="15">
        <v>1599617000000</v>
      </c>
      <c r="J114" s="16">
        <v>78.522999999999996</v>
      </c>
      <c r="K114" s="14">
        <v>11321.2</v>
      </c>
      <c r="L114" s="14">
        <v>7213.6</v>
      </c>
      <c r="M114" s="17">
        <v>85.153000000000006</v>
      </c>
      <c r="N114" s="18">
        <v>81.292000000000002</v>
      </c>
      <c r="O114" s="19">
        <v>87.828999999999994</v>
      </c>
      <c r="P114" s="5">
        <f t="shared" si="12"/>
        <v>0.95465808603337521</v>
      </c>
      <c r="Q114" s="3">
        <v>1076200000000</v>
      </c>
      <c r="R114">
        <v>749953.94163112598</v>
      </c>
      <c r="S114">
        <v>102.454238555</v>
      </c>
      <c r="T114">
        <v>102.352521817</v>
      </c>
      <c r="U114">
        <v>1.0744818899999999</v>
      </c>
      <c r="V114">
        <v>0.92015935800000004</v>
      </c>
      <c r="W114" s="21">
        <v>4080.7</v>
      </c>
      <c r="X114" s="22">
        <v>0.74290000000000012</v>
      </c>
      <c r="Y114" s="36">
        <f t="shared" si="13"/>
        <v>51.96821313500503</v>
      </c>
      <c r="Z114">
        <f t="shared" si="14"/>
        <v>0.83015139320261488</v>
      </c>
      <c r="AA114">
        <f t="shared" si="15"/>
        <v>1.0159717371813519</v>
      </c>
      <c r="AB114">
        <v>30.443558223</v>
      </c>
      <c r="AC114" s="31">
        <v>87.537999999999997</v>
      </c>
      <c r="AD114" s="32">
        <v>64.906999999999996</v>
      </c>
      <c r="AE114" s="33">
        <v>104.80200000000001</v>
      </c>
      <c r="AF114" s="34">
        <v>82.668999999999997</v>
      </c>
      <c r="AG114" s="35">
        <v>77.706999999999994</v>
      </c>
      <c r="AH114" s="36">
        <f t="shared" si="16"/>
        <v>1.0589081239611453</v>
      </c>
      <c r="AI114" s="36">
        <f t="shared" si="17"/>
        <v>1.0588609139044916</v>
      </c>
      <c r="AJ114" s="38">
        <v>105.821</v>
      </c>
      <c r="AK114" s="39">
        <f t="shared" si="18"/>
        <v>0.4736429790017232</v>
      </c>
      <c r="AL114" s="39">
        <f t="shared" si="19"/>
        <v>0.47364297858264198</v>
      </c>
      <c r="AM114" s="39">
        <f t="shared" si="20"/>
        <v>0.97623168031585883</v>
      </c>
      <c r="AN114" s="39">
        <f t="shared" si="21"/>
        <v>97.623168031585877</v>
      </c>
    </row>
    <row r="115" spans="1:40" x14ac:dyDescent="0.2">
      <c r="A115" s="1" t="s">
        <v>113</v>
      </c>
      <c r="B115">
        <v>1.0506789089999999</v>
      </c>
      <c r="C115">
        <v>1523450.9951264299</v>
      </c>
      <c r="D115">
        <v>857816.90689604403</v>
      </c>
      <c r="E115">
        <v>1.018927323</v>
      </c>
      <c r="F115">
        <v>1.012156753</v>
      </c>
      <c r="G115">
        <v>0.49772577000000001</v>
      </c>
      <c r="H115" s="2">
        <f t="shared" si="11"/>
        <v>0.99335519830789731</v>
      </c>
      <c r="I115" s="15">
        <v>1686330000000</v>
      </c>
      <c r="J115" s="16">
        <v>78.686999999999998</v>
      </c>
      <c r="K115" s="14">
        <v>11431</v>
      </c>
      <c r="L115" s="14">
        <v>7341</v>
      </c>
      <c r="M115" s="17">
        <v>84.697000000000003</v>
      </c>
      <c r="N115" s="18">
        <v>80.295000000000002</v>
      </c>
      <c r="O115" s="19">
        <v>88.450999999999993</v>
      </c>
      <c r="P115" s="5">
        <f t="shared" si="12"/>
        <v>0.94802649444490361</v>
      </c>
      <c r="Q115" s="3">
        <v>1077300000000</v>
      </c>
      <c r="R115">
        <v>758260.81985297799</v>
      </c>
      <c r="S115">
        <v>103.047647973</v>
      </c>
      <c r="T115">
        <v>102.711564818</v>
      </c>
      <c r="U115">
        <v>1.055887595</v>
      </c>
      <c r="V115">
        <v>0.90877921399999995</v>
      </c>
      <c r="W115" s="21">
        <v>4150.6000000000004</v>
      </c>
      <c r="X115" s="22">
        <v>0.74540000000000006</v>
      </c>
      <c r="Y115" s="36">
        <f t="shared" si="13"/>
        <v>52.748230330295989</v>
      </c>
      <c r="Z115">
        <f t="shared" si="14"/>
        <v>0.84261155533500531</v>
      </c>
      <c r="AA115">
        <f t="shared" si="15"/>
        <v>1.0228412142548138</v>
      </c>
      <c r="AB115">
        <v>28.816109429000001</v>
      </c>
      <c r="AC115" s="31">
        <v>88.099000000000004</v>
      </c>
      <c r="AD115" s="32">
        <v>65.730999999999995</v>
      </c>
      <c r="AE115" s="33">
        <v>105.32899999999999</v>
      </c>
      <c r="AF115" s="34">
        <v>82.706999999999994</v>
      </c>
      <c r="AG115" s="35">
        <v>78.587000000000003</v>
      </c>
      <c r="AH115" s="36">
        <f t="shared" si="16"/>
        <v>1.0651854416881608</v>
      </c>
      <c r="AI115" s="36">
        <f t="shared" si="17"/>
        <v>1.0651379517653705</v>
      </c>
      <c r="AJ115" s="38">
        <v>106.54600000000001</v>
      </c>
      <c r="AK115" s="39">
        <f t="shared" si="18"/>
        <v>0.47371824626751335</v>
      </c>
      <c r="AL115" s="39">
        <f t="shared" si="19"/>
        <v>0.47371824611357077</v>
      </c>
      <c r="AM115" s="39">
        <f t="shared" si="20"/>
        <v>0.97638681465250621</v>
      </c>
      <c r="AN115" s="39">
        <f t="shared" si="21"/>
        <v>97.638681465250627</v>
      </c>
    </row>
    <row r="116" spans="1:40" x14ac:dyDescent="0.2">
      <c r="A116" s="1" t="s">
        <v>114</v>
      </c>
      <c r="B116">
        <v>1.0527695340000001</v>
      </c>
      <c r="C116">
        <v>1531897.9153616801</v>
      </c>
      <c r="D116">
        <v>865414.44430146995</v>
      </c>
      <c r="E116">
        <v>1.011398536</v>
      </c>
      <c r="F116">
        <v>1.000412665</v>
      </c>
      <c r="G116">
        <v>0.50090214399999999</v>
      </c>
      <c r="H116" s="2">
        <f t="shared" si="11"/>
        <v>0.98913794057538573</v>
      </c>
      <c r="I116" s="15">
        <v>1657140000000</v>
      </c>
      <c r="J116" s="16">
        <v>78.980999999999995</v>
      </c>
      <c r="K116" s="14">
        <v>11580.6</v>
      </c>
      <c r="L116" s="14">
        <v>7437.5</v>
      </c>
      <c r="M116" s="17">
        <v>84.010999999999996</v>
      </c>
      <c r="N116" s="18">
        <v>79.248999999999995</v>
      </c>
      <c r="O116" s="19">
        <v>88.543000000000006</v>
      </c>
      <c r="P116" s="5">
        <f t="shared" si="12"/>
        <v>0.9433169465903275</v>
      </c>
      <c r="Q116" s="3">
        <v>1077000000000</v>
      </c>
      <c r="R116">
        <v>767330.95062573894</v>
      </c>
      <c r="S116">
        <v>103.159788335</v>
      </c>
      <c r="T116">
        <v>103.005339564</v>
      </c>
      <c r="U116">
        <v>1.023844172</v>
      </c>
      <c r="V116">
        <v>0.89471904899999999</v>
      </c>
      <c r="W116" s="21">
        <v>4221.3999999999996</v>
      </c>
      <c r="X116" s="22">
        <v>0.74920000000000009</v>
      </c>
      <c r="Y116" s="36">
        <f t="shared" si="13"/>
        <v>53.448297691849938</v>
      </c>
      <c r="Z116">
        <f t="shared" si="14"/>
        <v>0.85379458165957656</v>
      </c>
      <c r="AA116">
        <f t="shared" si="15"/>
        <v>1.0293687570000636</v>
      </c>
      <c r="AB116">
        <v>26.720987019999999</v>
      </c>
      <c r="AC116" s="31">
        <v>88.275000000000006</v>
      </c>
      <c r="AD116" s="32">
        <v>66.793000000000006</v>
      </c>
      <c r="AE116" s="33">
        <v>105.461</v>
      </c>
      <c r="AF116" s="34">
        <v>82.917000000000002</v>
      </c>
      <c r="AG116" s="35">
        <v>79.796000000000006</v>
      </c>
      <c r="AH116" s="36">
        <f t="shared" si="16"/>
        <v>1.0646286102876614</v>
      </c>
      <c r="AI116" s="36">
        <f t="shared" si="17"/>
        <v>1.064581145190483</v>
      </c>
      <c r="AJ116" s="38">
        <v>106.443</v>
      </c>
      <c r="AK116" s="39">
        <f t="shared" si="18"/>
        <v>0.47579468070166037</v>
      </c>
      <c r="AL116" s="39">
        <f t="shared" si="19"/>
        <v>0.47579468043382794</v>
      </c>
      <c r="AM116" s="39">
        <f t="shared" si="20"/>
        <v>0.9806665805660334</v>
      </c>
      <c r="AN116" s="39">
        <f t="shared" si="21"/>
        <v>98.066658056603345</v>
      </c>
    </row>
    <row r="117" spans="1:40" x14ac:dyDescent="0.2">
      <c r="A117" s="1" t="s">
        <v>115</v>
      </c>
      <c r="B117">
        <v>1.057112695</v>
      </c>
      <c r="C117">
        <v>1535965.3350821501</v>
      </c>
      <c r="D117">
        <v>873749.97494508105</v>
      </c>
      <c r="E117">
        <v>1.0033510699999999</v>
      </c>
      <c r="F117">
        <v>0.98414435300000003</v>
      </c>
      <c r="G117">
        <v>0.50489534400000002</v>
      </c>
      <c r="H117" s="2">
        <f t="shared" si="11"/>
        <v>0.98085743108840273</v>
      </c>
      <c r="I117" s="15">
        <v>1785398000000</v>
      </c>
      <c r="J117" s="16">
        <v>79.227999999999994</v>
      </c>
      <c r="K117" s="14">
        <v>11770.7</v>
      </c>
      <c r="L117" s="14">
        <v>7546.8</v>
      </c>
      <c r="M117" s="17">
        <v>83.703999999999994</v>
      </c>
      <c r="N117" s="18">
        <v>79.197999999999993</v>
      </c>
      <c r="O117" s="19">
        <v>88.346999999999994</v>
      </c>
      <c r="P117" s="5">
        <f t="shared" si="12"/>
        <v>0.94616744719487722</v>
      </c>
      <c r="Q117" s="3">
        <v>1092000000000</v>
      </c>
      <c r="R117">
        <v>775501.746536372</v>
      </c>
      <c r="S117">
        <v>103.14577079</v>
      </c>
      <c r="T117">
        <v>103.129540846</v>
      </c>
      <c r="U117">
        <v>0.97925961299999997</v>
      </c>
      <c r="V117">
        <v>0.84964921800000004</v>
      </c>
      <c r="W117" s="21">
        <v>4291.8999999999996</v>
      </c>
      <c r="X117" s="22">
        <v>0.75269999999999992</v>
      </c>
      <c r="Y117" s="36">
        <f t="shared" si="13"/>
        <v>54.171505023476549</v>
      </c>
      <c r="Z117">
        <f t="shared" si="14"/>
        <v>0.86534725083379871</v>
      </c>
      <c r="AA117">
        <f t="shared" si="15"/>
        <v>1.0375749013931144</v>
      </c>
      <c r="AB117">
        <v>24.535401618000002</v>
      </c>
      <c r="AC117" s="31">
        <v>88.043000000000006</v>
      </c>
      <c r="AD117" s="32">
        <v>67.156999999999996</v>
      </c>
      <c r="AE117" s="33">
        <v>106.765</v>
      </c>
      <c r="AF117" s="34">
        <v>82.899000000000001</v>
      </c>
      <c r="AG117" s="35">
        <v>81.438000000000002</v>
      </c>
      <c r="AH117" s="36">
        <f t="shared" si="16"/>
        <v>1.062047156522594</v>
      </c>
      <c r="AI117" s="36">
        <f t="shared" si="17"/>
        <v>1.0619998065162111</v>
      </c>
      <c r="AJ117" s="38">
        <v>106.13200000000001</v>
      </c>
      <c r="AK117" s="39">
        <f t="shared" si="18"/>
        <v>0.47761733123498418</v>
      </c>
      <c r="AL117" s="39">
        <f t="shared" si="19"/>
        <v>0.47761733104529597</v>
      </c>
      <c r="AM117" s="39">
        <f t="shared" si="20"/>
        <v>0.98442326919366907</v>
      </c>
      <c r="AN117" s="39">
        <f t="shared" si="21"/>
        <v>98.442326919366906</v>
      </c>
    </row>
    <row r="118" spans="1:40" x14ac:dyDescent="0.2">
      <c r="A118" s="1" t="s">
        <v>116</v>
      </c>
      <c r="B118">
        <v>1.057762568</v>
      </c>
      <c r="C118">
        <v>1549907.03257652</v>
      </c>
      <c r="D118">
        <v>879230.19003796997</v>
      </c>
      <c r="E118">
        <v>1.0000389270000001</v>
      </c>
      <c r="F118">
        <v>0.97883627299999998</v>
      </c>
      <c r="G118">
        <v>0.50429251600000002</v>
      </c>
      <c r="H118" s="2">
        <f t="shared" si="11"/>
        <v>0.97879817132358482</v>
      </c>
      <c r="I118" s="15">
        <v>1796445000000</v>
      </c>
      <c r="J118" s="16">
        <v>79.623999999999995</v>
      </c>
      <c r="K118" s="14">
        <v>11864.7</v>
      </c>
      <c r="L118" s="14">
        <v>7618.7</v>
      </c>
      <c r="M118" s="17">
        <v>85.364000000000004</v>
      </c>
      <c r="N118" s="18">
        <v>79.766999999999996</v>
      </c>
      <c r="O118" s="19">
        <v>89.019000000000005</v>
      </c>
      <c r="P118" s="5">
        <f t="shared" si="12"/>
        <v>0.93443371913218676</v>
      </c>
      <c r="Q118" s="3">
        <v>1097099999999.9999</v>
      </c>
      <c r="R118">
        <v>781606.51778646396</v>
      </c>
      <c r="S118">
        <v>103.37939654500001</v>
      </c>
      <c r="T118">
        <v>103.25532243799999</v>
      </c>
      <c r="U118">
        <v>1</v>
      </c>
      <c r="V118">
        <v>0.89157209599999998</v>
      </c>
      <c r="W118" s="21">
        <v>4375.8999999999996</v>
      </c>
      <c r="X118" s="22">
        <v>0.75549999999999995</v>
      </c>
      <c r="Y118" s="36">
        <f t="shared" si="13"/>
        <v>54.957048126193108</v>
      </c>
      <c r="Z118">
        <f t="shared" si="14"/>
        <v>0.87789568499771264</v>
      </c>
      <c r="AA118">
        <f t="shared" si="15"/>
        <v>1.0363360719800687</v>
      </c>
      <c r="AB118">
        <v>24.174704649999999</v>
      </c>
      <c r="AC118" s="31">
        <v>88.664000000000001</v>
      </c>
      <c r="AD118" s="32">
        <v>68.382999999999996</v>
      </c>
      <c r="AE118" s="33">
        <v>106.58799999999999</v>
      </c>
      <c r="AF118" s="34">
        <v>83.168000000000006</v>
      </c>
      <c r="AG118" s="35">
        <v>82.206999999999994</v>
      </c>
      <c r="AH118" s="36">
        <f t="shared" si="16"/>
        <v>1.0660839507787641</v>
      </c>
      <c r="AI118" s="36">
        <f t="shared" si="17"/>
        <v>1.0660364207971018</v>
      </c>
      <c r="AJ118" s="38">
        <v>106.60899999999999</v>
      </c>
      <c r="AK118" s="39">
        <f t="shared" si="18"/>
        <v>0.47675398217709719</v>
      </c>
      <c r="AL118" s="39">
        <f t="shared" si="19"/>
        <v>0.47675398171208494</v>
      </c>
      <c r="AM118" s="39">
        <f t="shared" si="20"/>
        <v>0.98264380926531436</v>
      </c>
      <c r="AN118" s="39">
        <f t="shared" si="21"/>
        <v>98.26438092653143</v>
      </c>
    </row>
    <row r="119" spans="1:40" x14ac:dyDescent="0.2">
      <c r="A119" s="1" t="s">
        <v>117</v>
      </c>
      <c r="B119">
        <v>1.060807724</v>
      </c>
      <c r="C119">
        <v>1559874.25637511</v>
      </c>
      <c r="D119">
        <v>885357.99632700195</v>
      </c>
      <c r="E119">
        <v>1.003340586</v>
      </c>
      <c r="F119">
        <v>0.98904327000000003</v>
      </c>
      <c r="G119">
        <v>0.50852697099999999</v>
      </c>
      <c r="H119" s="2">
        <f t="shared" si="11"/>
        <v>0.98575028639377704</v>
      </c>
      <c r="I119" s="15">
        <v>1886693000000</v>
      </c>
      <c r="J119" s="16">
        <v>79.891000000000005</v>
      </c>
      <c r="K119" s="14">
        <v>11962.5</v>
      </c>
      <c r="L119" s="14">
        <v>7731.5</v>
      </c>
      <c r="M119" s="17">
        <v>85.486000000000004</v>
      </c>
      <c r="N119" s="18">
        <v>80.725999999999999</v>
      </c>
      <c r="O119" s="19">
        <v>89.042000000000002</v>
      </c>
      <c r="P119" s="5">
        <f t="shared" si="12"/>
        <v>0.94431836791989321</v>
      </c>
      <c r="Q119" s="3">
        <v>1101700000000</v>
      </c>
      <c r="R119">
        <v>793238.13103557995</v>
      </c>
      <c r="S119">
        <v>104.094291355</v>
      </c>
      <c r="T119">
        <v>103.73677663399999</v>
      </c>
      <c r="U119">
        <v>1.038404831</v>
      </c>
      <c r="V119">
        <v>0.94615229000000001</v>
      </c>
      <c r="W119" s="21">
        <v>4418</v>
      </c>
      <c r="X119" s="22">
        <v>0.7611</v>
      </c>
      <c r="Y119" s="36">
        <f t="shared" si="13"/>
        <v>55.30034672240928</v>
      </c>
      <c r="Z119">
        <f t="shared" si="14"/>
        <v>0.8833796104733298</v>
      </c>
      <c r="AA119">
        <f t="shared" si="15"/>
        <v>1.045038002551008</v>
      </c>
      <c r="AB119">
        <v>29.343721374000001</v>
      </c>
      <c r="AC119" s="31">
        <v>88.727000000000004</v>
      </c>
      <c r="AD119" s="32">
        <v>68.634</v>
      </c>
      <c r="AE119" s="33">
        <v>107.21</v>
      </c>
      <c r="AF119" s="34">
        <v>83.409000000000006</v>
      </c>
      <c r="AG119" s="35">
        <v>82.930999999999997</v>
      </c>
      <c r="AH119" s="36">
        <f t="shared" si="16"/>
        <v>1.0637627775969747</v>
      </c>
      <c r="AI119" s="36">
        <f t="shared" si="17"/>
        <v>1.0637153511018331</v>
      </c>
      <c r="AJ119" s="38">
        <v>106.54900000000001</v>
      </c>
      <c r="AK119" s="39">
        <f t="shared" si="18"/>
        <v>0.4793771384648165</v>
      </c>
      <c r="AL119" s="39">
        <f t="shared" si="19"/>
        <v>0.47937713828335587</v>
      </c>
      <c r="AM119" s="39">
        <f t="shared" si="20"/>
        <v>0.98805043067431031</v>
      </c>
      <c r="AN119" s="39">
        <f t="shared" si="21"/>
        <v>98.805043067431029</v>
      </c>
    </row>
    <row r="120" spans="1:40" x14ac:dyDescent="0.2">
      <c r="A120" s="1" t="s">
        <v>118</v>
      </c>
      <c r="B120">
        <v>1.0636850900000001</v>
      </c>
      <c r="C120">
        <v>1576538.3231691101</v>
      </c>
      <c r="D120">
        <v>894245.69734976499</v>
      </c>
      <c r="E120">
        <v>1.0113570160000001</v>
      </c>
      <c r="F120">
        <v>1.005346123</v>
      </c>
      <c r="G120">
        <v>0.50939646000000005</v>
      </c>
      <c r="H120" s="2">
        <f t="shared" si="11"/>
        <v>0.99405660621827341</v>
      </c>
      <c r="I120" s="15">
        <v>1876545000000</v>
      </c>
      <c r="J120" s="16">
        <v>80.180000000000007</v>
      </c>
      <c r="K120" s="14">
        <v>12113.1</v>
      </c>
      <c r="L120" s="14">
        <v>7819.3</v>
      </c>
      <c r="M120" s="17">
        <v>85.578999999999994</v>
      </c>
      <c r="N120" s="18">
        <v>81.682000000000002</v>
      </c>
      <c r="O120" s="19">
        <v>89.045000000000002</v>
      </c>
      <c r="P120" s="5">
        <f t="shared" si="12"/>
        <v>0.95446312763645291</v>
      </c>
      <c r="Q120" s="3">
        <v>1098300000000</v>
      </c>
      <c r="R120">
        <v>803083.04077682004</v>
      </c>
      <c r="S120">
        <v>104.383987291</v>
      </c>
      <c r="T120">
        <v>104.20787256600001</v>
      </c>
      <c r="U120">
        <v>1.0472521619999999</v>
      </c>
      <c r="V120">
        <v>0.95368280500000002</v>
      </c>
      <c r="W120" s="21">
        <v>4479.2</v>
      </c>
      <c r="X120" s="22">
        <v>0.76680000000000004</v>
      </c>
      <c r="Y120" s="36">
        <f t="shared" si="13"/>
        <v>55.864305313045641</v>
      </c>
      <c r="Z120">
        <f t="shared" si="14"/>
        <v>0.89238840607130665</v>
      </c>
      <c r="AA120">
        <f t="shared" si="15"/>
        <v>1.0468248282251966</v>
      </c>
      <c r="AB120">
        <v>34.789222291999998</v>
      </c>
      <c r="AC120" s="31">
        <v>88.722999999999999</v>
      </c>
      <c r="AD120" s="32">
        <v>69.238</v>
      </c>
      <c r="AE120" s="33">
        <v>107.88200000000001</v>
      </c>
      <c r="AF120" s="34">
        <v>83.661000000000001</v>
      </c>
      <c r="AG120" s="35">
        <v>84.188999999999993</v>
      </c>
      <c r="AH120" s="36">
        <f t="shared" si="16"/>
        <v>1.0605108135259014</v>
      </c>
      <c r="AI120" s="36">
        <f t="shared" si="17"/>
        <v>1.060463532015395</v>
      </c>
      <c r="AJ120" s="38">
        <v>106.264</v>
      </c>
      <c r="AK120" s="39">
        <f t="shared" si="18"/>
        <v>0.4788978098176202</v>
      </c>
      <c r="AL120" s="39">
        <f t="shared" si="19"/>
        <v>0.47889780987716957</v>
      </c>
      <c r="AM120" s="39">
        <f t="shared" si="20"/>
        <v>0.98706248018961784</v>
      </c>
      <c r="AN120" s="39">
        <f t="shared" si="21"/>
        <v>98.706248018961787</v>
      </c>
    </row>
    <row r="121" spans="1:40" x14ac:dyDescent="0.2">
      <c r="A121" s="1" t="s">
        <v>119</v>
      </c>
      <c r="B121">
        <v>1.0664151310000001</v>
      </c>
      <c r="C121">
        <v>1596914.3856293501</v>
      </c>
      <c r="D121">
        <v>902129.88679375604</v>
      </c>
      <c r="E121">
        <v>1.023080346</v>
      </c>
      <c r="F121">
        <v>1.0226937700000001</v>
      </c>
      <c r="G121">
        <v>0.50912908899999998</v>
      </c>
      <c r="H121" s="2">
        <f t="shared" si="11"/>
        <v>0.99962214502359337</v>
      </c>
      <c r="I121" s="15">
        <v>1972045000000</v>
      </c>
      <c r="J121" s="16">
        <v>80.546999999999997</v>
      </c>
      <c r="K121" s="14">
        <v>12323.3</v>
      </c>
      <c r="L121" s="14">
        <v>7934.1</v>
      </c>
      <c r="M121" s="17">
        <v>85.867000000000004</v>
      </c>
      <c r="N121" s="18">
        <v>82.783000000000001</v>
      </c>
      <c r="O121" s="19">
        <v>89.338999999999999</v>
      </c>
      <c r="P121" s="5">
        <f t="shared" si="12"/>
        <v>0.96408399035718029</v>
      </c>
      <c r="Q121" s="3">
        <v>1112100000000</v>
      </c>
      <c r="R121">
        <v>813035.56665282499</v>
      </c>
      <c r="S121">
        <v>104.76713352900001</v>
      </c>
      <c r="T121">
        <v>104.709931411</v>
      </c>
      <c r="U121">
        <v>1.061333345</v>
      </c>
      <c r="V121">
        <v>0.96339542</v>
      </c>
      <c r="W121" s="21">
        <v>4587.7</v>
      </c>
      <c r="X121" s="22">
        <v>0.77239999999999998</v>
      </c>
      <c r="Y121" s="36">
        <f t="shared" si="13"/>
        <v>56.956807826486397</v>
      </c>
      <c r="Z121">
        <f t="shared" si="14"/>
        <v>0.90984027576045901</v>
      </c>
      <c r="AA121">
        <f t="shared" si="15"/>
        <v>1.046275372893003</v>
      </c>
      <c r="AB121">
        <v>39.255754924000001</v>
      </c>
      <c r="AC121" s="31">
        <v>89.085999999999999</v>
      </c>
      <c r="AD121" s="32">
        <v>70.641000000000005</v>
      </c>
      <c r="AE121" s="33">
        <v>108.304</v>
      </c>
      <c r="AF121" s="34">
        <v>83.978999999999999</v>
      </c>
      <c r="AG121" s="35">
        <v>85.88</v>
      </c>
      <c r="AH121" s="36">
        <f t="shared" si="16"/>
        <v>1.060812431799147</v>
      </c>
      <c r="AI121" s="36">
        <f t="shared" si="17"/>
        <v>1.0607651368413777</v>
      </c>
      <c r="AJ121" s="38">
        <v>106.289</v>
      </c>
      <c r="AK121" s="39">
        <f t="shared" si="18"/>
        <v>0.47742110401406179</v>
      </c>
      <c r="AL121" s="39">
        <f t="shared" si="19"/>
        <v>0.4774211038459093</v>
      </c>
      <c r="AM121" s="39">
        <f t="shared" si="20"/>
        <v>0.98401882272639851</v>
      </c>
      <c r="AN121" s="39">
        <f t="shared" si="21"/>
        <v>98.401882272639853</v>
      </c>
    </row>
    <row r="122" spans="1:40" x14ac:dyDescent="0.2">
      <c r="A122" s="1" t="s">
        <v>120</v>
      </c>
      <c r="B122">
        <v>1.0707330719999999</v>
      </c>
      <c r="C122">
        <v>1614593.10263213</v>
      </c>
      <c r="D122">
        <v>909094.11970140401</v>
      </c>
      <c r="E122">
        <v>1.035895266</v>
      </c>
      <c r="F122">
        <v>1.051406032</v>
      </c>
      <c r="G122">
        <v>0.51119442500000001</v>
      </c>
      <c r="H122" s="2">
        <f t="shared" si="11"/>
        <v>1.0149732955725275</v>
      </c>
      <c r="I122" s="15">
        <v>1986051000000</v>
      </c>
      <c r="J122" s="16">
        <v>81.162999999999997</v>
      </c>
      <c r="K122" s="14">
        <v>12359.1</v>
      </c>
      <c r="L122" s="14">
        <v>8054.9</v>
      </c>
      <c r="M122" s="17">
        <v>86.453999999999994</v>
      </c>
      <c r="N122" s="18">
        <v>84.331000000000003</v>
      </c>
      <c r="O122" s="19">
        <v>92.844999999999999</v>
      </c>
      <c r="P122" s="5">
        <f t="shared" si="12"/>
        <v>0.97544358849792967</v>
      </c>
      <c r="Q122" s="3">
        <v>1112800000000</v>
      </c>
      <c r="R122">
        <v>825370.99234260095</v>
      </c>
      <c r="S122">
        <v>105.453993248</v>
      </c>
      <c r="T122">
        <v>105.329907585</v>
      </c>
      <c r="U122">
        <v>1.1005055530000001</v>
      </c>
      <c r="V122">
        <v>1.0137337529999999</v>
      </c>
      <c r="W122" s="21">
        <v>4759.3</v>
      </c>
      <c r="X122" s="22">
        <v>0.78010000000000002</v>
      </c>
      <c r="Y122" s="36">
        <f t="shared" si="13"/>
        <v>58.638788610573791</v>
      </c>
      <c r="Z122">
        <f t="shared" si="14"/>
        <v>0.93670859789466088</v>
      </c>
      <c r="AA122">
        <f t="shared" si="15"/>
        <v>1.0505196996074591</v>
      </c>
      <c r="AB122">
        <v>42.855987505999998</v>
      </c>
      <c r="AC122" s="31">
        <v>92.722999999999999</v>
      </c>
      <c r="AD122" s="32">
        <v>73.167000000000002</v>
      </c>
      <c r="AE122" s="33">
        <v>108.876</v>
      </c>
      <c r="AF122" s="34">
        <v>84.543999999999997</v>
      </c>
      <c r="AG122" s="35">
        <v>85.912999999999997</v>
      </c>
      <c r="AH122" s="36">
        <f t="shared" si="16"/>
        <v>1.0967451670185551</v>
      </c>
      <c r="AI122" s="36">
        <f t="shared" si="17"/>
        <v>1.0966962700460057</v>
      </c>
      <c r="AJ122" s="38">
        <v>109.761</v>
      </c>
      <c r="AK122" s="39">
        <f t="shared" si="18"/>
        <v>0.47742470849268009</v>
      </c>
      <c r="AL122" s="39">
        <f t="shared" si="19"/>
        <v>0.47742470870461734</v>
      </c>
      <c r="AM122" s="39">
        <f t="shared" si="20"/>
        <v>0.98402625196397664</v>
      </c>
      <c r="AN122" s="39">
        <f t="shared" si="21"/>
        <v>98.402625196397665</v>
      </c>
    </row>
    <row r="123" spans="1:40" x14ac:dyDescent="0.2">
      <c r="A123" s="1" t="s">
        <v>121</v>
      </c>
      <c r="B123">
        <v>1.074769643</v>
      </c>
      <c r="C123">
        <v>1629545.1109819899</v>
      </c>
      <c r="D123">
        <v>916918.69255812594</v>
      </c>
      <c r="E123">
        <v>1.047298984</v>
      </c>
      <c r="F123">
        <v>1.0649198929999999</v>
      </c>
      <c r="G123">
        <v>0.51231930199999998</v>
      </c>
      <c r="H123" s="2">
        <f t="shared" si="11"/>
        <v>1.0168250989155929</v>
      </c>
      <c r="I123" s="15">
        <v>2024238000000</v>
      </c>
      <c r="J123" s="16">
        <v>81.623000000000005</v>
      </c>
      <c r="K123" s="14">
        <v>12592.5</v>
      </c>
      <c r="L123" s="14">
        <v>8132.2</v>
      </c>
      <c r="M123" s="17">
        <v>87.087000000000003</v>
      </c>
      <c r="N123" s="18">
        <v>84.456000000000003</v>
      </c>
      <c r="O123" s="19">
        <v>91.242999999999995</v>
      </c>
      <c r="P123" s="5">
        <f t="shared" si="12"/>
        <v>0.96978883185779741</v>
      </c>
      <c r="Q123" s="3">
        <v>1107700000000</v>
      </c>
      <c r="R123">
        <v>834847.41390189901</v>
      </c>
      <c r="S123">
        <v>106.13618045299999</v>
      </c>
      <c r="T123">
        <v>105.727558664</v>
      </c>
      <c r="U123">
        <v>1.13409023</v>
      </c>
      <c r="V123">
        <v>1.0715835069999999</v>
      </c>
      <c r="W123" s="21">
        <v>4786.7</v>
      </c>
      <c r="X123" s="22">
        <v>0.78620000000000001</v>
      </c>
      <c r="Y123" s="36">
        <f t="shared" si="13"/>
        <v>58.644009654141598</v>
      </c>
      <c r="Z123">
        <f t="shared" si="14"/>
        <v>0.93679199996547147</v>
      </c>
      <c r="AA123">
        <f t="shared" si="15"/>
        <v>1.0528313551935609</v>
      </c>
      <c r="AB123">
        <v>42.147855137999997</v>
      </c>
      <c r="AC123" s="31">
        <v>91.105999999999995</v>
      </c>
      <c r="AD123" s="32">
        <v>73.323999999999998</v>
      </c>
      <c r="AE123" s="33">
        <v>109.096</v>
      </c>
      <c r="AF123" s="34">
        <v>84.957999999999998</v>
      </c>
      <c r="AG123" s="35">
        <v>87.802000000000007</v>
      </c>
      <c r="AH123" s="36">
        <f t="shared" si="16"/>
        <v>1.0723740288038508</v>
      </c>
      <c r="AI123" s="36">
        <f t="shared" si="17"/>
        <v>1.0723262183871507</v>
      </c>
      <c r="AJ123" s="38">
        <v>107.25</v>
      </c>
      <c r="AK123" s="39">
        <f t="shared" si="18"/>
        <v>0.47667824019528943</v>
      </c>
      <c r="AL123" s="39">
        <f t="shared" si="19"/>
        <v>0.47667824015755156</v>
      </c>
      <c r="AM123" s="39">
        <f t="shared" si="20"/>
        <v>0.98248769648533296</v>
      </c>
      <c r="AN123" s="39">
        <f t="shared" si="21"/>
        <v>98.248769648533298</v>
      </c>
    </row>
    <row r="124" spans="1:40" x14ac:dyDescent="0.2">
      <c r="A124" s="1" t="s">
        <v>122</v>
      </c>
      <c r="B124">
        <v>1.080707968</v>
      </c>
      <c r="C124">
        <v>1638287.1312624901</v>
      </c>
      <c r="D124">
        <v>921169.91885921895</v>
      </c>
      <c r="E124">
        <v>1.056543853</v>
      </c>
      <c r="F124">
        <v>1.0813362019999999</v>
      </c>
      <c r="G124">
        <v>0.51669766699999997</v>
      </c>
      <c r="H124" s="2">
        <f t="shared" si="11"/>
        <v>1.0234655181889549</v>
      </c>
      <c r="I124" s="15">
        <v>2002243000000</v>
      </c>
      <c r="J124" s="16">
        <v>82.152000000000001</v>
      </c>
      <c r="K124" s="14">
        <v>12607.7</v>
      </c>
      <c r="L124" s="14">
        <v>8211.2999999999993</v>
      </c>
      <c r="M124" s="17">
        <v>87.528999999999996</v>
      </c>
      <c r="N124" s="18">
        <v>85.084999999999994</v>
      </c>
      <c r="O124" s="19">
        <v>93.055999999999997</v>
      </c>
      <c r="P124" s="5">
        <f t="shared" si="12"/>
        <v>0.97207782563493239</v>
      </c>
      <c r="Q124" s="3">
        <v>1101100000000</v>
      </c>
      <c r="R124">
        <v>846499.13871102198</v>
      </c>
      <c r="S124">
        <v>106.72958987</v>
      </c>
      <c r="T124">
        <v>106.55128778</v>
      </c>
      <c r="U124">
        <v>1.148799385</v>
      </c>
      <c r="V124">
        <v>1.1046812989999999</v>
      </c>
      <c r="W124" s="21">
        <v>4879.2</v>
      </c>
      <c r="X124" s="22">
        <v>0.79340000000000011</v>
      </c>
      <c r="Y124" s="36">
        <f t="shared" si="13"/>
        <v>59.392345895413378</v>
      </c>
      <c r="Z124">
        <f t="shared" si="14"/>
        <v>0.94874608373706304</v>
      </c>
      <c r="AA124">
        <f t="shared" si="15"/>
        <v>1.0618290250812397</v>
      </c>
      <c r="AB124">
        <v>44.965545525000003</v>
      </c>
      <c r="AC124" s="31">
        <v>92.921999999999997</v>
      </c>
      <c r="AD124" s="32">
        <v>74.754999999999995</v>
      </c>
      <c r="AE124" s="33">
        <v>109.146</v>
      </c>
      <c r="AF124" s="34">
        <v>85.471999999999994</v>
      </c>
      <c r="AG124" s="35">
        <v>87.808000000000007</v>
      </c>
      <c r="AH124" s="36">
        <f t="shared" si="16"/>
        <v>1.0871516225553857</v>
      </c>
      <c r="AI124" s="36">
        <f t="shared" si="17"/>
        <v>1.0871031532986761</v>
      </c>
      <c r="AJ124" s="38">
        <v>108.8</v>
      </c>
      <c r="AK124" s="39">
        <f t="shared" si="18"/>
        <v>0.47811035207256097</v>
      </c>
      <c r="AL124" s="39">
        <f t="shared" si="19"/>
        <v>0.47811035200954488</v>
      </c>
      <c r="AM124" s="39">
        <f t="shared" si="20"/>
        <v>0.98543944082934443</v>
      </c>
      <c r="AN124" s="39">
        <f t="shared" si="21"/>
        <v>98.543944082934445</v>
      </c>
    </row>
    <row r="125" spans="1:40" x14ac:dyDescent="0.2">
      <c r="A125" s="1" t="s">
        <v>123</v>
      </c>
      <c r="B125">
        <v>1.0841142850000001</v>
      </c>
      <c r="C125">
        <v>1651875.2553942001</v>
      </c>
      <c r="D125">
        <v>922426.91806747101</v>
      </c>
      <c r="E125">
        <v>1.066993713</v>
      </c>
      <c r="F125">
        <v>1.0984545750000001</v>
      </c>
      <c r="G125">
        <v>0.51796334099999997</v>
      </c>
      <c r="H125" s="2">
        <f t="shared" si="11"/>
        <v>1.029485517690206</v>
      </c>
      <c r="I125" s="15">
        <v>2084600000000</v>
      </c>
      <c r="J125" s="16">
        <v>82.593000000000004</v>
      </c>
      <c r="K125" s="14">
        <v>12679.3</v>
      </c>
      <c r="L125" s="14">
        <v>8284.4</v>
      </c>
      <c r="M125" s="17">
        <v>87.53</v>
      </c>
      <c r="N125" s="18">
        <v>85.36</v>
      </c>
      <c r="O125" s="19">
        <v>92.656999999999996</v>
      </c>
      <c r="P125" s="5">
        <f t="shared" si="12"/>
        <v>0.97520849994287673</v>
      </c>
      <c r="Q125" s="3">
        <v>1093200000000</v>
      </c>
      <c r="R125">
        <v>855610.82638419198</v>
      </c>
      <c r="S125">
        <v>107.407104559</v>
      </c>
      <c r="T125">
        <v>107.285284115</v>
      </c>
      <c r="U125">
        <v>1.170319136</v>
      </c>
      <c r="V125">
        <v>1.151673583</v>
      </c>
      <c r="W125" s="21">
        <v>4904.6000000000004</v>
      </c>
      <c r="X125" s="22">
        <v>0.79900000000000004</v>
      </c>
      <c r="Y125" s="36">
        <f t="shared" si="13"/>
        <v>59.382756407928035</v>
      </c>
      <c r="Z125">
        <f t="shared" si="14"/>
        <v>0.94859289920529211</v>
      </c>
      <c r="AA125">
        <f t="shared" si="15"/>
        <v>1.0644300226767847</v>
      </c>
      <c r="AB125">
        <v>44.008774162000002</v>
      </c>
      <c r="AC125" s="31">
        <v>92.513000000000005</v>
      </c>
      <c r="AD125" s="32">
        <v>75.17</v>
      </c>
      <c r="AE125" s="33">
        <v>108.697</v>
      </c>
      <c r="AF125" s="34">
        <v>85.825000000000003</v>
      </c>
      <c r="AG125" s="35">
        <v>88.32</v>
      </c>
      <c r="AH125" s="36">
        <f t="shared" si="16"/>
        <v>1.0779267153944876</v>
      </c>
      <c r="AI125" s="36">
        <f t="shared" si="17"/>
        <v>1.0778786574183981</v>
      </c>
      <c r="AJ125" s="38">
        <v>107.833</v>
      </c>
      <c r="AK125" s="39">
        <f t="shared" si="18"/>
        <v>0.47777558904869893</v>
      </c>
      <c r="AL125" s="39">
        <f t="shared" si="19"/>
        <v>0.4777755889454034</v>
      </c>
      <c r="AM125" s="39">
        <f t="shared" si="20"/>
        <v>0.98474945642383027</v>
      </c>
      <c r="AN125" s="39">
        <f t="shared" si="21"/>
        <v>98.474945642383034</v>
      </c>
    </row>
    <row r="126" spans="1:40" x14ac:dyDescent="0.2">
      <c r="A126" s="1" t="s">
        <v>124</v>
      </c>
      <c r="B126">
        <v>1.093671268</v>
      </c>
      <c r="C126">
        <v>1666027.6994471201</v>
      </c>
      <c r="D126">
        <v>931575.060503699</v>
      </c>
      <c r="E126">
        <v>1.0650110049999999</v>
      </c>
      <c r="F126">
        <v>1.0865363480000001</v>
      </c>
      <c r="G126">
        <v>0.518619512</v>
      </c>
      <c r="H126" s="2">
        <f t="shared" si="11"/>
        <v>1.0202113808204265</v>
      </c>
      <c r="I126" s="15">
        <v>2096001000000</v>
      </c>
      <c r="J126" s="16">
        <v>83.111999999999995</v>
      </c>
      <c r="K126" s="14">
        <v>12643.3</v>
      </c>
      <c r="L126" s="14">
        <v>8319.4</v>
      </c>
      <c r="M126" s="17">
        <v>87.42</v>
      </c>
      <c r="N126" s="18">
        <v>85.123999999999995</v>
      </c>
      <c r="O126" s="19">
        <v>95.241</v>
      </c>
      <c r="P126" s="5">
        <f t="shared" si="12"/>
        <v>0.97373598718828636</v>
      </c>
      <c r="Q126" s="3">
        <v>1102300000000</v>
      </c>
      <c r="R126">
        <v>864034.47234647896</v>
      </c>
      <c r="S126">
        <v>107.710818041</v>
      </c>
      <c r="T126">
        <v>107.629750027</v>
      </c>
      <c r="U126">
        <v>1.0996007990000001</v>
      </c>
      <c r="V126">
        <v>1.0831705760000001</v>
      </c>
      <c r="W126" s="21">
        <v>4989.8</v>
      </c>
      <c r="X126" s="22">
        <v>0.80670000000000008</v>
      </c>
      <c r="Y126" s="36">
        <f t="shared" si="13"/>
        <v>60.0370584271826</v>
      </c>
      <c r="Z126">
        <f t="shared" si="14"/>
        <v>0.95904486012702705</v>
      </c>
      <c r="AA126">
        <f t="shared" si="15"/>
        <v>1.0657784735363791</v>
      </c>
      <c r="AB126">
        <v>40.707115936000001</v>
      </c>
      <c r="AC126" s="31">
        <v>95.034999999999997</v>
      </c>
      <c r="AD126" s="32">
        <v>76.903999999999996</v>
      </c>
      <c r="AE126" s="33">
        <v>108.64</v>
      </c>
      <c r="AF126" s="34">
        <v>86.212000000000003</v>
      </c>
      <c r="AG126" s="35">
        <v>87.912999999999997</v>
      </c>
      <c r="AH126" s="36">
        <f t="shared" si="16"/>
        <v>1.1023458350034687</v>
      </c>
      <c r="AI126" s="36">
        <f t="shared" si="17"/>
        <v>1.1022966883323413</v>
      </c>
      <c r="AJ126" s="38">
        <v>110.312</v>
      </c>
      <c r="AK126" s="39">
        <f t="shared" si="18"/>
        <v>0.47420054554126867</v>
      </c>
      <c r="AL126" s="39">
        <f t="shared" si="19"/>
        <v>0.47420054560672614</v>
      </c>
      <c r="AM126" s="39">
        <f t="shared" si="20"/>
        <v>0.97738088793408551</v>
      </c>
      <c r="AN126" s="39">
        <f t="shared" si="21"/>
        <v>97.738088793408551</v>
      </c>
    </row>
    <row r="127" spans="1:40" x14ac:dyDescent="0.2">
      <c r="A127" s="1" t="s">
        <v>125</v>
      </c>
      <c r="B127">
        <v>1.1009639259999999</v>
      </c>
      <c r="C127">
        <v>1667191.9730392499</v>
      </c>
      <c r="D127">
        <v>934563.71542832395</v>
      </c>
      <c r="E127">
        <v>1.0674279419999999</v>
      </c>
      <c r="F127">
        <v>1.088470748</v>
      </c>
      <c r="G127">
        <v>0.52319960200000004</v>
      </c>
      <c r="H127" s="2">
        <f t="shared" si="11"/>
        <v>1.0197135611426593</v>
      </c>
      <c r="I127" s="15">
        <v>2191444000000</v>
      </c>
      <c r="J127" s="16">
        <v>83.698999999999998</v>
      </c>
      <c r="K127" s="14">
        <v>12710.3</v>
      </c>
      <c r="L127" s="14">
        <v>8340.7999999999993</v>
      </c>
      <c r="M127" s="17">
        <v>86.938000000000002</v>
      </c>
      <c r="N127" s="18">
        <v>83.328000000000003</v>
      </c>
      <c r="O127" s="19">
        <v>94.078000000000003</v>
      </c>
      <c r="P127" s="5">
        <f t="shared" si="12"/>
        <v>0.95847615542110476</v>
      </c>
      <c r="Q127" s="3">
        <v>1120500000000</v>
      </c>
      <c r="R127">
        <v>872274.17661816999</v>
      </c>
      <c r="S127">
        <v>109.25742053800001</v>
      </c>
      <c r="T127">
        <v>108.78914379299999</v>
      </c>
      <c r="U127">
        <v>1.125426212</v>
      </c>
      <c r="V127">
        <v>1.1461085</v>
      </c>
      <c r="W127" s="21">
        <v>4970.8999999999996</v>
      </c>
      <c r="X127" s="22">
        <v>0.81230000000000002</v>
      </c>
      <c r="Y127" s="36">
        <f t="shared" si="13"/>
        <v>59.390195820738597</v>
      </c>
      <c r="Z127">
        <f t="shared" si="14"/>
        <v>0.94871173798262809</v>
      </c>
      <c r="AA127">
        <f t="shared" si="15"/>
        <v>1.075190694279935</v>
      </c>
      <c r="AB127">
        <v>41.473316468</v>
      </c>
      <c r="AC127" s="31">
        <v>93.731999999999999</v>
      </c>
      <c r="AD127" s="32">
        <v>77.138000000000005</v>
      </c>
      <c r="AE127" s="33">
        <v>107.489</v>
      </c>
      <c r="AF127" s="34">
        <v>86.679000000000002</v>
      </c>
      <c r="AG127" s="35">
        <v>88.46</v>
      </c>
      <c r="AH127" s="36">
        <f t="shared" si="16"/>
        <v>1.0813631594789372</v>
      </c>
      <c r="AI127" s="36">
        <f t="shared" si="17"/>
        <v>1.0813149482934084</v>
      </c>
      <c r="AJ127" s="38">
        <v>108.306</v>
      </c>
      <c r="AK127" s="39">
        <f t="shared" si="18"/>
        <v>0.47521956856549097</v>
      </c>
      <c r="AL127" s="39">
        <f t="shared" si="19"/>
        <v>0.47521956863825532</v>
      </c>
      <c r="AM127" s="39">
        <f t="shared" si="20"/>
        <v>0.97948120949129258</v>
      </c>
      <c r="AN127" s="39">
        <f t="shared" si="21"/>
        <v>97.948120949129262</v>
      </c>
    </row>
    <row r="128" spans="1:40" x14ac:dyDescent="0.2">
      <c r="A128" s="1" t="s">
        <v>126</v>
      </c>
      <c r="B128">
        <v>1.1073869519999999</v>
      </c>
      <c r="C128">
        <v>1668840.30726043</v>
      </c>
      <c r="D128">
        <v>937907.49780282495</v>
      </c>
      <c r="E128">
        <v>1.0608800229999999</v>
      </c>
      <c r="F128">
        <v>1.080597625</v>
      </c>
      <c r="G128">
        <v>0.52796320399999996</v>
      </c>
      <c r="H128" s="2">
        <f t="shared" si="11"/>
        <v>1.0185860809634644</v>
      </c>
      <c r="I128" s="15">
        <v>2187299000000</v>
      </c>
      <c r="J128" s="16">
        <v>83.972999999999999</v>
      </c>
      <c r="K128" s="14">
        <v>12670.1</v>
      </c>
      <c r="L128" s="14">
        <v>8371.2000000000007</v>
      </c>
      <c r="M128" s="17">
        <v>86.521000000000001</v>
      </c>
      <c r="N128" s="18">
        <v>82.100999999999999</v>
      </c>
      <c r="O128" s="19">
        <v>93.713999999999999</v>
      </c>
      <c r="P128" s="5">
        <f t="shared" si="12"/>
        <v>0.94891413645242195</v>
      </c>
      <c r="Q128" s="3">
        <v>1164900000000</v>
      </c>
      <c r="R128">
        <v>881086.27555505699</v>
      </c>
      <c r="S128">
        <v>109.32750826500001</v>
      </c>
      <c r="T128">
        <v>109.179508658</v>
      </c>
      <c r="U128">
        <v>1.1029345690000001</v>
      </c>
      <c r="V128">
        <v>1.123253772</v>
      </c>
      <c r="W128" s="21">
        <v>4943.8999999999996</v>
      </c>
      <c r="X128" s="22">
        <v>0.81459999999999999</v>
      </c>
      <c r="Y128" s="36">
        <f t="shared" si="13"/>
        <v>58.874876448382217</v>
      </c>
      <c r="Z128">
        <f t="shared" si="14"/>
        <v>0.94047991569936795</v>
      </c>
      <c r="AA128">
        <f t="shared" si="15"/>
        <v>1.0849800376243768</v>
      </c>
      <c r="AB128">
        <v>38.840554050999998</v>
      </c>
      <c r="AC128" s="31">
        <v>93.334000000000003</v>
      </c>
      <c r="AD128" s="32">
        <v>77.215000000000003</v>
      </c>
      <c r="AE128" s="33">
        <v>106.34</v>
      </c>
      <c r="AF128" s="34">
        <v>86.700999999999993</v>
      </c>
      <c r="AG128" s="35">
        <v>87.974999999999994</v>
      </c>
      <c r="AH128" s="36">
        <f t="shared" si="16"/>
        <v>1.0765022692384187</v>
      </c>
      <c r="AI128" s="36">
        <f t="shared" si="17"/>
        <v>1.0764542747694288</v>
      </c>
      <c r="AJ128" s="38">
        <v>107.791</v>
      </c>
      <c r="AK128" s="39">
        <f t="shared" si="18"/>
        <v>0.4767648770180935</v>
      </c>
      <c r="AL128" s="39">
        <f t="shared" si="19"/>
        <v>0.47676487703459958</v>
      </c>
      <c r="AM128" s="39">
        <f t="shared" si="20"/>
        <v>0.98266626476324037</v>
      </c>
      <c r="AN128" s="39">
        <f t="shared" si="21"/>
        <v>98.266626476324035</v>
      </c>
    </row>
    <row r="129" spans="1:40" x14ac:dyDescent="0.2">
      <c r="A129" s="1" t="s">
        <v>127</v>
      </c>
      <c r="B129">
        <v>1.1149470880000001</v>
      </c>
      <c r="C129">
        <v>1671736.7671839199</v>
      </c>
      <c r="D129">
        <v>937796.94038101996</v>
      </c>
      <c r="E129">
        <v>1.057840661</v>
      </c>
      <c r="F129">
        <v>1.0622452060000001</v>
      </c>
      <c r="G129">
        <v>0.53176220299999999</v>
      </c>
      <c r="H129" s="2">
        <f t="shared" si="11"/>
        <v>1.0041637130830614</v>
      </c>
      <c r="I129" s="15">
        <v>2278976000000</v>
      </c>
      <c r="J129" s="16">
        <v>84.227000000000004</v>
      </c>
      <c r="K129" s="14">
        <v>12705.3</v>
      </c>
      <c r="L129" s="14">
        <v>8499.1</v>
      </c>
      <c r="M129" s="17">
        <v>85.605000000000004</v>
      </c>
      <c r="N129" s="18">
        <v>80.138999999999996</v>
      </c>
      <c r="O129" s="19">
        <v>93.222999999999999</v>
      </c>
      <c r="P129" s="5">
        <f t="shared" si="12"/>
        <v>0.93614858945155066</v>
      </c>
      <c r="Q129" s="3">
        <v>1173300000000</v>
      </c>
      <c r="R129">
        <v>888966.42534819199</v>
      </c>
      <c r="S129">
        <v>109.705981987</v>
      </c>
      <c r="T129">
        <v>109.544448691</v>
      </c>
      <c r="U129">
        <v>1.0936417759999999</v>
      </c>
      <c r="V129">
        <v>1.1162217139999999</v>
      </c>
      <c r="W129" s="21">
        <v>4942</v>
      </c>
      <c r="X129" s="22">
        <v>0.81400000000000006</v>
      </c>
      <c r="Y129" s="36">
        <f t="shared" si="13"/>
        <v>58.674771747776838</v>
      </c>
      <c r="Z129">
        <f t="shared" si="14"/>
        <v>0.93728340025323553</v>
      </c>
      <c r="AA129">
        <f t="shared" si="15"/>
        <v>1.0927870932046269</v>
      </c>
      <c r="AB129">
        <v>32.323720045000002</v>
      </c>
      <c r="AC129" s="31">
        <v>92.998000000000005</v>
      </c>
      <c r="AD129" s="32">
        <v>77.914000000000001</v>
      </c>
      <c r="AE129" s="33">
        <v>105.101</v>
      </c>
      <c r="AF129" s="34">
        <v>86.906999999999996</v>
      </c>
      <c r="AG129" s="35">
        <v>88.054000000000002</v>
      </c>
      <c r="AH129" s="36">
        <f t="shared" si="16"/>
        <v>1.070085554625533</v>
      </c>
      <c r="AI129" s="36">
        <f t="shared" si="17"/>
        <v>1.0700378462375104</v>
      </c>
      <c r="AJ129" s="38">
        <v>107.18600000000001</v>
      </c>
      <c r="AK129" s="39">
        <f t="shared" si="18"/>
        <v>0.47693940657934575</v>
      </c>
      <c r="AL129" s="39">
        <f t="shared" si="19"/>
        <v>0.47693940701157289</v>
      </c>
      <c r="AM129" s="39">
        <f t="shared" si="20"/>
        <v>0.98302598990306012</v>
      </c>
      <c r="AN129" s="39">
        <f t="shared" si="21"/>
        <v>98.302598990306009</v>
      </c>
    </row>
    <row r="130" spans="1:40" x14ac:dyDescent="0.2">
      <c r="A130" s="1" t="s">
        <v>128</v>
      </c>
      <c r="B130">
        <v>1.1231685280000001</v>
      </c>
      <c r="C130">
        <v>1674834.03627631</v>
      </c>
      <c r="D130">
        <v>938821.65235174901</v>
      </c>
      <c r="E130">
        <v>1.059740092</v>
      </c>
      <c r="F130">
        <v>1.061832941</v>
      </c>
      <c r="G130">
        <v>0.53589357199999998</v>
      </c>
      <c r="H130" s="2">
        <f t="shared" si="11"/>
        <v>1.0019748700797479</v>
      </c>
      <c r="I130" s="15">
        <v>2238652000000</v>
      </c>
      <c r="J130" s="16">
        <v>84.497</v>
      </c>
      <c r="K130" s="14">
        <v>12822.3</v>
      </c>
      <c r="L130" s="14">
        <v>8524.6</v>
      </c>
      <c r="M130" s="17">
        <v>85.314999999999998</v>
      </c>
      <c r="N130" s="18">
        <v>79.944999999999993</v>
      </c>
      <c r="O130" s="19">
        <v>91.878</v>
      </c>
      <c r="P130" s="5">
        <f t="shared" si="12"/>
        <v>0.93705678954462868</v>
      </c>
      <c r="Q130" s="3">
        <v>1191500000000</v>
      </c>
      <c r="R130">
        <v>897532.79377734696</v>
      </c>
      <c r="S130">
        <v>110.47227446399999</v>
      </c>
      <c r="T130">
        <v>110.426141202</v>
      </c>
      <c r="U130">
        <v>1.104971696</v>
      </c>
      <c r="V130">
        <v>1.140775359</v>
      </c>
      <c r="W130" s="21">
        <v>4960.2</v>
      </c>
      <c r="X130" s="22">
        <v>0.81659999999999999</v>
      </c>
      <c r="Y130" s="36">
        <f t="shared" si="13"/>
        <v>58.702675834645014</v>
      </c>
      <c r="Z130">
        <f t="shared" si="14"/>
        <v>0.93772914612734293</v>
      </c>
      <c r="AA130">
        <f t="shared" si="15"/>
        <v>1.101277178989204</v>
      </c>
      <c r="AB130">
        <v>34.904392500999997</v>
      </c>
      <c r="AC130" s="31">
        <v>91.421000000000006</v>
      </c>
      <c r="AD130" s="32">
        <v>78.313999999999993</v>
      </c>
      <c r="AE130" s="33">
        <v>104.176</v>
      </c>
      <c r="AF130" s="34">
        <v>86.783000000000001</v>
      </c>
      <c r="AG130" s="35">
        <v>89.241</v>
      </c>
      <c r="AH130" s="36">
        <f t="shared" si="16"/>
        <v>1.0534356157837907</v>
      </c>
      <c r="AI130" s="36">
        <f t="shared" si="17"/>
        <v>1.053388649711875</v>
      </c>
      <c r="AJ130" s="38">
        <v>105.639</v>
      </c>
      <c r="AK130" s="39">
        <f t="shared" si="18"/>
        <v>0.47712659176583738</v>
      </c>
      <c r="AL130" s="39">
        <f t="shared" si="19"/>
        <v>0.47712659199439383</v>
      </c>
      <c r="AM130" s="39">
        <f t="shared" si="20"/>
        <v>0.98341179971602122</v>
      </c>
      <c r="AN130" s="39">
        <f t="shared" si="21"/>
        <v>98.341179971602116</v>
      </c>
    </row>
    <row r="131" spans="1:40" x14ac:dyDescent="0.2">
      <c r="A131" s="1" t="s">
        <v>129</v>
      </c>
      <c r="B131">
        <v>1.1269522000000001</v>
      </c>
      <c r="C131">
        <v>1682715.84802505</v>
      </c>
      <c r="D131">
        <v>940577.45235369599</v>
      </c>
      <c r="E131">
        <v>1.0591376770000001</v>
      </c>
      <c r="F131">
        <v>1.0635264200000001</v>
      </c>
      <c r="G131">
        <v>0.53691328199999999</v>
      </c>
      <c r="H131" s="2">
        <f t="shared" ref="H131:H185" si="22">F131/E131</f>
        <v>1.0041436945312257</v>
      </c>
      <c r="I131" s="15">
        <v>2349754000000</v>
      </c>
      <c r="J131" s="16">
        <v>84.811999999999998</v>
      </c>
      <c r="K131" s="14">
        <v>12893</v>
      </c>
      <c r="L131" s="14">
        <v>8568.1</v>
      </c>
      <c r="M131" s="17">
        <v>85.956999999999994</v>
      </c>
      <c r="N131" s="18">
        <v>81.817999999999998</v>
      </c>
      <c r="O131" s="19">
        <v>92.412000000000006</v>
      </c>
      <c r="P131" s="5">
        <f t="shared" ref="P131:P185" si="23">N131/M131</f>
        <v>0.9518480170317718</v>
      </c>
      <c r="Q131" s="3">
        <v>1189800000000</v>
      </c>
      <c r="R131">
        <v>903472.48821056797</v>
      </c>
      <c r="S131">
        <v>111.56564299599999</v>
      </c>
      <c r="T131">
        <v>111.051893205</v>
      </c>
      <c r="U131">
        <v>1.0752747629999999</v>
      </c>
      <c r="V131">
        <v>1.0883554600000001</v>
      </c>
      <c r="W131" s="21">
        <v>5008.7</v>
      </c>
      <c r="X131" s="22">
        <v>0.82299999999999995</v>
      </c>
      <c r="Y131" s="36">
        <f t="shared" ref="Y131:Y185" si="24">W131/J131</f>
        <v>59.056501438475685</v>
      </c>
      <c r="Z131">
        <f t="shared" ref="Z131:Z185" si="25">Y131/(($Y$158+$Y$159+$Y$160+$Y$161)/4)</f>
        <v>0.94338123228254178</v>
      </c>
      <c r="AA131">
        <f t="shared" ref="AA131:AA185" si="26">G131/(($G$102+$G$103+$G$104+$G$105)/4)</f>
        <v>1.1033727132722446</v>
      </c>
      <c r="AB131">
        <v>39.223412846000002</v>
      </c>
      <c r="AC131" s="31">
        <v>92.156999999999996</v>
      </c>
      <c r="AD131" s="32">
        <v>79.001999999999995</v>
      </c>
      <c r="AE131" s="33">
        <v>104.46299999999999</v>
      </c>
      <c r="AF131" s="34">
        <v>87.236999999999995</v>
      </c>
      <c r="AG131" s="35">
        <v>89.551000000000002</v>
      </c>
      <c r="AH131" s="36">
        <f t="shared" ref="AH131:AH185" si="27">(AD131*AE131)/(AF131*AG131)</f>
        <v>1.056402493790672</v>
      </c>
      <c r="AI131" s="36">
        <f t="shared" ref="AI131:AI185" si="28">AH131/(($AH$158+$AH$159+$AH$160+$AH$161)/4)</f>
        <v>1.0563553954443166</v>
      </c>
      <c r="AJ131" s="38">
        <v>105.95099999999999</v>
      </c>
      <c r="AK131" s="39">
        <f t="shared" ref="AK131:AK185" si="29">R131/(B131*C131)</f>
        <v>0.47642950761075115</v>
      </c>
      <c r="AL131" s="39">
        <f t="shared" ref="AL131:AL185" si="30">G131/B131</f>
        <v>0.47642950783538107</v>
      </c>
      <c r="AM131" s="39">
        <f t="shared" ref="AM131:AM185" si="31">AK131/(($AK$158+$AK$159+$AK$160+$AK$161)/4)</f>
        <v>0.98197503053287882</v>
      </c>
      <c r="AN131" s="39">
        <f t="shared" ref="AN131:AN185" si="32">AM131*100</f>
        <v>98.197503053287889</v>
      </c>
    </row>
    <row r="132" spans="1:40" x14ac:dyDescent="0.2">
      <c r="A132" s="1" t="s">
        <v>130</v>
      </c>
      <c r="B132">
        <v>1.1349817129999999</v>
      </c>
      <c r="C132">
        <v>1689565.77988469</v>
      </c>
      <c r="D132">
        <v>945525.80875481595</v>
      </c>
      <c r="E132">
        <v>1.0556130749999999</v>
      </c>
      <c r="F132">
        <v>1.0535650620000001</v>
      </c>
      <c r="G132">
        <v>0.53966592300000005</v>
      </c>
      <c r="H132" s="2">
        <f t="shared" si="22"/>
        <v>0.9980598828789613</v>
      </c>
      <c r="I132" s="15">
        <v>2364441000000</v>
      </c>
      <c r="J132" s="16">
        <v>85.19</v>
      </c>
      <c r="K132" s="14">
        <v>12955.8</v>
      </c>
      <c r="L132" s="14">
        <v>8628</v>
      </c>
      <c r="M132" s="17">
        <v>86.543000000000006</v>
      </c>
      <c r="N132" s="18">
        <v>82.308999999999997</v>
      </c>
      <c r="O132" s="19">
        <v>92.072999999999993</v>
      </c>
      <c r="P132" s="5">
        <f t="shared" si="23"/>
        <v>0.95107634355176029</v>
      </c>
      <c r="Q132" s="3">
        <v>1194100000000</v>
      </c>
      <c r="R132">
        <v>911801.075645559</v>
      </c>
      <c r="S132">
        <v>111.631058208</v>
      </c>
      <c r="T132">
        <v>111.51780067999999</v>
      </c>
      <c r="U132">
        <v>1.02648096</v>
      </c>
      <c r="V132">
        <v>1.016516859</v>
      </c>
      <c r="W132" s="21">
        <v>5018.3999999999996</v>
      </c>
      <c r="X132" s="22">
        <v>0.82750000000000001</v>
      </c>
      <c r="Y132" s="36">
        <f t="shared" si="24"/>
        <v>58.908322573071956</v>
      </c>
      <c r="Z132">
        <f t="shared" si="25"/>
        <v>0.94101419127540686</v>
      </c>
      <c r="AA132">
        <f t="shared" si="26"/>
        <v>1.1090294721393767</v>
      </c>
      <c r="AB132">
        <v>41.394379029</v>
      </c>
      <c r="AC132" s="31">
        <v>91.897000000000006</v>
      </c>
      <c r="AD132" s="32">
        <v>79.39</v>
      </c>
      <c r="AE132" s="33">
        <v>104.129</v>
      </c>
      <c r="AF132" s="34">
        <v>87.492000000000004</v>
      </c>
      <c r="AG132" s="35">
        <v>89.956999999999994</v>
      </c>
      <c r="AH132" s="36">
        <f t="shared" si="27"/>
        <v>1.0503503675176982</v>
      </c>
      <c r="AI132" s="36">
        <f t="shared" si="28"/>
        <v>1.0503035389976079</v>
      </c>
      <c r="AJ132" s="38">
        <v>105.19</v>
      </c>
      <c r="AK132" s="39">
        <f t="shared" si="29"/>
        <v>0.4754842448711602</v>
      </c>
      <c r="AL132" s="39">
        <f t="shared" si="30"/>
        <v>0.4754842450928547</v>
      </c>
      <c r="AM132" s="39">
        <f t="shared" si="31"/>
        <v>0.98002673725392897</v>
      </c>
      <c r="AN132" s="39">
        <f t="shared" si="32"/>
        <v>98.002673725392896</v>
      </c>
    </row>
    <row r="133" spans="1:40" x14ac:dyDescent="0.2">
      <c r="A133" s="1" t="s">
        <v>131</v>
      </c>
      <c r="B133">
        <v>1.1406904609999999</v>
      </c>
      <c r="C133">
        <v>1691160.891452</v>
      </c>
      <c r="D133">
        <v>950512.73458585597</v>
      </c>
      <c r="E133">
        <v>1.0545661049999999</v>
      </c>
      <c r="F133">
        <v>1.0541737600000001</v>
      </c>
      <c r="G133">
        <v>0.54255837799999995</v>
      </c>
      <c r="H133" s="2">
        <f t="shared" si="22"/>
        <v>0.9996279559923843</v>
      </c>
      <c r="I133" s="15">
        <v>2499429000000</v>
      </c>
      <c r="J133" s="16">
        <v>85.650999999999996</v>
      </c>
      <c r="K133" s="14">
        <v>12964</v>
      </c>
      <c r="L133" s="14">
        <v>8674.4</v>
      </c>
      <c r="M133" s="17">
        <v>86.53</v>
      </c>
      <c r="N133" s="18">
        <v>82.677000000000007</v>
      </c>
      <c r="O133" s="19">
        <v>92.450999999999993</v>
      </c>
      <c r="P133" s="5">
        <f t="shared" si="23"/>
        <v>0.95547209060441474</v>
      </c>
      <c r="Q133" s="3">
        <v>1211200000000</v>
      </c>
      <c r="R133">
        <v>917553.51078747399</v>
      </c>
      <c r="S133">
        <v>112.233812656</v>
      </c>
      <c r="T133">
        <v>112.035774519</v>
      </c>
      <c r="U133">
        <v>1.013280771</v>
      </c>
      <c r="V133">
        <v>1.000637907</v>
      </c>
      <c r="W133" s="21">
        <v>5029.6000000000004</v>
      </c>
      <c r="X133" s="22">
        <v>0.83239999999999992</v>
      </c>
      <c r="Y133" s="36">
        <f t="shared" si="24"/>
        <v>58.722023093717532</v>
      </c>
      <c r="Z133">
        <f t="shared" si="25"/>
        <v>0.93803820339725474</v>
      </c>
      <c r="AA133">
        <f t="shared" si="26"/>
        <v>1.114973552921807</v>
      </c>
      <c r="AB133">
        <v>41.750170451999999</v>
      </c>
      <c r="AC133" s="31">
        <v>92.281000000000006</v>
      </c>
      <c r="AD133" s="32">
        <v>79.581000000000003</v>
      </c>
      <c r="AE133" s="33">
        <v>104.252</v>
      </c>
      <c r="AF133" s="34">
        <v>87.811000000000007</v>
      </c>
      <c r="AG133" s="35">
        <v>89.903999999999996</v>
      </c>
      <c r="AH133" s="36">
        <f t="shared" si="27"/>
        <v>1.0509107867530105</v>
      </c>
      <c r="AI133" s="36">
        <f t="shared" si="28"/>
        <v>1.0508639332473495</v>
      </c>
      <c r="AJ133" s="38">
        <v>105.196</v>
      </c>
      <c r="AK133" s="39">
        <f t="shared" si="29"/>
        <v>0.47564032215175028</v>
      </c>
      <c r="AL133" s="39">
        <f t="shared" si="30"/>
        <v>0.4756403218488911</v>
      </c>
      <c r="AM133" s="39">
        <f t="shared" si="31"/>
        <v>0.98034843015901696</v>
      </c>
      <c r="AN133" s="39">
        <f t="shared" si="32"/>
        <v>98.0348430159017</v>
      </c>
    </row>
    <row r="134" spans="1:40" x14ac:dyDescent="0.2">
      <c r="A134" s="1" t="s">
        <v>132</v>
      </c>
      <c r="B134">
        <v>1.147124493</v>
      </c>
      <c r="C134">
        <v>1687967.8523553701</v>
      </c>
      <c r="D134">
        <v>950102.35322640499</v>
      </c>
      <c r="E134">
        <v>1.054118927</v>
      </c>
      <c r="F134">
        <v>1.056227456</v>
      </c>
      <c r="G134">
        <v>0.54666200700000001</v>
      </c>
      <c r="H134" s="2">
        <f t="shared" si="22"/>
        <v>1.002000276198437</v>
      </c>
      <c r="I134" s="15">
        <v>2497509000000</v>
      </c>
      <c r="J134" s="16">
        <v>86.179000000000002</v>
      </c>
      <c r="K134" s="14">
        <v>13031.2</v>
      </c>
      <c r="L134" s="14">
        <v>8712.5</v>
      </c>
      <c r="M134" s="17">
        <v>87.381</v>
      </c>
      <c r="N134" s="18">
        <v>85.105999999999995</v>
      </c>
      <c r="O134" s="19">
        <v>92.088999999999999</v>
      </c>
      <c r="P134" s="5">
        <f t="shared" si="23"/>
        <v>0.97396459184490902</v>
      </c>
      <c r="Q134" s="3">
        <v>1234800000000</v>
      </c>
      <c r="R134">
        <v>922747.89467978699</v>
      </c>
      <c r="S134">
        <v>113.02346770699999</v>
      </c>
      <c r="T134">
        <v>113.019851624</v>
      </c>
      <c r="U134">
        <v>0.96341038400000001</v>
      </c>
      <c r="V134">
        <v>0.93184652000000001</v>
      </c>
      <c r="W134" s="21">
        <v>5039.2</v>
      </c>
      <c r="X134" s="22">
        <v>0.84090000000000009</v>
      </c>
      <c r="Y134" s="36">
        <f t="shared" si="24"/>
        <v>58.473642070574037</v>
      </c>
      <c r="Z134">
        <f t="shared" si="25"/>
        <v>0.93407051161089294</v>
      </c>
      <c r="AA134">
        <f t="shared" si="26"/>
        <v>1.1234066321839302</v>
      </c>
      <c r="AB134">
        <v>46.723679463000003</v>
      </c>
      <c r="AC134" s="31">
        <v>91.942999999999998</v>
      </c>
      <c r="AD134" s="32">
        <v>80.102000000000004</v>
      </c>
      <c r="AE134" s="33">
        <v>103.673</v>
      </c>
      <c r="AF134" s="34">
        <v>88.176000000000002</v>
      </c>
      <c r="AG134" s="35">
        <v>90.322000000000003</v>
      </c>
      <c r="AH134" s="36">
        <f t="shared" si="27"/>
        <v>1.0427137161871205</v>
      </c>
      <c r="AI134" s="36">
        <f t="shared" si="28"/>
        <v>1.0426672281373068</v>
      </c>
      <c r="AJ134" s="38">
        <v>104.376</v>
      </c>
      <c r="AK134" s="39">
        <f t="shared" si="29"/>
        <v>0.47654985207440781</v>
      </c>
      <c r="AL134" s="39">
        <f t="shared" si="30"/>
        <v>0.47654985168205283</v>
      </c>
      <c r="AM134" s="39">
        <f t="shared" si="31"/>
        <v>0.98222307406604781</v>
      </c>
      <c r="AN134" s="39">
        <f t="shared" si="32"/>
        <v>98.222307406604784</v>
      </c>
    </row>
    <row r="135" spans="1:40" x14ac:dyDescent="0.2">
      <c r="A135" s="1" t="s">
        <v>133</v>
      </c>
      <c r="B135">
        <v>1.1525973350000001</v>
      </c>
      <c r="C135">
        <v>1688905.26014759</v>
      </c>
      <c r="D135">
        <v>951875.55184968095</v>
      </c>
      <c r="E135">
        <v>1.0431770140000001</v>
      </c>
      <c r="F135">
        <v>1.037051145</v>
      </c>
      <c r="G135">
        <v>0.54913706399999995</v>
      </c>
      <c r="H135" s="2">
        <f t="shared" si="22"/>
        <v>0.99412768023280074</v>
      </c>
      <c r="I135" s="15">
        <v>2605444000000</v>
      </c>
      <c r="J135" s="16">
        <v>86.454999999999998</v>
      </c>
      <c r="K135" s="14">
        <v>13152.1</v>
      </c>
      <c r="L135" s="14">
        <v>8809.5</v>
      </c>
      <c r="M135" s="17">
        <v>87.555000000000007</v>
      </c>
      <c r="N135" s="18">
        <v>83.817999999999998</v>
      </c>
      <c r="O135" s="19">
        <v>92.369</v>
      </c>
      <c r="P135" s="5">
        <f t="shared" si="23"/>
        <v>0.95731825709553986</v>
      </c>
      <c r="Q135" s="3">
        <v>1266300000000</v>
      </c>
      <c r="R135">
        <v>927440.47518953902</v>
      </c>
      <c r="S135">
        <v>113.79443269799999</v>
      </c>
      <c r="T135">
        <v>113.23765488399999</v>
      </c>
      <c r="U135">
        <v>0.92960009099999996</v>
      </c>
      <c r="V135">
        <v>0.87932161799999997</v>
      </c>
      <c r="W135" s="21">
        <v>5110</v>
      </c>
      <c r="X135" s="22">
        <v>0.83950000000000002</v>
      </c>
      <c r="Y135" s="36">
        <f t="shared" si="24"/>
        <v>59.105893239257419</v>
      </c>
      <c r="Z135">
        <f t="shared" si="25"/>
        <v>0.94417022751170676</v>
      </c>
      <c r="AA135">
        <f t="shared" si="26"/>
        <v>1.128492947701067</v>
      </c>
      <c r="AB135">
        <v>41.625732593000002</v>
      </c>
      <c r="AC135" s="31">
        <v>92.304000000000002</v>
      </c>
      <c r="AD135" s="32">
        <v>81.498000000000005</v>
      </c>
      <c r="AE135" s="33">
        <v>103.40900000000001</v>
      </c>
      <c r="AF135" s="34">
        <v>88.292000000000002</v>
      </c>
      <c r="AG135" s="35">
        <v>91.302999999999997</v>
      </c>
      <c r="AH135" s="36">
        <f t="shared" si="27"/>
        <v>1.0454394568895653</v>
      </c>
      <c r="AI135" s="36">
        <f t="shared" si="28"/>
        <v>1.0453928473161085</v>
      </c>
      <c r="AJ135" s="38">
        <v>104.515</v>
      </c>
      <c r="AK135" s="39">
        <f t="shared" si="29"/>
        <v>0.47643443801700597</v>
      </c>
      <c r="AL135" s="39">
        <f t="shared" si="30"/>
        <v>0.4764344383982112</v>
      </c>
      <c r="AM135" s="39">
        <f t="shared" si="31"/>
        <v>0.98198519265708673</v>
      </c>
      <c r="AN135" s="39">
        <f t="shared" si="32"/>
        <v>98.198519265708669</v>
      </c>
    </row>
    <row r="136" spans="1:40" x14ac:dyDescent="0.2">
      <c r="A136" s="1" t="s">
        <v>134</v>
      </c>
      <c r="B136">
        <v>1.162496403</v>
      </c>
      <c r="C136">
        <v>1697505.36105602</v>
      </c>
      <c r="D136">
        <v>956274.82003907405</v>
      </c>
      <c r="E136">
        <v>1.041839806</v>
      </c>
      <c r="F136">
        <v>1.033079117</v>
      </c>
      <c r="G136">
        <v>0.554006726</v>
      </c>
      <c r="H136" s="2">
        <f t="shared" si="22"/>
        <v>0.99159113622886463</v>
      </c>
      <c r="I136" s="15">
        <v>2615593000000</v>
      </c>
      <c r="J136" s="16">
        <v>86.933999999999997</v>
      </c>
      <c r="K136" s="14">
        <v>13372.4</v>
      </c>
      <c r="L136" s="14">
        <v>8939.4</v>
      </c>
      <c r="M136" s="17">
        <v>87.825999999999993</v>
      </c>
      <c r="N136" s="18">
        <v>84.326999999999998</v>
      </c>
      <c r="O136" s="19">
        <v>91.85</v>
      </c>
      <c r="P136" s="5">
        <f t="shared" si="23"/>
        <v>0.96015986154441746</v>
      </c>
      <c r="Q136" s="3">
        <v>1293300000000</v>
      </c>
      <c r="R136">
        <v>940429.38754527899</v>
      </c>
      <c r="S136">
        <v>113.943953181</v>
      </c>
      <c r="T136">
        <v>113.822710374</v>
      </c>
      <c r="U136">
        <v>0.93656257899999995</v>
      </c>
      <c r="V136">
        <v>0.88907807999999999</v>
      </c>
      <c r="W136" s="21">
        <v>5175.1000000000004</v>
      </c>
      <c r="X136" s="22">
        <v>0.8458</v>
      </c>
      <c r="Y136" s="36">
        <f t="shared" si="24"/>
        <v>59.52906802861942</v>
      </c>
      <c r="Z136">
        <f t="shared" si="25"/>
        <v>0.95093011244453041</v>
      </c>
      <c r="AA136">
        <f t="shared" si="26"/>
        <v>1.1385002474900463</v>
      </c>
      <c r="AB136">
        <v>44.043459814999999</v>
      </c>
      <c r="AC136" s="31">
        <v>91.688999999999993</v>
      </c>
      <c r="AD136" s="32">
        <v>82.716999999999999</v>
      </c>
      <c r="AE136" s="33">
        <v>103.54600000000001</v>
      </c>
      <c r="AF136" s="34">
        <v>88.602000000000004</v>
      </c>
      <c r="AG136" s="35">
        <v>93.414000000000001</v>
      </c>
      <c r="AH136" s="36">
        <f t="shared" si="27"/>
        <v>1.0348385704120759</v>
      </c>
      <c r="AI136" s="36">
        <f t="shared" si="28"/>
        <v>1.034792433465507</v>
      </c>
      <c r="AJ136" s="38">
        <v>103.44799999999999</v>
      </c>
      <c r="AK136" s="39">
        <f t="shared" si="29"/>
        <v>0.4765664002303413</v>
      </c>
      <c r="AL136" s="39">
        <f t="shared" si="30"/>
        <v>0.47656640018007868</v>
      </c>
      <c r="AM136" s="39">
        <f t="shared" si="31"/>
        <v>0.9822571816846325</v>
      </c>
      <c r="AN136" s="39">
        <f t="shared" si="32"/>
        <v>98.225718168463246</v>
      </c>
    </row>
    <row r="137" spans="1:40" x14ac:dyDescent="0.2">
      <c r="A137" s="1" t="s">
        <v>135</v>
      </c>
      <c r="B137">
        <v>1.1639652149999999</v>
      </c>
      <c r="C137">
        <v>1710259.59341714</v>
      </c>
      <c r="D137">
        <v>958518.04861465399</v>
      </c>
      <c r="E137">
        <v>1.043273219</v>
      </c>
      <c r="F137">
        <v>1.0344871389999999</v>
      </c>
      <c r="G137">
        <v>0.55068414499999996</v>
      </c>
      <c r="H137" s="2">
        <f t="shared" si="22"/>
        <v>0.99157835182578369</v>
      </c>
      <c r="I137" s="15">
        <v>2727088000000</v>
      </c>
      <c r="J137" s="16">
        <v>87.346000000000004</v>
      </c>
      <c r="K137" s="14">
        <v>13528.7</v>
      </c>
      <c r="L137" s="14">
        <v>9008.7999999999993</v>
      </c>
      <c r="M137" s="17">
        <v>88.341999999999999</v>
      </c>
      <c r="N137" s="18">
        <v>84.793999999999997</v>
      </c>
      <c r="O137" s="19">
        <v>92.290999999999997</v>
      </c>
      <c r="P137" s="5">
        <f t="shared" si="23"/>
        <v>0.95983790269633917</v>
      </c>
      <c r="Q137" s="3">
        <v>1300700000000</v>
      </c>
      <c r="R137">
        <v>941812.84223542002</v>
      </c>
      <c r="S137">
        <v>114.58408774999999</v>
      </c>
      <c r="T137">
        <v>114.348362008</v>
      </c>
      <c r="U137">
        <v>0.91270049499999995</v>
      </c>
      <c r="V137">
        <v>0.84105284000000002</v>
      </c>
      <c r="W137" s="21">
        <v>5260</v>
      </c>
      <c r="X137" s="22">
        <v>0.84900000000000009</v>
      </c>
      <c r="Y137" s="36">
        <f t="shared" si="24"/>
        <v>60.220273395461724</v>
      </c>
      <c r="Z137">
        <f t="shared" si="25"/>
        <v>0.96197157536307654</v>
      </c>
      <c r="AA137">
        <f t="shared" si="26"/>
        <v>1.1316722450249539</v>
      </c>
      <c r="AB137">
        <v>46.698879865000002</v>
      </c>
      <c r="AC137" s="31">
        <v>92.037999999999997</v>
      </c>
      <c r="AD137" s="32">
        <v>83.837999999999994</v>
      </c>
      <c r="AE137" s="33">
        <v>104.069</v>
      </c>
      <c r="AF137" s="34">
        <v>88.710999999999999</v>
      </c>
      <c r="AG137" s="35">
        <v>94.798000000000002</v>
      </c>
      <c r="AH137" s="36">
        <f t="shared" si="27"/>
        <v>1.0374941129749811</v>
      </c>
      <c r="AI137" s="36">
        <f t="shared" si="28"/>
        <v>1.0374478576344628</v>
      </c>
      <c r="AJ137" s="38">
        <v>103.627</v>
      </c>
      <c r="AK137" s="39">
        <f t="shared" si="29"/>
        <v>0.47311048309908998</v>
      </c>
      <c r="AL137" s="39">
        <f t="shared" si="30"/>
        <v>0.47311048294514541</v>
      </c>
      <c r="AM137" s="39">
        <f t="shared" si="31"/>
        <v>0.9751341461121753</v>
      </c>
      <c r="AN137" s="39">
        <f t="shared" si="32"/>
        <v>97.513414611217527</v>
      </c>
    </row>
    <row r="138" spans="1:40" x14ac:dyDescent="0.2">
      <c r="A138" s="1" t="s">
        <v>136</v>
      </c>
      <c r="B138">
        <v>1.1703349279999999</v>
      </c>
      <c r="C138">
        <v>1719572.35872542</v>
      </c>
      <c r="D138">
        <v>964867.29643097904</v>
      </c>
      <c r="E138">
        <v>1.042203668</v>
      </c>
      <c r="F138">
        <v>1.036896196</v>
      </c>
      <c r="G138">
        <v>0.55188937299999996</v>
      </c>
      <c r="H138" s="2">
        <f t="shared" si="22"/>
        <v>0.99490745219676202</v>
      </c>
      <c r="I138" s="15">
        <v>2745527000000</v>
      </c>
      <c r="J138" s="16">
        <v>88.108000000000004</v>
      </c>
      <c r="K138" s="14">
        <v>13606.5</v>
      </c>
      <c r="L138" s="14">
        <v>9096.4</v>
      </c>
      <c r="M138" s="17">
        <v>89.399000000000001</v>
      </c>
      <c r="N138" s="18">
        <v>86.438999999999993</v>
      </c>
      <c r="O138" s="19">
        <v>92.007000000000005</v>
      </c>
      <c r="P138" s="5">
        <f t="shared" si="23"/>
        <v>0.96689000995536856</v>
      </c>
      <c r="Q138" s="3">
        <v>1318700000000</v>
      </c>
      <c r="R138">
        <v>949013.71017806802</v>
      </c>
      <c r="S138">
        <v>114.99994159400001</v>
      </c>
      <c r="T138">
        <v>115.028800241</v>
      </c>
      <c r="U138">
        <v>0.89183696400000001</v>
      </c>
      <c r="V138">
        <v>0.80017603900000001</v>
      </c>
      <c r="W138" s="21">
        <v>5290.1</v>
      </c>
      <c r="X138" s="22">
        <v>0.85620000000000007</v>
      </c>
      <c r="Y138" s="36">
        <f t="shared" si="24"/>
        <v>60.04108593998275</v>
      </c>
      <c r="Z138">
        <f t="shared" si="25"/>
        <v>0.9591091964811268</v>
      </c>
      <c r="AA138">
        <f t="shared" si="26"/>
        <v>1.1341490242983556</v>
      </c>
      <c r="AB138">
        <v>51.625404250999999</v>
      </c>
      <c r="AC138" s="31">
        <v>91.933000000000007</v>
      </c>
      <c r="AD138" s="32">
        <v>83.728999999999999</v>
      </c>
      <c r="AE138" s="33">
        <v>104.503</v>
      </c>
      <c r="AF138" s="34">
        <v>89.391000000000005</v>
      </c>
      <c r="AG138" s="35">
        <v>95.177000000000007</v>
      </c>
      <c r="AH138" s="36">
        <f t="shared" si="27"/>
        <v>1.0284397523066287</v>
      </c>
      <c r="AI138" s="36">
        <f t="shared" si="28"/>
        <v>1.0283939006431342</v>
      </c>
      <c r="AJ138" s="38">
        <v>102.544</v>
      </c>
      <c r="AK138" s="39">
        <f t="shared" si="29"/>
        <v>0.47156532663001138</v>
      </c>
      <c r="AL138" s="39">
        <f t="shared" si="30"/>
        <v>0.47156532698133741</v>
      </c>
      <c r="AM138" s="39">
        <f t="shared" si="31"/>
        <v>0.97194940409543784</v>
      </c>
      <c r="AN138" s="39">
        <f t="shared" si="32"/>
        <v>97.19494040954379</v>
      </c>
    </row>
    <row r="139" spans="1:40" x14ac:dyDescent="0.2">
      <c r="A139" s="1" t="s">
        <v>137</v>
      </c>
      <c r="B139">
        <v>1.1768134509999999</v>
      </c>
      <c r="C139">
        <v>1728541.6176519799</v>
      </c>
      <c r="D139">
        <v>967431.72417180601</v>
      </c>
      <c r="E139">
        <v>1.0518700299999999</v>
      </c>
      <c r="F139">
        <v>1.050315259</v>
      </c>
      <c r="G139">
        <v>0.55272050399999995</v>
      </c>
      <c r="H139" s="2">
        <f t="shared" si="22"/>
        <v>0.99852189818546322</v>
      </c>
      <c r="I139" s="15">
        <v>2833384000000</v>
      </c>
      <c r="J139" s="16">
        <v>88.875</v>
      </c>
      <c r="K139" s="14">
        <v>13706.2</v>
      </c>
      <c r="L139" s="14">
        <v>9155.5</v>
      </c>
      <c r="M139" s="17">
        <v>90.661000000000001</v>
      </c>
      <c r="N139" s="18">
        <v>87.57</v>
      </c>
      <c r="O139" s="19">
        <v>93.088999999999999</v>
      </c>
      <c r="P139" s="5">
        <f t="shared" si="23"/>
        <v>0.96590595735762885</v>
      </c>
      <c r="Q139" s="3">
        <v>1335900000000</v>
      </c>
      <c r="R139">
        <v>955400.393641231</v>
      </c>
      <c r="S139">
        <v>116.43907624400001</v>
      </c>
      <c r="T139">
        <v>115.869525862</v>
      </c>
      <c r="U139">
        <v>0.91178983300000005</v>
      </c>
      <c r="V139">
        <v>0.83014561799999997</v>
      </c>
      <c r="W139" s="21">
        <v>5393</v>
      </c>
      <c r="X139" s="22">
        <v>0.86290000000000011</v>
      </c>
      <c r="Y139" s="36">
        <f t="shared" si="24"/>
        <v>60.680731364275665</v>
      </c>
      <c r="Z139">
        <f t="shared" si="25"/>
        <v>0.96932702980845287</v>
      </c>
      <c r="AA139">
        <f t="shared" si="26"/>
        <v>1.1358570231452805</v>
      </c>
      <c r="AB139">
        <v>55.202159401000003</v>
      </c>
      <c r="AC139" s="31">
        <v>92.813999999999993</v>
      </c>
      <c r="AD139" s="32">
        <v>85.32</v>
      </c>
      <c r="AE139" s="33">
        <v>104.611</v>
      </c>
      <c r="AF139" s="34">
        <v>89.944000000000003</v>
      </c>
      <c r="AG139" s="35">
        <v>96.164000000000001</v>
      </c>
      <c r="AH139" s="36">
        <f t="shared" si="27"/>
        <v>1.0319139486809354</v>
      </c>
      <c r="AI139" s="36">
        <f t="shared" si="28"/>
        <v>1.0318679421248644</v>
      </c>
      <c r="AJ139" s="38">
        <v>102.92700000000001</v>
      </c>
      <c r="AK139" s="39">
        <f t="shared" si="29"/>
        <v>0.46967554905888598</v>
      </c>
      <c r="AL139" s="39">
        <f t="shared" si="30"/>
        <v>0.46967554928125987</v>
      </c>
      <c r="AM139" s="39">
        <f t="shared" si="31"/>
        <v>0.96805435906052284</v>
      </c>
      <c r="AN139" s="39">
        <f t="shared" si="32"/>
        <v>96.805435906052281</v>
      </c>
    </row>
    <row r="140" spans="1:40" x14ac:dyDescent="0.2">
      <c r="A140" s="1" t="s">
        <v>138</v>
      </c>
      <c r="B140">
        <v>1.1818680829999999</v>
      </c>
      <c r="C140">
        <v>1734113.7568935</v>
      </c>
      <c r="D140">
        <v>969269.39459418203</v>
      </c>
      <c r="E140">
        <v>1.0567741159999999</v>
      </c>
      <c r="F140">
        <v>1.059672545</v>
      </c>
      <c r="G140">
        <v>0.55341381300000003</v>
      </c>
      <c r="H140" s="2">
        <f t="shared" si="22"/>
        <v>1.002742713845955</v>
      </c>
      <c r="I140" s="15">
        <v>2857107000000</v>
      </c>
      <c r="J140" s="16">
        <v>89.421999999999997</v>
      </c>
      <c r="K140" s="14">
        <v>13830.8</v>
      </c>
      <c r="L140" s="14">
        <v>9243</v>
      </c>
      <c r="M140" s="17">
        <v>91.191000000000003</v>
      </c>
      <c r="N140" s="18">
        <v>88.819000000000003</v>
      </c>
      <c r="O140" s="19">
        <v>94.284000000000006</v>
      </c>
      <c r="P140" s="5">
        <f t="shared" si="23"/>
        <v>0.97398866116173743</v>
      </c>
      <c r="Q140" s="3">
        <v>1351900000000</v>
      </c>
      <c r="R140">
        <v>959682.50701088004</v>
      </c>
      <c r="S140">
        <v>116.55588912100001</v>
      </c>
      <c r="T140">
        <v>116.45520601699999</v>
      </c>
      <c r="U140">
        <v>0.90427354999999998</v>
      </c>
      <c r="V140">
        <v>0.81833872299999999</v>
      </c>
      <c r="W140" s="21">
        <v>5501.2</v>
      </c>
      <c r="X140" s="22">
        <v>0.86840000000000006</v>
      </c>
      <c r="Y140" s="36">
        <f t="shared" si="24"/>
        <v>61.519536579365258</v>
      </c>
      <c r="Z140">
        <f t="shared" si="25"/>
        <v>0.98272628438977316</v>
      </c>
      <c r="AA140">
        <f t="shared" si="26"/>
        <v>1.1372817936959672</v>
      </c>
      <c r="AB140">
        <v>60.173870944999997</v>
      </c>
      <c r="AC140" s="31">
        <v>94.097999999999999</v>
      </c>
      <c r="AD140" s="32">
        <v>86.805000000000007</v>
      </c>
      <c r="AE140" s="33">
        <v>105.26600000000001</v>
      </c>
      <c r="AF140" s="34">
        <v>90.555000000000007</v>
      </c>
      <c r="AG140" s="35">
        <v>97.108000000000004</v>
      </c>
      <c r="AH140" s="36">
        <f t="shared" si="27"/>
        <v>1.0391193146785662</v>
      </c>
      <c r="AI140" s="36">
        <f t="shared" si="28"/>
        <v>1.0390729868805204</v>
      </c>
      <c r="AJ140" s="38">
        <v>103.768</v>
      </c>
      <c r="AK140" s="39">
        <f t="shared" si="29"/>
        <v>0.46825345512342692</v>
      </c>
      <c r="AL140" s="39">
        <f t="shared" si="30"/>
        <v>0.46825345481471986</v>
      </c>
      <c r="AM140" s="39">
        <f t="shared" si="31"/>
        <v>0.96512326282616878</v>
      </c>
      <c r="AN140" s="39">
        <f t="shared" si="32"/>
        <v>96.512326282616883</v>
      </c>
    </row>
    <row r="141" spans="1:40" x14ac:dyDescent="0.2">
      <c r="A141" s="1" t="s">
        <v>139</v>
      </c>
      <c r="B141">
        <v>1.1880855960000001</v>
      </c>
      <c r="C141">
        <v>1740178.8332801401</v>
      </c>
      <c r="D141">
        <v>977311.260343045</v>
      </c>
      <c r="E141">
        <v>1.063609644</v>
      </c>
      <c r="F141">
        <v>1.066260035</v>
      </c>
      <c r="G141">
        <v>0.55579213900000002</v>
      </c>
      <c r="H141" s="2">
        <f t="shared" si="22"/>
        <v>1.0024918831969523</v>
      </c>
      <c r="I141" s="15">
        <v>2948883000000</v>
      </c>
      <c r="J141" s="16">
        <v>90.049000000000007</v>
      </c>
      <c r="K141" s="14">
        <v>13950.4</v>
      </c>
      <c r="L141" s="14">
        <v>9337.7999999999993</v>
      </c>
      <c r="M141" s="17">
        <v>92.07</v>
      </c>
      <c r="N141" s="18">
        <v>90.888999999999996</v>
      </c>
      <c r="O141" s="19">
        <v>94.296999999999997</v>
      </c>
      <c r="P141" s="5">
        <f t="shared" si="23"/>
        <v>0.98717280330183554</v>
      </c>
      <c r="Q141" s="3">
        <v>1370600000000</v>
      </c>
      <c r="R141">
        <v>967177.71632557805</v>
      </c>
      <c r="S141">
        <v>117.266111416</v>
      </c>
      <c r="T141">
        <v>116.991826597</v>
      </c>
      <c r="U141">
        <v>0.88164193000000002</v>
      </c>
      <c r="V141">
        <v>0.77060672399999997</v>
      </c>
      <c r="W141" s="21">
        <v>5540.3</v>
      </c>
      <c r="X141" s="22">
        <v>0.87780000000000002</v>
      </c>
      <c r="Y141" s="36">
        <f t="shared" si="24"/>
        <v>61.525391731168583</v>
      </c>
      <c r="Z141">
        <f t="shared" si="25"/>
        <v>0.98281981584166889</v>
      </c>
      <c r="AA141">
        <f t="shared" si="26"/>
        <v>1.1421693241401589</v>
      </c>
      <c r="AB141">
        <v>62.360802892000002</v>
      </c>
      <c r="AC141" s="31">
        <v>94.206999999999994</v>
      </c>
      <c r="AD141" s="32">
        <v>87.191999999999993</v>
      </c>
      <c r="AE141" s="33">
        <v>105.825</v>
      </c>
      <c r="AF141" s="34">
        <v>91.335999999999999</v>
      </c>
      <c r="AG141" s="35">
        <v>97.944999999999993</v>
      </c>
      <c r="AH141" s="36">
        <f t="shared" si="27"/>
        <v>1.0314321351598776</v>
      </c>
      <c r="AI141" s="36">
        <f t="shared" si="28"/>
        <v>1.0313861500848427</v>
      </c>
      <c r="AJ141" s="38">
        <v>102.983</v>
      </c>
      <c r="AK141" s="39">
        <f t="shared" si="29"/>
        <v>0.46780479543167341</v>
      </c>
      <c r="AL141" s="39">
        <f t="shared" si="30"/>
        <v>0.46780479526998658</v>
      </c>
      <c r="AM141" s="39">
        <f t="shared" si="31"/>
        <v>0.96419852452287191</v>
      </c>
      <c r="AN141" s="39">
        <f t="shared" si="32"/>
        <v>96.419852452287188</v>
      </c>
    </row>
    <row r="142" spans="1:40" x14ac:dyDescent="0.2">
      <c r="A142" s="1" t="s">
        <v>140</v>
      </c>
      <c r="B142">
        <v>1.193383777</v>
      </c>
      <c r="C142">
        <v>1743769.9969220799</v>
      </c>
      <c r="D142">
        <v>980350.46469978103</v>
      </c>
      <c r="E142">
        <v>1.0665435329999999</v>
      </c>
      <c r="F142">
        <v>1.071758338</v>
      </c>
      <c r="G142">
        <v>0.55868694500000005</v>
      </c>
      <c r="H142" s="2">
        <f t="shared" si="22"/>
        <v>1.0048894441142329</v>
      </c>
      <c r="I142" s="15">
        <v>2997572000000</v>
      </c>
      <c r="J142" s="16">
        <v>90.882999999999996</v>
      </c>
      <c r="K142" s="14">
        <v>14099.1</v>
      </c>
      <c r="L142" s="14">
        <v>9409.2000000000007</v>
      </c>
      <c r="M142" s="17">
        <v>93.757000000000005</v>
      </c>
      <c r="N142" s="18">
        <v>91.450999999999993</v>
      </c>
      <c r="O142" s="19">
        <v>94.028999999999996</v>
      </c>
      <c r="P142" s="5">
        <f t="shared" si="23"/>
        <v>0.97540450313043281</v>
      </c>
      <c r="Q142" s="3">
        <v>1370000000000</v>
      </c>
      <c r="R142">
        <v>974221.53204623505</v>
      </c>
      <c r="S142">
        <v>117.38292429400001</v>
      </c>
      <c r="T142">
        <v>117.441912313</v>
      </c>
      <c r="U142">
        <v>0.88702341600000001</v>
      </c>
      <c r="V142">
        <v>0.76260387399999996</v>
      </c>
      <c r="W142" s="21">
        <v>5590.7</v>
      </c>
      <c r="X142" s="22">
        <v>0.88219999999999998</v>
      </c>
      <c r="Y142" s="36">
        <f t="shared" si="24"/>
        <v>61.515354906858271</v>
      </c>
      <c r="Z142">
        <f t="shared" si="25"/>
        <v>0.98265948545542126</v>
      </c>
      <c r="AA142">
        <f t="shared" si="26"/>
        <v>1.1481182362972935</v>
      </c>
      <c r="AB142">
        <v>68.830439264999995</v>
      </c>
      <c r="AC142" s="31">
        <v>93.894000000000005</v>
      </c>
      <c r="AD142" s="32">
        <v>87.858000000000004</v>
      </c>
      <c r="AE142" s="33">
        <v>106</v>
      </c>
      <c r="AF142" s="34">
        <v>92.174999999999997</v>
      </c>
      <c r="AG142" s="35">
        <v>99.186000000000007</v>
      </c>
      <c r="AH142" s="36">
        <f t="shared" si="27"/>
        <v>1.0186468709649681</v>
      </c>
      <c r="AI142" s="36">
        <f t="shared" si="28"/>
        <v>1.018601455904492</v>
      </c>
      <c r="AJ142" s="38">
        <v>101.831</v>
      </c>
      <c r="AK142" s="39">
        <f t="shared" si="29"/>
        <v>0.46815362801627269</v>
      </c>
      <c r="AL142" s="39">
        <f t="shared" si="30"/>
        <v>0.46815362816851835</v>
      </c>
      <c r="AM142" s="39">
        <f t="shared" si="31"/>
        <v>0.96491750788230024</v>
      </c>
      <c r="AN142" s="39">
        <f t="shared" si="32"/>
        <v>96.491750788230021</v>
      </c>
    </row>
    <row r="143" spans="1:40" x14ac:dyDescent="0.2">
      <c r="A143" s="1" t="s">
        <v>141</v>
      </c>
      <c r="B143">
        <v>1.1987927140000001</v>
      </c>
      <c r="C143">
        <v>1755401.76870601</v>
      </c>
      <c r="D143">
        <v>985575.31789391697</v>
      </c>
      <c r="E143">
        <v>1.0744076149999999</v>
      </c>
      <c r="F143">
        <v>1.081848836</v>
      </c>
      <c r="G143">
        <v>0.56037918900000006</v>
      </c>
      <c r="H143" s="2">
        <f t="shared" si="22"/>
        <v>1.0069258825943821</v>
      </c>
      <c r="I143" s="15">
        <v>3304862000000</v>
      </c>
      <c r="J143" s="16">
        <v>91.543000000000006</v>
      </c>
      <c r="K143" s="14">
        <v>14172.7</v>
      </c>
      <c r="L143" s="14">
        <v>9511.5</v>
      </c>
      <c r="M143" s="17">
        <v>94.373999999999995</v>
      </c>
      <c r="N143" s="18">
        <v>92.471000000000004</v>
      </c>
      <c r="O143" s="19">
        <v>94.584000000000003</v>
      </c>
      <c r="P143" s="5">
        <f t="shared" si="23"/>
        <v>0.97983554792633576</v>
      </c>
      <c r="Q143" s="3">
        <v>1367600000000</v>
      </c>
      <c r="R143">
        <v>983690.61991916201</v>
      </c>
      <c r="S143">
        <v>118.817386429</v>
      </c>
      <c r="T143">
        <v>118.212330395</v>
      </c>
      <c r="U143">
        <v>0.90723495899999995</v>
      </c>
      <c r="V143">
        <v>0.79404733299999997</v>
      </c>
      <c r="W143" s="21">
        <v>5650.8</v>
      </c>
      <c r="X143" s="22">
        <v>0.88819999999999999</v>
      </c>
      <c r="Y143" s="36">
        <f t="shared" si="24"/>
        <v>61.728368089313214</v>
      </c>
      <c r="Z143">
        <f t="shared" si="25"/>
        <v>0.98606220376182352</v>
      </c>
      <c r="AA143">
        <f t="shared" si="26"/>
        <v>1.1515958478900696</v>
      </c>
      <c r="AB143">
        <v>72.124699855000003</v>
      </c>
      <c r="AC143" s="31">
        <v>94.504999999999995</v>
      </c>
      <c r="AD143" s="32">
        <v>88.343999999999994</v>
      </c>
      <c r="AE143" s="33">
        <v>106.666</v>
      </c>
      <c r="AF143" s="34">
        <v>92.882000000000005</v>
      </c>
      <c r="AG143" s="35">
        <v>99.712000000000003</v>
      </c>
      <c r="AH143" s="36">
        <f t="shared" si="27"/>
        <v>1.0174757862191783</v>
      </c>
      <c r="AI143" s="36">
        <f t="shared" si="28"/>
        <v>1.0174304233700093</v>
      </c>
      <c r="AJ143" s="38">
        <v>101.69499999999999</v>
      </c>
      <c r="AK143" s="39">
        <f t="shared" si="29"/>
        <v>0.46745294885843386</v>
      </c>
      <c r="AL143" s="39">
        <f t="shared" si="30"/>
        <v>0.46745294866715381</v>
      </c>
      <c r="AM143" s="39">
        <f t="shared" si="31"/>
        <v>0.96347332899240934</v>
      </c>
      <c r="AN143" s="39">
        <f t="shared" si="32"/>
        <v>96.347332899240939</v>
      </c>
    </row>
    <row r="144" spans="1:40" x14ac:dyDescent="0.2">
      <c r="A144" s="1" t="s">
        <v>142</v>
      </c>
      <c r="B144">
        <v>1.2028933180000001</v>
      </c>
      <c r="C144">
        <v>1768186.0549282001</v>
      </c>
      <c r="D144">
        <v>991188.26203378604</v>
      </c>
      <c r="E144">
        <v>1.078736385</v>
      </c>
      <c r="F144">
        <v>1.0981984490000001</v>
      </c>
      <c r="G144">
        <v>0.56158682100000001</v>
      </c>
      <c r="H144" s="2">
        <f t="shared" si="22"/>
        <v>1.0180415384802284</v>
      </c>
      <c r="I144" s="15">
        <v>3323148000000</v>
      </c>
      <c r="J144" s="16">
        <v>92.399000000000001</v>
      </c>
      <c r="K144" s="14">
        <v>14291.8</v>
      </c>
      <c r="L144" s="14">
        <v>9585.2000000000007</v>
      </c>
      <c r="M144" s="17">
        <v>95.046000000000006</v>
      </c>
      <c r="N144" s="18">
        <v>94.686000000000007</v>
      </c>
      <c r="O144" s="19">
        <v>95.022999999999996</v>
      </c>
      <c r="P144" s="5">
        <f t="shared" si="23"/>
        <v>0.99621236033078719</v>
      </c>
      <c r="Q144" s="3">
        <v>1374000000000</v>
      </c>
      <c r="R144">
        <v>992989.98638535501</v>
      </c>
      <c r="S144">
        <v>119.251930333</v>
      </c>
      <c r="T144">
        <v>119.16459616</v>
      </c>
      <c r="U144">
        <v>0.92463586399999997</v>
      </c>
      <c r="V144">
        <v>0.81972506899999997</v>
      </c>
      <c r="W144" s="21">
        <v>5748.5</v>
      </c>
      <c r="X144" s="22">
        <v>0.90159999999999996</v>
      </c>
      <c r="Y144" s="36">
        <f t="shared" si="24"/>
        <v>62.213876773558155</v>
      </c>
      <c r="Z144">
        <f t="shared" si="25"/>
        <v>0.99381782371340543</v>
      </c>
      <c r="AA144">
        <f t="shared" si="26"/>
        <v>1.1540775674547465</v>
      </c>
      <c r="AB144">
        <v>79.379072860999997</v>
      </c>
      <c r="AC144" s="31">
        <v>94.962999999999994</v>
      </c>
      <c r="AD144" s="32">
        <v>89.433999999999997</v>
      </c>
      <c r="AE144" s="33">
        <v>106.896</v>
      </c>
      <c r="AF144" s="34">
        <v>93.834000000000003</v>
      </c>
      <c r="AG144" s="35">
        <v>100.673</v>
      </c>
      <c r="AH144" s="36">
        <f t="shared" si="27"/>
        <v>1.0120241335312039</v>
      </c>
      <c r="AI144" s="36">
        <f t="shared" si="28"/>
        <v>1.0119790137369575</v>
      </c>
      <c r="AJ144" s="38">
        <v>101.158</v>
      </c>
      <c r="AK144" s="39">
        <f t="shared" si="29"/>
        <v>0.46686336442624843</v>
      </c>
      <c r="AL144" s="39">
        <f t="shared" si="30"/>
        <v>0.46686336402111428</v>
      </c>
      <c r="AM144" s="39">
        <f t="shared" si="31"/>
        <v>0.96225812888085371</v>
      </c>
      <c r="AN144" s="39">
        <f t="shared" si="32"/>
        <v>96.225812888085372</v>
      </c>
    </row>
    <row r="145" spans="1:40" x14ac:dyDescent="0.2">
      <c r="A145" s="1" t="s">
        <v>143</v>
      </c>
      <c r="B145">
        <v>1.211305901</v>
      </c>
      <c r="C145">
        <v>1779034.6874570099</v>
      </c>
      <c r="D145">
        <v>995522.61817342299</v>
      </c>
      <c r="E145">
        <v>1.0887032270000001</v>
      </c>
      <c r="F145">
        <v>1.109356335</v>
      </c>
      <c r="G145">
        <v>0.56617721300000001</v>
      </c>
      <c r="H145" s="2">
        <f t="shared" si="22"/>
        <v>1.0189703745592</v>
      </c>
      <c r="I145" s="15">
        <v>3482137000000</v>
      </c>
      <c r="J145" s="16">
        <v>93.1</v>
      </c>
      <c r="K145" s="14">
        <v>14373.4</v>
      </c>
      <c r="L145" s="14">
        <v>9621.2999999999993</v>
      </c>
      <c r="M145" s="17">
        <v>95.646000000000001</v>
      </c>
      <c r="N145" s="18">
        <v>96.483000000000004</v>
      </c>
      <c r="O145" s="19">
        <v>95.575000000000003</v>
      </c>
      <c r="P145" s="5">
        <f t="shared" si="23"/>
        <v>1.0087510193839784</v>
      </c>
      <c r="Q145" s="3">
        <v>1375500000000</v>
      </c>
      <c r="R145">
        <v>1007248.9009808</v>
      </c>
      <c r="S145">
        <v>120.032240354</v>
      </c>
      <c r="T145">
        <v>119.695212489</v>
      </c>
      <c r="U145">
        <v>0.93615759899999995</v>
      </c>
      <c r="V145">
        <v>0.84147526399999995</v>
      </c>
      <c r="W145" s="21">
        <v>5822.3</v>
      </c>
      <c r="X145" s="22">
        <v>0.91</v>
      </c>
      <c r="Y145" s="36">
        <f t="shared" si="24"/>
        <v>62.538131041890445</v>
      </c>
      <c r="Z145">
        <f t="shared" si="25"/>
        <v>0.99899753100695154</v>
      </c>
      <c r="AA145">
        <f t="shared" si="26"/>
        <v>1.1635109591137431</v>
      </c>
      <c r="AB145">
        <v>76.557931093999997</v>
      </c>
      <c r="AC145" s="31">
        <v>95.510999999999996</v>
      </c>
      <c r="AD145" s="32">
        <v>89.98</v>
      </c>
      <c r="AE145" s="33">
        <v>107.60899999999999</v>
      </c>
      <c r="AF145" s="34">
        <v>94.552000000000007</v>
      </c>
      <c r="AG145" s="35">
        <v>101.377</v>
      </c>
      <c r="AH145" s="36">
        <f t="shared" si="27"/>
        <v>1.0101466537899364</v>
      </c>
      <c r="AI145" s="36">
        <f t="shared" si="28"/>
        <v>1.0101016177007094</v>
      </c>
      <c r="AJ145" s="38">
        <v>101.00700000000001</v>
      </c>
      <c r="AK145" s="39">
        <f t="shared" si="29"/>
        <v>0.46741059580703564</v>
      </c>
      <c r="AL145" s="39">
        <f t="shared" si="30"/>
        <v>0.46741059589703099</v>
      </c>
      <c r="AM145" s="39">
        <f t="shared" si="31"/>
        <v>0.96338603456946637</v>
      </c>
      <c r="AN145" s="39">
        <f t="shared" si="32"/>
        <v>96.338603456946643</v>
      </c>
    </row>
    <row r="146" spans="1:40" x14ac:dyDescent="0.2">
      <c r="A146" s="1" t="s">
        <v>156</v>
      </c>
      <c r="B146">
        <v>1.215229742</v>
      </c>
      <c r="C146">
        <v>1795662.9251975699</v>
      </c>
      <c r="D146">
        <v>1001603.41334071</v>
      </c>
      <c r="E146">
        <v>1.0947870289999999</v>
      </c>
      <c r="F146">
        <v>1.125833289</v>
      </c>
      <c r="G146">
        <v>0.56389785800000003</v>
      </c>
      <c r="H146" s="2">
        <f t="shared" si="22"/>
        <v>1.0283582643725313</v>
      </c>
      <c r="I146" s="15">
        <v>3469610000000</v>
      </c>
      <c r="J146" s="16">
        <v>93.831999999999994</v>
      </c>
      <c r="K146" s="14">
        <v>14546.1</v>
      </c>
      <c r="L146" s="14">
        <v>9729.2000000000007</v>
      </c>
      <c r="M146" s="17">
        <v>96.343999999999994</v>
      </c>
      <c r="N146" s="18">
        <v>96.673000000000002</v>
      </c>
      <c r="O146" s="19">
        <v>96.994</v>
      </c>
      <c r="P146" s="5">
        <f t="shared" si="23"/>
        <v>1.0034148467989705</v>
      </c>
      <c r="Q146" s="3">
        <v>1381200000000</v>
      </c>
      <c r="R146">
        <v>1012570.4765016</v>
      </c>
      <c r="S146">
        <v>120.13503568599999</v>
      </c>
      <c r="T146">
        <v>120.199434356</v>
      </c>
      <c r="U146">
        <v>0.93694350400000004</v>
      </c>
      <c r="V146">
        <v>0.83173810199999998</v>
      </c>
      <c r="W146" s="21">
        <v>5987.3</v>
      </c>
      <c r="X146" s="22">
        <v>0.91480000000000006</v>
      </c>
      <c r="Y146" s="36">
        <f t="shared" si="24"/>
        <v>63.808721971182543</v>
      </c>
      <c r="Z146">
        <f t="shared" si="25"/>
        <v>1.019294223283099</v>
      </c>
      <c r="AA146">
        <f t="shared" si="26"/>
        <v>1.1588268170089093</v>
      </c>
      <c r="AB146">
        <v>84.782493641000002</v>
      </c>
      <c r="AC146" s="31">
        <v>96.93</v>
      </c>
      <c r="AD146" s="32">
        <v>91.864000000000004</v>
      </c>
      <c r="AE146" s="33">
        <v>108.611</v>
      </c>
      <c r="AF146" s="34">
        <v>95.138000000000005</v>
      </c>
      <c r="AG146" s="35">
        <v>102.934</v>
      </c>
      <c r="AH146" s="36">
        <f t="shared" si="27"/>
        <v>1.0188407269153525</v>
      </c>
      <c r="AI146" s="36">
        <f t="shared" si="28"/>
        <v>1.0187953032120582</v>
      </c>
      <c r="AJ146" s="38">
        <v>101.904</v>
      </c>
      <c r="AK146" s="39">
        <f t="shared" si="29"/>
        <v>0.46402572132413555</v>
      </c>
      <c r="AL146" s="39">
        <f t="shared" si="30"/>
        <v>0.46402572164827743</v>
      </c>
      <c r="AM146" s="39">
        <f t="shared" si="31"/>
        <v>0.95640942591992106</v>
      </c>
      <c r="AN146" s="39">
        <f t="shared" si="32"/>
        <v>95.640942591992101</v>
      </c>
    </row>
    <row r="147" spans="1:40" x14ac:dyDescent="0.2">
      <c r="A147" s="1" t="s">
        <v>157</v>
      </c>
      <c r="B147">
        <v>1.2218852630000001</v>
      </c>
      <c r="C147">
        <v>1814288.0829659801</v>
      </c>
      <c r="D147">
        <v>1006603.08366856</v>
      </c>
      <c r="E147">
        <v>1.0996631100000001</v>
      </c>
      <c r="F147">
        <v>1.1299977699999999</v>
      </c>
      <c r="G147">
        <v>0.56662953000000005</v>
      </c>
      <c r="H147" s="2">
        <f t="shared" si="22"/>
        <v>1.027585412044967</v>
      </c>
      <c r="I147" s="15">
        <v>3600681000000</v>
      </c>
      <c r="J147" s="16">
        <v>94.587000000000003</v>
      </c>
      <c r="K147" s="14">
        <v>14589.6</v>
      </c>
      <c r="L147" s="14">
        <v>9781</v>
      </c>
      <c r="M147" s="17">
        <v>97.658000000000001</v>
      </c>
      <c r="N147" s="18">
        <v>97.71</v>
      </c>
      <c r="O147" s="19">
        <v>96.965000000000003</v>
      </c>
      <c r="P147" s="5">
        <f t="shared" si="23"/>
        <v>1.0005324704581293</v>
      </c>
      <c r="Q147" s="3">
        <v>1380600000000</v>
      </c>
      <c r="R147">
        <v>1028029.20379858</v>
      </c>
      <c r="S147">
        <v>121.77041597100001</v>
      </c>
      <c r="T147">
        <v>121.133794587</v>
      </c>
      <c r="U147">
        <v>0.91157347899999996</v>
      </c>
      <c r="V147">
        <v>0.79475869499999996</v>
      </c>
      <c r="W147" s="21">
        <v>6026.7</v>
      </c>
      <c r="X147" s="22">
        <v>0.92300000000000004</v>
      </c>
      <c r="Y147" s="36">
        <f t="shared" si="24"/>
        <v>63.715944051508131</v>
      </c>
      <c r="Z147">
        <f t="shared" si="25"/>
        <v>1.0178121688765702</v>
      </c>
      <c r="AA147">
        <f t="shared" si="26"/>
        <v>1.1644404839593385</v>
      </c>
      <c r="AB147">
        <v>95.184147981999999</v>
      </c>
      <c r="AC147" s="31">
        <v>97.042000000000002</v>
      </c>
      <c r="AD147" s="32">
        <v>91.894000000000005</v>
      </c>
      <c r="AE147" s="33">
        <v>108.907</v>
      </c>
      <c r="AF147" s="34">
        <v>95.944000000000003</v>
      </c>
      <c r="AG147" s="35">
        <v>103.13</v>
      </c>
      <c r="AH147" s="36">
        <f t="shared" si="27"/>
        <v>1.0114399712981026</v>
      </c>
      <c r="AI147" s="36">
        <f t="shared" si="28"/>
        <v>1.011394877547978</v>
      </c>
      <c r="AJ147" s="38">
        <v>101.13800000000001</v>
      </c>
      <c r="AK147" s="39">
        <f t="shared" si="29"/>
        <v>0.46373382771104377</v>
      </c>
      <c r="AL147" s="39">
        <f t="shared" si="30"/>
        <v>0.4637338276826406</v>
      </c>
      <c r="AM147" s="39">
        <f t="shared" si="31"/>
        <v>0.95580780021234135</v>
      </c>
      <c r="AN147" s="39">
        <f t="shared" si="32"/>
        <v>95.580780021234133</v>
      </c>
    </row>
    <row r="148" spans="1:40" x14ac:dyDescent="0.2">
      <c r="A148" s="1" t="s">
        <v>158</v>
      </c>
      <c r="B148">
        <v>1.227981985</v>
      </c>
      <c r="C148">
        <v>1825995.4995364901</v>
      </c>
      <c r="D148">
        <v>1009324.75704327</v>
      </c>
      <c r="E148">
        <v>1.1033838199999999</v>
      </c>
      <c r="F148">
        <v>1.1334266719999999</v>
      </c>
      <c r="G148">
        <v>0.56883743200000003</v>
      </c>
      <c r="H148" s="2">
        <f t="shared" si="22"/>
        <v>1.0272279250931919</v>
      </c>
      <c r="I148" s="15">
        <v>3583870000000</v>
      </c>
      <c r="J148" s="16">
        <v>95.247</v>
      </c>
      <c r="K148" s="14">
        <v>14602.6</v>
      </c>
      <c r="L148" s="14">
        <v>9838.1</v>
      </c>
      <c r="M148" s="17">
        <v>98.971999999999994</v>
      </c>
      <c r="N148" s="18">
        <v>98.725999999999999</v>
      </c>
      <c r="O148" s="19">
        <v>97.626000000000005</v>
      </c>
      <c r="P148" s="5">
        <f t="shared" si="23"/>
        <v>0.99751444853089766</v>
      </c>
      <c r="Q148" s="3">
        <v>1368100000000</v>
      </c>
      <c r="R148">
        <v>1038694.59015165</v>
      </c>
      <c r="S148">
        <v>121.868538788</v>
      </c>
      <c r="T148">
        <v>121.783899234</v>
      </c>
      <c r="U148">
        <v>0.90265653199999996</v>
      </c>
      <c r="V148">
        <v>0.78474646000000003</v>
      </c>
      <c r="W148" s="21">
        <v>6072.1</v>
      </c>
      <c r="X148" s="22">
        <v>0.93170000000000008</v>
      </c>
      <c r="Y148" s="36">
        <f t="shared" si="24"/>
        <v>63.751089273152964</v>
      </c>
      <c r="Z148">
        <f t="shared" si="25"/>
        <v>1.0183735861921335</v>
      </c>
      <c r="AA148">
        <f t="shared" si="26"/>
        <v>1.1689777880306862</v>
      </c>
      <c r="AB148">
        <v>96.304759031000003</v>
      </c>
      <c r="AC148" s="31">
        <v>97.593999999999994</v>
      </c>
      <c r="AD148" s="32">
        <v>92.009</v>
      </c>
      <c r="AE148" s="33">
        <v>109.532</v>
      </c>
      <c r="AF148" s="34">
        <v>96.462999999999994</v>
      </c>
      <c r="AG148" s="35">
        <v>103.26300000000001</v>
      </c>
      <c r="AH148" s="36">
        <f t="shared" si="27"/>
        <v>1.0117327908318057</v>
      </c>
      <c r="AI148" s="36">
        <f t="shared" si="28"/>
        <v>1.0116876840266988</v>
      </c>
      <c r="AJ148" s="38">
        <v>101.176</v>
      </c>
      <c r="AK148" s="39">
        <f t="shared" si="29"/>
        <v>0.46322945987272879</v>
      </c>
      <c r="AL148" s="39">
        <f t="shared" si="30"/>
        <v>0.46322946016182803</v>
      </c>
      <c r="AM148" s="39">
        <f t="shared" si="31"/>
        <v>0.9547682411264381</v>
      </c>
      <c r="AN148" s="39">
        <f t="shared" si="32"/>
        <v>95.476824112643811</v>
      </c>
    </row>
    <row r="149" spans="1:40" x14ac:dyDescent="0.2">
      <c r="A149" s="1" t="s">
        <v>159</v>
      </c>
      <c r="B149">
        <v>1.23374151</v>
      </c>
      <c r="C149">
        <v>1845960.8024579999</v>
      </c>
      <c r="D149">
        <v>1019002.9133572</v>
      </c>
      <c r="E149">
        <v>1.1084557530000001</v>
      </c>
      <c r="F149">
        <v>1.129264912</v>
      </c>
      <c r="G149">
        <v>0.56950767400000002</v>
      </c>
      <c r="H149" s="2">
        <f t="shared" si="22"/>
        <v>1.0187731074909221</v>
      </c>
      <c r="I149" s="15">
        <v>3758611000000</v>
      </c>
      <c r="J149" s="16">
        <v>95.58</v>
      </c>
      <c r="K149" s="14">
        <v>14716.9</v>
      </c>
      <c r="L149" s="14">
        <v>9938.4</v>
      </c>
      <c r="M149" s="17">
        <v>98.875</v>
      </c>
      <c r="N149" s="18">
        <v>97.525000000000006</v>
      </c>
      <c r="O149" s="19">
        <v>98.66</v>
      </c>
      <c r="P149" s="5">
        <f t="shared" si="23"/>
        <v>0.98634639696586601</v>
      </c>
      <c r="Q149" s="3">
        <v>1369100000000</v>
      </c>
      <c r="R149">
        <v>1051288.84298066</v>
      </c>
      <c r="S149">
        <v>122.19561484499999</v>
      </c>
      <c r="T149">
        <v>121.841713455</v>
      </c>
      <c r="U149">
        <v>0.90382097699999997</v>
      </c>
      <c r="V149">
        <v>0.77597961299999996</v>
      </c>
      <c r="W149" s="21">
        <v>6189</v>
      </c>
      <c r="X149" s="22">
        <v>0.92790000000000006</v>
      </c>
      <c r="Y149" s="36">
        <f t="shared" si="24"/>
        <v>64.752040175768997</v>
      </c>
      <c r="Z149">
        <f t="shared" si="25"/>
        <v>1.0343629907955874</v>
      </c>
      <c r="AA149">
        <f t="shared" si="26"/>
        <v>1.1703551552124669</v>
      </c>
      <c r="AB149">
        <v>89.438722380000002</v>
      </c>
      <c r="AC149" s="31">
        <v>98.551000000000002</v>
      </c>
      <c r="AD149" s="32">
        <v>93.597999999999999</v>
      </c>
      <c r="AE149" s="33">
        <v>109.922</v>
      </c>
      <c r="AF149" s="34">
        <v>96.484999999999999</v>
      </c>
      <c r="AG149" s="35">
        <v>104.398</v>
      </c>
      <c r="AH149" s="36">
        <f t="shared" si="27"/>
        <v>1.0214078952857255</v>
      </c>
      <c r="AI149" s="36">
        <f t="shared" si="28"/>
        <v>1.0213623571285315</v>
      </c>
      <c r="AJ149" s="38">
        <v>102.108</v>
      </c>
      <c r="AK149" s="39">
        <f t="shared" si="29"/>
        <v>0.46161020718355711</v>
      </c>
      <c r="AL149" s="39">
        <f t="shared" si="30"/>
        <v>0.4616102071494701</v>
      </c>
      <c r="AM149" s="39">
        <f t="shared" si="31"/>
        <v>0.95143077843051105</v>
      </c>
      <c r="AN149" s="39">
        <f t="shared" si="32"/>
        <v>95.143077843051103</v>
      </c>
    </row>
    <row r="150" spans="1:40" x14ac:dyDescent="0.2">
      <c r="A150" s="1" t="s">
        <v>160</v>
      </c>
      <c r="B150">
        <v>1.2447367220000001</v>
      </c>
      <c r="C150">
        <v>1860183.9987874101</v>
      </c>
      <c r="D150">
        <v>1019010.3499678801</v>
      </c>
      <c r="E150">
        <v>1.1103908499999999</v>
      </c>
      <c r="F150">
        <v>1.1316006940000001</v>
      </c>
      <c r="G150">
        <v>0.57180271100000002</v>
      </c>
      <c r="H150" s="2">
        <f t="shared" si="22"/>
        <v>1.0191012416934093</v>
      </c>
      <c r="I150" s="15">
        <v>3738987220000</v>
      </c>
      <c r="J150" s="16">
        <v>96.653999999999996</v>
      </c>
      <c r="K150" s="14">
        <v>14726</v>
      </c>
      <c r="L150" s="14">
        <v>9990.7000000000007</v>
      </c>
      <c r="M150" s="17">
        <v>99.546000000000006</v>
      </c>
      <c r="N150" s="18">
        <v>97.891000000000005</v>
      </c>
      <c r="O150" s="19">
        <v>101.048</v>
      </c>
      <c r="P150" s="5">
        <f t="shared" si="23"/>
        <v>0.98337452032226302</v>
      </c>
      <c r="Q150" s="3">
        <v>1368400000000</v>
      </c>
      <c r="R150">
        <v>1063658.2536802599</v>
      </c>
      <c r="S150">
        <v>122.41522305399999</v>
      </c>
      <c r="T150">
        <v>122.48119878200001</v>
      </c>
      <c r="U150">
        <v>0.89834008399999998</v>
      </c>
      <c r="V150">
        <v>0.76301749600000002</v>
      </c>
      <c r="W150" s="21">
        <v>6358.1</v>
      </c>
      <c r="X150" s="22">
        <v>0.93700000000000006</v>
      </c>
      <c r="Y150" s="36">
        <f t="shared" si="24"/>
        <v>65.782067995116606</v>
      </c>
      <c r="Z150">
        <f t="shared" si="25"/>
        <v>1.0508168763091705</v>
      </c>
      <c r="AA150">
        <f t="shared" si="26"/>
        <v>1.1750715242922509</v>
      </c>
      <c r="AB150">
        <v>89.845168126000004</v>
      </c>
      <c r="AC150" s="31">
        <v>100.876</v>
      </c>
      <c r="AD150" s="32">
        <v>95.903000000000006</v>
      </c>
      <c r="AE150" s="33">
        <v>109.943</v>
      </c>
      <c r="AF150" s="34">
        <v>97.37</v>
      </c>
      <c r="AG150" s="35">
        <v>104.523</v>
      </c>
      <c r="AH150" s="36">
        <f t="shared" si="27"/>
        <v>1.0360071193632845</v>
      </c>
      <c r="AI150" s="36">
        <f t="shared" si="28"/>
        <v>1.0359609303184636</v>
      </c>
      <c r="AJ150" s="38">
        <v>103.518</v>
      </c>
      <c r="AK150" s="39">
        <f t="shared" si="29"/>
        <v>0.45937642957678521</v>
      </c>
      <c r="AL150" s="39">
        <f t="shared" si="30"/>
        <v>0.45937642948401741</v>
      </c>
      <c r="AM150" s="39">
        <f t="shared" si="31"/>
        <v>0.94682671046542255</v>
      </c>
      <c r="AN150" s="39">
        <f t="shared" si="32"/>
        <v>94.682671046542254</v>
      </c>
    </row>
    <row r="151" spans="1:40" x14ac:dyDescent="0.2">
      <c r="A151" s="1" t="s">
        <v>161</v>
      </c>
      <c r="B151">
        <v>1.250097926</v>
      </c>
      <c r="C151">
        <v>1871852.1356696801</v>
      </c>
      <c r="D151">
        <v>1026047.6124350399</v>
      </c>
      <c r="E151">
        <v>1.116157598</v>
      </c>
      <c r="F151">
        <v>1.1398271689999999</v>
      </c>
      <c r="G151">
        <v>0.57448741800000003</v>
      </c>
      <c r="H151" s="2">
        <f t="shared" si="22"/>
        <v>1.0212062983241905</v>
      </c>
      <c r="I151" s="15">
        <v>3849586570000</v>
      </c>
      <c r="J151" s="16">
        <v>97.194000000000003</v>
      </c>
      <c r="K151" s="14">
        <v>14838.7</v>
      </c>
      <c r="L151" s="14">
        <v>10024.6</v>
      </c>
      <c r="M151" s="17">
        <v>100.583</v>
      </c>
      <c r="N151" s="18">
        <v>99.522000000000006</v>
      </c>
      <c r="O151" s="19">
        <v>100.47799999999999</v>
      </c>
      <c r="P151" s="5">
        <f t="shared" si="23"/>
        <v>0.98945149776801256</v>
      </c>
      <c r="Q151" s="3">
        <v>1374900000000</v>
      </c>
      <c r="R151">
        <v>1075355.5004867299</v>
      </c>
      <c r="S151">
        <v>124.09732848900001</v>
      </c>
      <c r="T151">
        <v>123.463140835</v>
      </c>
      <c r="U151">
        <v>0.89006079599999999</v>
      </c>
      <c r="V151">
        <v>0.74176343499999997</v>
      </c>
      <c r="W151" s="21">
        <v>6381.8</v>
      </c>
      <c r="X151" s="22">
        <v>0.94760000000000011</v>
      </c>
      <c r="Y151" s="36">
        <f t="shared" si="24"/>
        <v>65.660431713891811</v>
      </c>
      <c r="Z151">
        <f t="shared" si="25"/>
        <v>1.0488738322398965</v>
      </c>
      <c r="AA151">
        <f t="shared" si="26"/>
        <v>1.1805886767752305</v>
      </c>
      <c r="AB151">
        <v>102.25221094699999</v>
      </c>
      <c r="AC151" s="31">
        <v>100.191</v>
      </c>
      <c r="AD151" s="32">
        <v>95.831000000000003</v>
      </c>
      <c r="AE151" s="33">
        <v>110.386</v>
      </c>
      <c r="AF151" s="34">
        <v>97.923000000000002</v>
      </c>
      <c r="AG151" s="35">
        <v>105.58199999999999</v>
      </c>
      <c r="AH151" s="36">
        <f t="shared" si="27"/>
        <v>1.0231644020838784</v>
      </c>
      <c r="AI151" s="36">
        <f t="shared" si="28"/>
        <v>1.0231187856150881</v>
      </c>
      <c r="AJ151" s="38">
        <v>102.34399999999999</v>
      </c>
      <c r="AK151" s="39">
        <f t="shared" si="29"/>
        <v>0.45955393265765049</v>
      </c>
      <c r="AL151" s="39">
        <f t="shared" si="30"/>
        <v>0.45955393257727878</v>
      </c>
      <c r="AM151" s="39">
        <f t="shared" si="31"/>
        <v>0.9471925643650404</v>
      </c>
      <c r="AN151" s="39">
        <f t="shared" si="32"/>
        <v>94.71925643650404</v>
      </c>
    </row>
    <row r="152" spans="1:40" x14ac:dyDescent="0.2">
      <c r="A152" s="1" t="s">
        <v>162</v>
      </c>
      <c r="B152">
        <v>1.256681393</v>
      </c>
      <c r="C152">
        <v>1880689.9283956401</v>
      </c>
      <c r="D152">
        <v>1029733.80134575</v>
      </c>
      <c r="E152">
        <v>1.1190230839999999</v>
      </c>
      <c r="F152">
        <v>1.144034593</v>
      </c>
      <c r="G152">
        <v>0.57776464000000005</v>
      </c>
      <c r="H152" s="2">
        <f t="shared" si="22"/>
        <v>1.0223512002188508</v>
      </c>
      <c r="I152" s="15">
        <v>3827756210000</v>
      </c>
      <c r="J152" s="16">
        <v>97.531000000000006</v>
      </c>
      <c r="K152" s="14">
        <v>14938.5</v>
      </c>
      <c r="L152" s="14">
        <v>10069.200000000001</v>
      </c>
      <c r="M152" s="17">
        <v>101.319</v>
      </c>
      <c r="N152" s="18">
        <v>101.30500000000001</v>
      </c>
      <c r="O152" s="19">
        <v>99.756</v>
      </c>
      <c r="P152" s="5">
        <f t="shared" si="23"/>
        <v>0.99986182256042799</v>
      </c>
      <c r="Q152" s="3">
        <v>1372400000000</v>
      </c>
      <c r="R152">
        <v>1086596.1392900599</v>
      </c>
      <c r="S152">
        <v>124.20012382199999</v>
      </c>
      <c r="T152">
        <v>124.127631443</v>
      </c>
      <c r="U152">
        <v>0.88680639400000005</v>
      </c>
      <c r="V152">
        <v>0.72789250500000002</v>
      </c>
      <c r="W152" s="21">
        <v>6404.2</v>
      </c>
      <c r="X152" s="22">
        <v>0.9536</v>
      </c>
      <c r="Y152" s="36">
        <f t="shared" si="24"/>
        <v>65.663225025889204</v>
      </c>
      <c r="Z152">
        <f t="shared" si="25"/>
        <v>1.0489184532054137</v>
      </c>
      <c r="AA152">
        <f t="shared" si="26"/>
        <v>1.1873234651504891</v>
      </c>
      <c r="AB152">
        <v>104.89752179200001</v>
      </c>
      <c r="AC152" s="31">
        <v>99.387</v>
      </c>
      <c r="AD152" s="32">
        <v>96.198999999999998</v>
      </c>
      <c r="AE152" s="33">
        <v>109.99</v>
      </c>
      <c r="AF152" s="34">
        <v>98.084999999999994</v>
      </c>
      <c r="AG152" s="35">
        <v>106.462</v>
      </c>
      <c r="AH152" s="36">
        <f t="shared" si="27"/>
        <v>1.0132731682279803</v>
      </c>
      <c r="AI152" s="36">
        <f t="shared" si="28"/>
        <v>1.0132279927471286</v>
      </c>
      <c r="AJ152" s="38">
        <v>101.348</v>
      </c>
      <c r="AK152" s="39">
        <f t="shared" si="29"/>
        <v>0.45975427275622022</v>
      </c>
      <c r="AL152" s="39">
        <f t="shared" si="30"/>
        <v>0.45975427281591019</v>
      </c>
      <c r="AM152" s="39">
        <f t="shared" si="31"/>
        <v>0.94760548793771437</v>
      </c>
      <c r="AN152" s="39">
        <f t="shared" si="32"/>
        <v>94.760548793771434</v>
      </c>
    </row>
    <row r="153" spans="1:40" x14ac:dyDescent="0.2">
      <c r="A153" s="1" t="s">
        <v>163</v>
      </c>
      <c r="B153">
        <v>1.265145272</v>
      </c>
      <c r="C153">
        <v>1891142.4901207499</v>
      </c>
      <c r="D153">
        <v>1033979.9124886401</v>
      </c>
      <c r="E153">
        <v>1.1274865380000001</v>
      </c>
      <c r="F153">
        <v>1.1594104890000001</v>
      </c>
      <c r="G153">
        <v>0.58284995699999997</v>
      </c>
      <c r="H153" s="2">
        <f t="shared" si="22"/>
        <v>1.028314263562409</v>
      </c>
      <c r="I153" s="15">
        <v>3901280060000</v>
      </c>
      <c r="J153" s="16">
        <v>97.956000000000003</v>
      </c>
      <c r="K153" s="14">
        <v>14991.8</v>
      </c>
      <c r="L153" s="14">
        <v>10081.799999999999</v>
      </c>
      <c r="M153" s="17">
        <v>102.839</v>
      </c>
      <c r="N153" s="18">
        <v>105.419</v>
      </c>
      <c r="O153" s="19">
        <v>100.343</v>
      </c>
      <c r="P153" s="5">
        <f t="shared" si="23"/>
        <v>1.0250877585351861</v>
      </c>
      <c r="Q153" s="3">
        <v>1374700000000</v>
      </c>
      <c r="R153">
        <v>1102252.3187321301</v>
      </c>
      <c r="S153">
        <v>125.77943392500001</v>
      </c>
      <c r="T153">
        <v>125.393791787</v>
      </c>
      <c r="U153">
        <v>0.86809281699999996</v>
      </c>
      <c r="V153">
        <v>0.69031796700000003</v>
      </c>
      <c r="W153" s="21">
        <v>6478.6</v>
      </c>
      <c r="X153" s="22">
        <v>0.96530000000000005</v>
      </c>
      <c r="Y153" s="36">
        <f t="shared" si="24"/>
        <v>66.137857813712287</v>
      </c>
      <c r="Z153">
        <f t="shared" si="25"/>
        <v>1.0565003392527053</v>
      </c>
      <c r="AA153">
        <f t="shared" si="26"/>
        <v>1.1977739423583511</v>
      </c>
      <c r="AB153">
        <v>117.807549701</v>
      </c>
      <c r="AC153" s="31">
        <v>100.032</v>
      </c>
      <c r="AD153" s="32">
        <v>97.239000000000004</v>
      </c>
      <c r="AE153" s="33">
        <v>109.738</v>
      </c>
      <c r="AF153" s="34">
        <v>98.353999999999999</v>
      </c>
      <c r="AG153" s="35">
        <v>106.67400000000001</v>
      </c>
      <c r="AH153" s="36">
        <f t="shared" si="27"/>
        <v>1.0170608033874562</v>
      </c>
      <c r="AI153" s="36">
        <f t="shared" si="28"/>
        <v>1.0170154590397629</v>
      </c>
      <c r="AJ153" s="38">
        <v>101.61</v>
      </c>
      <c r="AK153" s="39">
        <f t="shared" si="29"/>
        <v>0.46069804767298306</v>
      </c>
      <c r="AL153" s="39">
        <f t="shared" si="30"/>
        <v>0.46069804780490059</v>
      </c>
      <c r="AM153" s="39">
        <f t="shared" si="31"/>
        <v>0.94955071464575769</v>
      </c>
      <c r="AN153" s="39">
        <f t="shared" si="32"/>
        <v>94.955071464575767</v>
      </c>
    </row>
    <row r="154" spans="1:40" x14ac:dyDescent="0.2">
      <c r="A154" s="1" t="s">
        <v>164</v>
      </c>
      <c r="B154">
        <v>1.270618915</v>
      </c>
      <c r="C154">
        <v>1900915.93651027</v>
      </c>
      <c r="D154">
        <v>1034446.8649003101</v>
      </c>
      <c r="E154">
        <v>1.1398368169999999</v>
      </c>
      <c r="F154">
        <v>1.1819703050000001</v>
      </c>
      <c r="G154">
        <v>0.58875184899999999</v>
      </c>
      <c r="H154" s="2">
        <f t="shared" si="22"/>
        <v>1.0369644912075167</v>
      </c>
      <c r="I154" s="15">
        <v>3852527150000</v>
      </c>
      <c r="J154" s="16">
        <v>98.516000000000005</v>
      </c>
      <c r="K154" s="14">
        <v>14889.5</v>
      </c>
      <c r="L154" s="14">
        <v>10061</v>
      </c>
      <c r="M154" s="17">
        <v>104.41200000000001</v>
      </c>
      <c r="N154" s="18">
        <v>108.881</v>
      </c>
      <c r="O154" s="19">
        <v>102.176</v>
      </c>
      <c r="P154" s="5">
        <f t="shared" si="23"/>
        <v>1.0428015936865493</v>
      </c>
      <c r="Q154" s="3">
        <v>1384100000000</v>
      </c>
      <c r="R154">
        <v>1119167.7725025299</v>
      </c>
      <c r="S154">
        <v>126.60179658200001</v>
      </c>
      <c r="T154">
        <v>126.674659748</v>
      </c>
      <c r="U154">
        <v>0.85442879999999999</v>
      </c>
      <c r="V154">
        <v>0.66773360400000004</v>
      </c>
      <c r="W154" s="21">
        <v>6551.5</v>
      </c>
      <c r="X154" s="22">
        <v>0.9758</v>
      </c>
      <c r="Y154" s="36">
        <f t="shared" si="24"/>
        <v>66.501888018189931</v>
      </c>
      <c r="Z154">
        <f t="shared" si="25"/>
        <v>1.0623154358893721</v>
      </c>
      <c r="AA154">
        <f t="shared" si="26"/>
        <v>1.2099025054015722</v>
      </c>
      <c r="AB154">
        <v>132.537517571</v>
      </c>
      <c r="AC154" s="31">
        <v>102.036</v>
      </c>
      <c r="AD154" s="32">
        <v>98.228999999999999</v>
      </c>
      <c r="AE154" s="33">
        <v>109.379</v>
      </c>
      <c r="AF154" s="34">
        <v>98.748999999999995</v>
      </c>
      <c r="AG154" s="35">
        <v>105.298</v>
      </c>
      <c r="AH154" s="36">
        <f t="shared" si="27"/>
        <v>1.0332867076008021</v>
      </c>
      <c r="AI154" s="36">
        <f t="shared" si="28"/>
        <v>1.0332406398420404</v>
      </c>
      <c r="AJ154" s="38">
        <v>103.06100000000001</v>
      </c>
      <c r="AK154" s="39">
        <f t="shared" si="29"/>
        <v>0.46335832254360743</v>
      </c>
      <c r="AL154" s="39">
        <f t="shared" si="30"/>
        <v>0.46335832250694931</v>
      </c>
      <c r="AM154" s="39">
        <f t="shared" si="31"/>
        <v>0.95503384164687022</v>
      </c>
      <c r="AN154" s="39">
        <f t="shared" si="32"/>
        <v>95.50338416468702</v>
      </c>
    </row>
    <row r="155" spans="1:40" x14ac:dyDescent="0.2">
      <c r="A155" s="1" t="s">
        <v>165</v>
      </c>
      <c r="B155">
        <v>1.2772081120000001</v>
      </c>
      <c r="C155">
        <v>1894603.4418943101</v>
      </c>
      <c r="D155">
        <v>1032799.97781775</v>
      </c>
      <c r="E155">
        <v>1.1448332400000001</v>
      </c>
      <c r="F155">
        <v>1.194666161</v>
      </c>
      <c r="G155">
        <v>0.59553511199999998</v>
      </c>
      <c r="H155" s="2">
        <f t="shared" si="22"/>
        <v>1.0435285413271194</v>
      </c>
      <c r="I155" s="15">
        <v>3914924930000</v>
      </c>
      <c r="J155" s="16">
        <v>98.995000000000005</v>
      </c>
      <c r="K155" s="14">
        <v>14963.4</v>
      </c>
      <c r="L155" s="14">
        <v>10077.9</v>
      </c>
      <c r="M155" s="17">
        <v>107.28700000000001</v>
      </c>
      <c r="N155" s="18">
        <v>114.506</v>
      </c>
      <c r="O155" s="19">
        <v>101.348</v>
      </c>
      <c r="P155" s="5">
        <f t="shared" si="23"/>
        <v>1.0672868101447519</v>
      </c>
      <c r="Q155" s="3">
        <v>1395700000000</v>
      </c>
      <c r="R155">
        <v>1128302.8734978</v>
      </c>
      <c r="S155">
        <v>128.69041083100001</v>
      </c>
      <c r="T155">
        <v>128.03865488100001</v>
      </c>
      <c r="U155">
        <v>0.83492371399999998</v>
      </c>
      <c r="V155">
        <v>0.64011778200000002</v>
      </c>
      <c r="W155" s="21">
        <v>6543.1</v>
      </c>
      <c r="X155" s="22">
        <v>0.98849999999999993</v>
      </c>
      <c r="Y155" s="36">
        <f t="shared" si="24"/>
        <v>66.095257336229096</v>
      </c>
      <c r="Z155">
        <f t="shared" si="25"/>
        <v>1.0558198300798789</v>
      </c>
      <c r="AA155">
        <f t="shared" si="26"/>
        <v>1.2238423119812671</v>
      </c>
      <c r="AB155">
        <v>155.01092394200001</v>
      </c>
      <c r="AC155" s="31">
        <v>101.11799999999999</v>
      </c>
      <c r="AD155" s="32">
        <v>98.31</v>
      </c>
      <c r="AE155" s="33">
        <v>108.85</v>
      </c>
      <c r="AF155" s="34">
        <v>99.185000000000002</v>
      </c>
      <c r="AG155" s="35">
        <v>105.827</v>
      </c>
      <c r="AH155" s="36">
        <f t="shared" si="27"/>
        <v>1.0194915886424334</v>
      </c>
      <c r="AI155" s="36">
        <f t="shared" si="28"/>
        <v>1.0194461359213061</v>
      </c>
      <c r="AJ155" s="38">
        <v>101.776</v>
      </c>
      <c r="AK155" s="39">
        <f t="shared" si="29"/>
        <v>0.46627883638252976</v>
      </c>
      <c r="AL155" s="39">
        <f t="shared" si="30"/>
        <v>0.46627883616198013</v>
      </c>
      <c r="AM155" s="39">
        <f t="shared" si="31"/>
        <v>0.96105335055707508</v>
      </c>
      <c r="AN155" s="39">
        <f t="shared" si="32"/>
        <v>96.105335055707513</v>
      </c>
    </row>
    <row r="156" spans="1:40" x14ac:dyDescent="0.2">
      <c r="A156" s="1" t="s">
        <v>166</v>
      </c>
      <c r="B156">
        <v>1.2803243369999999</v>
      </c>
      <c r="C156">
        <v>1884194.35699855</v>
      </c>
      <c r="D156">
        <v>1027975.3786210699</v>
      </c>
      <c r="E156">
        <v>1.155580059</v>
      </c>
      <c r="F156">
        <v>1.212196528</v>
      </c>
      <c r="G156">
        <v>0.60187263700000004</v>
      </c>
      <c r="H156" s="2">
        <f t="shared" si="22"/>
        <v>1.0489939823373156</v>
      </c>
      <c r="I156" s="15">
        <v>3877016540000</v>
      </c>
      <c r="J156" s="16">
        <v>99.673000000000002</v>
      </c>
      <c r="K156" s="14">
        <v>14891.6</v>
      </c>
      <c r="L156" s="14">
        <v>10005.1</v>
      </c>
      <c r="M156" s="17">
        <v>108.916</v>
      </c>
      <c r="N156" s="18">
        <v>117.626</v>
      </c>
      <c r="O156" s="19">
        <v>101.95</v>
      </c>
      <c r="P156" s="5">
        <f t="shared" si="23"/>
        <v>1.0799698850490287</v>
      </c>
      <c r="Q156" s="3">
        <v>1427400000000</v>
      </c>
      <c r="R156">
        <v>1134045.02717662</v>
      </c>
      <c r="S156">
        <v>129.06421203900001</v>
      </c>
      <c r="T156">
        <v>128.977914543</v>
      </c>
      <c r="U156">
        <v>0.85333489699999998</v>
      </c>
      <c r="V156">
        <v>0.66444179299999995</v>
      </c>
      <c r="W156" s="21">
        <v>6555.2</v>
      </c>
      <c r="X156" s="22">
        <v>1.0037</v>
      </c>
      <c r="Y156" s="36">
        <f t="shared" si="24"/>
        <v>65.767058280577487</v>
      </c>
      <c r="Z156">
        <f t="shared" si="25"/>
        <v>1.0505771079068233</v>
      </c>
      <c r="AA156">
        <f t="shared" si="26"/>
        <v>1.2368661137554255</v>
      </c>
      <c r="AB156">
        <v>144.911759031</v>
      </c>
      <c r="AC156" s="31">
        <v>101.72799999999999</v>
      </c>
      <c r="AD156" s="32">
        <v>99.153000000000006</v>
      </c>
      <c r="AE156" s="33">
        <v>107.68300000000001</v>
      </c>
      <c r="AF156" s="34">
        <v>99.923000000000002</v>
      </c>
      <c r="AG156" s="35">
        <v>104.95699999999999</v>
      </c>
      <c r="AH156" s="36">
        <f t="shared" si="27"/>
        <v>1.0180664648904385</v>
      </c>
      <c r="AI156" s="36">
        <f t="shared" si="28"/>
        <v>1.0180210757066206</v>
      </c>
      <c r="AJ156" s="38">
        <v>101.694</v>
      </c>
      <c r="AK156" s="39">
        <f t="shared" si="29"/>
        <v>0.47009388175258726</v>
      </c>
      <c r="AL156" s="39">
        <f t="shared" si="30"/>
        <v>0.47009388137562214</v>
      </c>
      <c r="AM156" s="39">
        <f t="shared" si="31"/>
        <v>0.968916589995232</v>
      </c>
      <c r="AN156" s="39">
        <f t="shared" si="32"/>
        <v>96.891658999523202</v>
      </c>
    </row>
    <row r="157" spans="1:40" x14ac:dyDescent="0.2">
      <c r="A157" s="1" t="s">
        <v>167</v>
      </c>
      <c r="B157">
        <v>1.2865597230000001</v>
      </c>
      <c r="C157">
        <v>1851168.66699172</v>
      </c>
      <c r="D157">
        <v>1024379.99905865</v>
      </c>
      <c r="E157">
        <v>1.137388834</v>
      </c>
      <c r="F157">
        <v>1.1682287</v>
      </c>
      <c r="G157">
        <v>0.61258084499999998</v>
      </c>
      <c r="H157" s="2">
        <f t="shared" si="22"/>
        <v>1.027114619977006</v>
      </c>
      <c r="I157" s="15">
        <v>4035742350000</v>
      </c>
      <c r="J157" s="16">
        <v>99.814999999999998</v>
      </c>
      <c r="K157" s="14">
        <v>14577</v>
      </c>
      <c r="L157" s="14">
        <v>9884.7000000000007</v>
      </c>
      <c r="M157" s="17">
        <v>102.389</v>
      </c>
      <c r="N157" s="18">
        <v>105.09399999999999</v>
      </c>
      <c r="O157" s="19">
        <v>103.542</v>
      </c>
      <c r="P157" s="5">
        <f t="shared" si="23"/>
        <v>1.0264188535877878</v>
      </c>
      <c r="Q157" s="3">
        <v>1529800000000</v>
      </c>
      <c r="R157">
        <v>1133990.4670483901</v>
      </c>
      <c r="S157">
        <v>128.732463467</v>
      </c>
      <c r="T157">
        <v>128.312500922</v>
      </c>
      <c r="U157">
        <v>0.87547493099999996</v>
      </c>
      <c r="V157">
        <v>0.75875322599999995</v>
      </c>
      <c r="W157" s="21">
        <v>6524.5</v>
      </c>
      <c r="X157" s="22">
        <v>0.98069999999999991</v>
      </c>
      <c r="Y157" s="36">
        <f t="shared" si="24"/>
        <v>65.365926964885034</v>
      </c>
      <c r="Z157">
        <f t="shared" si="25"/>
        <v>1.0441693501547102</v>
      </c>
      <c r="AA157">
        <f t="shared" si="26"/>
        <v>1.2588717986795013</v>
      </c>
      <c r="AB157">
        <v>82.493259033000001</v>
      </c>
      <c r="AC157" s="31">
        <v>103.482</v>
      </c>
      <c r="AD157" s="32">
        <v>100.23</v>
      </c>
      <c r="AE157" s="33">
        <v>105.001</v>
      </c>
      <c r="AF157" s="34">
        <v>99.956000000000003</v>
      </c>
      <c r="AG157" s="35">
        <v>101.70099999999999</v>
      </c>
      <c r="AH157" s="36">
        <f t="shared" si="27"/>
        <v>1.0352782114721526</v>
      </c>
      <c r="AI157" s="36">
        <f t="shared" si="28"/>
        <v>1.0352320549247525</v>
      </c>
      <c r="AJ157" s="38">
        <v>103.45</v>
      </c>
      <c r="AK157" s="39">
        <f t="shared" si="29"/>
        <v>0.47613867780322144</v>
      </c>
      <c r="AL157" s="39">
        <f t="shared" si="30"/>
        <v>0.47613867747358352</v>
      </c>
      <c r="AM157" s="39">
        <f t="shared" si="31"/>
        <v>0.98137559744872538</v>
      </c>
      <c r="AN157" s="39">
        <f t="shared" si="32"/>
        <v>98.137559744872533</v>
      </c>
    </row>
    <row r="158" spans="1:40" x14ac:dyDescent="0.2">
      <c r="A158" s="1" t="s">
        <v>168</v>
      </c>
      <c r="B158">
        <v>1.2894100500000001</v>
      </c>
      <c r="C158">
        <v>1796101.24289902</v>
      </c>
      <c r="D158">
        <v>1018578.09148681</v>
      </c>
      <c r="E158">
        <v>1.113573414</v>
      </c>
      <c r="F158">
        <v>1.123206379</v>
      </c>
      <c r="G158">
        <v>0.62680116399999997</v>
      </c>
      <c r="H158" s="2">
        <f t="shared" si="22"/>
        <v>1.0086504983675912</v>
      </c>
      <c r="I158" s="15">
        <v>4130771850000</v>
      </c>
      <c r="J158" s="16">
        <v>100.062</v>
      </c>
      <c r="K158" s="14">
        <v>14375</v>
      </c>
      <c r="L158" s="14">
        <v>9850.7999999999993</v>
      </c>
      <c r="M158" s="17">
        <v>98.968000000000004</v>
      </c>
      <c r="N158" s="18">
        <v>96.31</v>
      </c>
      <c r="O158" s="19">
        <v>100.23099999999999</v>
      </c>
      <c r="P158" s="5">
        <f t="shared" si="23"/>
        <v>0.97314283404736879</v>
      </c>
      <c r="Q158" s="3">
        <v>1579000000000</v>
      </c>
      <c r="R158">
        <v>1125798.349834</v>
      </c>
      <c r="S158">
        <v>127.882065719</v>
      </c>
      <c r="T158">
        <v>128.00536112500001</v>
      </c>
      <c r="U158">
        <v>0.84438182299999998</v>
      </c>
      <c r="V158">
        <v>0.76754198900000004</v>
      </c>
      <c r="W158" s="21">
        <v>6240.2</v>
      </c>
      <c r="X158" s="22">
        <v>0.97400000000000009</v>
      </c>
      <c r="Y158" s="36">
        <f t="shared" si="24"/>
        <v>62.363334732465873</v>
      </c>
      <c r="Z158">
        <f t="shared" si="25"/>
        <v>0.99620529723477003</v>
      </c>
      <c r="AA158">
        <f t="shared" si="26"/>
        <v>1.2880949758379812</v>
      </c>
      <c r="AB158">
        <v>69.151007180999997</v>
      </c>
      <c r="AC158" s="31">
        <v>100.14</v>
      </c>
      <c r="AD158" s="32">
        <v>97.741</v>
      </c>
      <c r="AE158" s="33">
        <v>102.247</v>
      </c>
      <c r="AF158" s="34">
        <v>100.28700000000001</v>
      </c>
      <c r="AG158" s="35">
        <v>99.796999999999997</v>
      </c>
      <c r="AH158" s="36">
        <f t="shared" si="27"/>
        <v>0.99853944715506293</v>
      </c>
      <c r="AI158" s="36">
        <f t="shared" si="28"/>
        <v>0.99849492855821353</v>
      </c>
      <c r="AJ158" s="38">
        <v>99.95</v>
      </c>
      <c r="AK158" s="39">
        <f t="shared" si="29"/>
        <v>0.48611468792918755</v>
      </c>
      <c r="AL158" s="39">
        <f t="shared" si="30"/>
        <v>0.48611468787605611</v>
      </c>
      <c r="AM158" s="39">
        <f t="shared" si="31"/>
        <v>1.0019372811638438</v>
      </c>
      <c r="AN158" s="39">
        <f t="shared" si="32"/>
        <v>100.19372811638438</v>
      </c>
    </row>
    <row r="159" spans="1:40" x14ac:dyDescent="0.2">
      <c r="A159" s="1" t="s">
        <v>169</v>
      </c>
      <c r="B159">
        <v>1.2895438020000001</v>
      </c>
      <c r="C159">
        <v>1791766.2843465901</v>
      </c>
      <c r="D159">
        <v>1019331.29599855</v>
      </c>
      <c r="E159">
        <v>1.101383759</v>
      </c>
      <c r="F159">
        <v>1.103849386</v>
      </c>
      <c r="G159">
        <v>0.62648361900000005</v>
      </c>
      <c r="H159" s="2">
        <f t="shared" si="22"/>
        <v>1.0022386629363762</v>
      </c>
      <c r="I159" s="15">
        <v>4311632660000</v>
      </c>
      <c r="J159" s="16">
        <v>99.894999999999996</v>
      </c>
      <c r="K159" s="14">
        <v>14355.6</v>
      </c>
      <c r="L159" s="14">
        <v>9806.4</v>
      </c>
      <c r="M159" s="17">
        <v>98.92</v>
      </c>
      <c r="N159" s="18">
        <v>97.835999999999999</v>
      </c>
      <c r="O159" s="19">
        <v>100.70099999999999</v>
      </c>
      <c r="P159" s="5">
        <f t="shared" si="23"/>
        <v>0.98904164981803477</v>
      </c>
      <c r="Q159" s="3">
        <v>1628600000000</v>
      </c>
      <c r="R159">
        <v>1122512.22697284</v>
      </c>
      <c r="S159">
        <v>128.95674419100001</v>
      </c>
      <c r="T159">
        <v>128.29233447199999</v>
      </c>
      <c r="U159">
        <v>0.83871241299999999</v>
      </c>
      <c r="V159">
        <v>0.73357415100000001</v>
      </c>
      <c r="W159" s="21">
        <v>6265.2</v>
      </c>
      <c r="X159" s="22">
        <v>0.97909999999999997</v>
      </c>
      <c r="Y159" s="36">
        <f t="shared" si="24"/>
        <v>62.717853746433754</v>
      </c>
      <c r="Z159">
        <f t="shared" si="25"/>
        <v>1.0018684600723626</v>
      </c>
      <c r="AA159">
        <f t="shared" si="26"/>
        <v>1.2874424114481959</v>
      </c>
      <c r="AB159">
        <v>84.568235361999996</v>
      </c>
      <c r="AC159" s="31">
        <v>100.66</v>
      </c>
      <c r="AD159" s="32">
        <v>100.125</v>
      </c>
      <c r="AE159" s="33">
        <v>100.026</v>
      </c>
      <c r="AF159" s="34">
        <v>99.870999999999995</v>
      </c>
      <c r="AG159" s="35">
        <v>99.494</v>
      </c>
      <c r="AH159" s="36">
        <f t="shared" si="27"/>
        <v>1.0079039360014574</v>
      </c>
      <c r="AI159" s="36">
        <f t="shared" si="28"/>
        <v>1.0078589999009182</v>
      </c>
      <c r="AJ159" s="38">
        <v>100.82599999999999</v>
      </c>
      <c r="AK159" s="39">
        <f t="shared" si="29"/>
        <v>0.48581802219415432</v>
      </c>
      <c r="AL159" s="39">
        <f t="shared" si="30"/>
        <v>0.48581802186817075</v>
      </c>
      <c r="AM159" s="39">
        <f t="shared" si="31"/>
        <v>1.0013258195739052</v>
      </c>
      <c r="AN159" s="39">
        <f t="shared" si="32"/>
        <v>100.13258195739053</v>
      </c>
    </row>
    <row r="160" spans="1:40" x14ac:dyDescent="0.2">
      <c r="A160" s="1" t="s">
        <v>170</v>
      </c>
      <c r="B160">
        <v>1.2912237070000001</v>
      </c>
      <c r="C160">
        <v>1797148.7043868999</v>
      </c>
      <c r="D160">
        <v>1017361.58052559</v>
      </c>
      <c r="E160">
        <v>1.1017242549999999</v>
      </c>
      <c r="F160">
        <v>1.1070267069999999</v>
      </c>
      <c r="G160">
        <v>0.62682565400000001</v>
      </c>
      <c r="H160" s="2">
        <f t="shared" si="22"/>
        <v>1.0048128667186329</v>
      </c>
      <c r="I160" s="15">
        <v>4379347370000</v>
      </c>
      <c r="J160" s="16">
        <v>99.873000000000005</v>
      </c>
      <c r="K160" s="14">
        <v>14402.5</v>
      </c>
      <c r="L160" s="14">
        <v>9865.9</v>
      </c>
      <c r="M160" s="17">
        <v>100.194</v>
      </c>
      <c r="N160" s="18">
        <v>101.265</v>
      </c>
      <c r="O160" s="19">
        <v>99.852000000000004</v>
      </c>
      <c r="P160" s="5">
        <f t="shared" si="23"/>
        <v>1.0106892628301096</v>
      </c>
      <c r="Q160" s="3">
        <v>1659000000000</v>
      </c>
      <c r="R160">
        <v>1126498.9111971101</v>
      </c>
      <c r="S160">
        <v>128.596960529</v>
      </c>
      <c r="T160">
        <v>128.51861733800001</v>
      </c>
      <c r="U160">
        <v>0.83002219799999999</v>
      </c>
      <c r="V160">
        <v>0.69915180200000004</v>
      </c>
      <c r="W160" s="21">
        <v>6247.2</v>
      </c>
      <c r="X160" s="22">
        <v>0.98760000000000003</v>
      </c>
      <c r="Y160" s="36">
        <f t="shared" si="24"/>
        <v>62.551440329218103</v>
      </c>
      <c r="Z160">
        <f t="shared" si="25"/>
        <v>0.99921013641997358</v>
      </c>
      <c r="AA160">
        <f t="shared" si="26"/>
        <v>1.2881453035140771</v>
      </c>
      <c r="AB160">
        <v>95.271322982000001</v>
      </c>
      <c r="AC160" s="31">
        <v>99.897000000000006</v>
      </c>
      <c r="AD160" s="32">
        <v>100.794</v>
      </c>
      <c r="AE160" s="33">
        <v>98.84</v>
      </c>
      <c r="AF160" s="34">
        <v>99.850999999999999</v>
      </c>
      <c r="AG160" s="35">
        <v>99.727999999999994</v>
      </c>
      <c r="AH160" s="36">
        <f t="shared" si="27"/>
        <v>1.0004557601029289</v>
      </c>
      <c r="AI160" s="36">
        <f t="shared" si="28"/>
        <v>1.0004111560697317</v>
      </c>
      <c r="AJ160" s="38">
        <v>100.08</v>
      </c>
      <c r="AK160" s="39">
        <f t="shared" si="29"/>
        <v>0.4854508557858046</v>
      </c>
      <c r="AL160" s="39">
        <f t="shared" si="30"/>
        <v>0.48545085611567074</v>
      </c>
      <c r="AM160" s="39">
        <f t="shared" si="31"/>
        <v>1.0005690481328204</v>
      </c>
      <c r="AN160" s="39">
        <f t="shared" si="32"/>
        <v>100.05690481328205</v>
      </c>
    </row>
    <row r="161" spans="1:40" x14ac:dyDescent="0.2">
      <c r="A161" s="1" t="s">
        <v>171</v>
      </c>
      <c r="B161">
        <v>1.2943436020000001</v>
      </c>
      <c r="C161">
        <v>1806308.31204162</v>
      </c>
      <c r="D161">
        <v>1021718.6980628601</v>
      </c>
      <c r="E161">
        <v>1.106112859</v>
      </c>
      <c r="F161">
        <v>1.1117477849999999</v>
      </c>
      <c r="G161">
        <v>0.62557633300000004</v>
      </c>
      <c r="H161" s="2">
        <f t="shared" si="22"/>
        <v>1.005094349960902</v>
      </c>
      <c r="I161" s="15">
        <v>4556170830000</v>
      </c>
      <c r="J161" s="16">
        <v>100.169</v>
      </c>
      <c r="K161" s="14">
        <v>14541.9</v>
      </c>
      <c r="L161" s="14">
        <v>9864.7999999999993</v>
      </c>
      <c r="M161" s="17">
        <v>101.746</v>
      </c>
      <c r="N161" s="18">
        <v>104.339</v>
      </c>
      <c r="O161" s="19">
        <v>99.236999999999995</v>
      </c>
      <c r="P161" s="5">
        <f t="shared" si="23"/>
        <v>1.0254850313525838</v>
      </c>
      <c r="Q161" s="3">
        <v>1683900000000</v>
      </c>
      <c r="R161">
        <v>1129983.7301221001</v>
      </c>
      <c r="S161">
        <v>129.279147733</v>
      </c>
      <c r="T161">
        <v>128.82247064699999</v>
      </c>
      <c r="U161">
        <v>0.82056407499999995</v>
      </c>
      <c r="V161">
        <v>0.67661604500000005</v>
      </c>
      <c r="W161" s="21">
        <v>6287.7</v>
      </c>
      <c r="X161" s="22">
        <v>0.99530000000000007</v>
      </c>
      <c r="Y161" s="36">
        <f t="shared" si="24"/>
        <v>62.770917150016473</v>
      </c>
      <c r="Z161">
        <f t="shared" si="25"/>
        <v>1.0027161062728935</v>
      </c>
      <c r="AA161">
        <f t="shared" si="26"/>
        <v>1.2855779118183768</v>
      </c>
      <c r="AB161">
        <v>103.862541385</v>
      </c>
      <c r="AC161" s="31">
        <v>99.32</v>
      </c>
      <c r="AD161" s="32">
        <v>101.417</v>
      </c>
      <c r="AE161" s="33">
        <v>98.891999999999996</v>
      </c>
      <c r="AF161" s="34">
        <v>99.991</v>
      </c>
      <c r="AG161" s="35">
        <v>100.98099999999999</v>
      </c>
      <c r="AH161" s="36">
        <f t="shared" si="27"/>
        <v>0.99327919954661237</v>
      </c>
      <c r="AI161" s="36">
        <f t="shared" si="28"/>
        <v>0.9932349154711364</v>
      </c>
      <c r="AJ161" s="38">
        <v>99.168000000000006</v>
      </c>
      <c r="AK161" s="39">
        <f t="shared" si="29"/>
        <v>0.48331550605080659</v>
      </c>
      <c r="AL161" s="39">
        <f t="shared" si="30"/>
        <v>0.48331550604752016</v>
      </c>
      <c r="AM161" s="39">
        <f t="shared" si="31"/>
        <v>0.9961678511294304</v>
      </c>
      <c r="AN161" s="39">
        <f t="shared" si="32"/>
        <v>99.616785112943035</v>
      </c>
    </row>
    <row r="162" spans="1:40" x14ac:dyDescent="0.2">
      <c r="A162" s="1" t="s">
        <v>172</v>
      </c>
      <c r="B162">
        <v>1.2941073279999999</v>
      </c>
      <c r="C162">
        <v>1814253.3715560101</v>
      </c>
      <c r="D162">
        <v>1022905.90572125</v>
      </c>
      <c r="E162">
        <v>1.121127115</v>
      </c>
      <c r="F162">
        <v>1.1381499610000001</v>
      </c>
      <c r="G162">
        <v>0.62422075399999999</v>
      </c>
      <c r="H162" s="2">
        <f t="shared" si="22"/>
        <v>1.015183689496262</v>
      </c>
      <c r="I162" s="15">
        <v>4544317730000</v>
      </c>
      <c r="J162" s="16">
        <v>100.52200000000001</v>
      </c>
      <c r="K162" s="14">
        <v>14604.8</v>
      </c>
      <c r="L162" s="14">
        <v>9917.7000000000007</v>
      </c>
      <c r="M162" s="17">
        <v>102.63800000000001</v>
      </c>
      <c r="N162" s="18">
        <v>105.904</v>
      </c>
      <c r="O162" s="19">
        <v>98.093999999999994</v>
      </c>
      <c r="P162" s="5">
        <f t="shared" si="23"/>
        <v>1.0318205732769539</v>
      </c>
      <c r="Q162" s="3">
        <v>1698300000000</v>
      </c>
      <c r="R162">
        <v>1132494.60685071</v>
      </c>
      <c r="S162">
        <v>129.297837794</v>
      </c>
      <c r="T162">
        <v>129.46656171999999</v>
      </c>
      <c r="U162">
        <v>0.86196648399999998</v>
      </c>
      <c r="V162">
        <v>0.72311393499999999</v>
      </c>
      <c r="W162" s="21">
        <v>6247</v>
      </c>
      <c r="X162" s="22">
        <v>0.99690000000000001</v>
      </c>
      <c r="Y162" s="36">
        <f t="shared" si="24"/>
        <v>62.145599968166167</v>
      </c>
      <c r="Z162">
        <f t="shared" si="25"/>
        <v>0.99272715536634604</v>
      </c>
      <c r="AA162">
        <f t="shared" si="26"/>
        <v>1.2827921567822684</v>
      </c>
      <c r="AB162">
        <v>107.516593879</v>
      </c>
      <c r="AC162" s="31">
        <v>98.114000000000004</v>
      </c>
      <c r="AD162" s="32">
        <v>100.69799999999999</v>
      </c>
      <c r="AE162" s="33">
        <v>98.938000000000002</v>
      </c>
      <c r="AF162" s="34">
        <v>100.383</v>
      </c>
      <c r="AG162" s="35">
        <v>101.544</v>
      </c>
      <c r="AH162" s="36">
        <f t="shared" si="27"/>
        <v>0.97739369747782334</v>
      </c>
      <c r="AI162" s="36">
        <f t="shared" si="28"/>
        <v>0.97735012163702395</v>
      </c>
      <c r="AJ162" s="38">
        <v>97.614999999999995</v>
      </c>
      <c r="AK162" s="39">
        <f t="shared" si="29"/>
        <v>0.48235624674572269</v>
      </c>
      <c r="AL162" s="39">
        <f t="shared" si="30"/>
        <v>0.48235624703919461</v>
      </c>
      <c r="AM162" s="39">
        <f t="shared" si="31"/>
        <v>0.99419070934801013</v>
      </c>
      <c r="AN162" s="39">
        <f t="shared" si="32"/>
        <v>99.419070934801013</v>
      </c>
    </row>
    <row r="163" spans="1:40" x14ac:dyDescent="0.2">
      <c r="A163" s="1" t="s">
        <v>173</v>
      </c>
      <c r="B163">
        <v>1.297905007</v>
      </c>
      <c r="C163">
        <v>1831550.0733254999</v>
      </c>
      <c r="D163">
        <v>1025871.72531206</v>
      </c>
      <c r="E163">
        <v>1.138449813</v>
      </c>
      <c r="F163">
        <v>1.167309183</v>
      </c>
      <c r="G163">
        <v>0.62192461700000001</v>
      </c>
      <c r="H163" s="2">
        <f t="shared" si="22"/>
        <v>1.0253497077081957</v>
      </c>
      <c r="I163" s="15">
        <v>4713441280000</v>
      </c>
      <c r="J163" s="16">
        <v>100.968</v>
      </c>
      <c r="K163" s="14">
        <v>14745.9</v>
      </c>
      <c r="L163" s="14">
        <v>9998.4</v>
      </c>
      <c r="M163" s="17">
        <v>103.773</v>
      </c>
      <c r="N163" s="18">
        <v>105.387</v>
      </c>
      <c r="O163" s="19">
        <v>98.793999999999997</v>
      </c>
      <c r="P163" s="5">
        <f t="shared" si="23"/>
        <v>1.0155531785724612</v>
      </c>
      <c r="Q163" s="3">
        <v>1713200000000</v>
      </c>
      <c r="R163">
        <v>1139086.07868374</v>
      </c>
      <c r="S163">
        <v>131.01265083499999</v>
      </c>
      <c r="T163">
        <v>130.30146955699999</v>
      </c>
      <c r="U163">
        <v>0.91348766599999998</v>
      </c>
      <c r="V163">
        <v>0.78693635699999998</v>
      </c>
      <c r="W163" s="21">
        <v>6373.6</v>
      </c>
      <c r="X163" s="22">
        <v>0.99650000000000005</v>
      </c>
      <c r="Y163" s="36">
        <f t="shared" si="24"/>
        <v>63.124950479359796</v>
      </c>
      <c r="Z163">
        <f t="shared" si="25"/>
        <v>1.0083715106800264</v>
      </c>
      <c r="AA163">
        <f t="shared" si="26"/>
        <v>1.2780735271698709</v>
      </c>
      <c r="AB163">
        <v>114.6158507</v>
      </c>
      <c r="AC163" s="31">
        <v>98.893000000000001</v>
      </c>
      <c r="AD163" s="32">
        <v>101.86199999999999</v>
      </c>
      <c r="AE163" s="33">
        <v>99.727000000000004</v>
      </c>
      <c r="AF163" s="34">
        <v>100.779</v>
      </c>
      <c r="AG163" s="35">
        <v>102.72199999999999</v>
      </c>
      <c r="AH163" s="36">
        <f t="shared" si="27"/>
        <v>0.98127660001437866</v>
      </c>
      <c r="AI163" s="36">
        <f t="shared" si="28"/>
        <v>0.9812328510593642</v>
      </c>
      <c r="AJ163" s="38">
        <v>97.951999999999998</v>
      </c>
      <c r="AK163" s="39">
        <f t="shared" si="29"/>
        <v>0.47917575946656438</v>
      </c>
      <c r="AL163" s="39">
        <f t="shared" si="30"/>
        <v>0.4791757591239495</v>
      </c>
      <c r="AM163" s="39">
        <f t="shared" si="31"/>
        <v>0.98763536581204137</v>
      </c>
      <c r="AN163" s="39">
        <f t="shared" si="32"/>
        <v>98.763536581204136</v>
      </c>
    </row>
    <row r="164" spans="1:40" x14ac:dyDescent="0.2">
      <c r="A164" s="1" t="s">
        <v>174</v>
      </c>
      <c r="B164">
        <v>1.3024800080000001</v>
      </c>
      <c r="C164">
        <v>1839418.71899699</v>
      </c>
      <c r="D164">
        <v>1027036.6812406</v>
      </c>
      <c r="E164">
        <v>1.1467550710000001</v>
      </c>
      <c r="F164">
        <v>1.1791627140000001</v>
      </c>
      <c r="G164">
        <v>0.62111465600000004</v>
      </c>
      <c r="H164" s="2">
        <f t="shared" si="22"/>
        <v>1.0282603005816575</v>
      </c>
      <c r="I164" s="15">
        <v>4664406820000</v>
      </c>
      <c r="J164" s="16">
        <v>101.429</v>
      </c>
      <c r="K164" s="14">
        <v>14845.5</v>
      </c>
      <c r="L164" s="14">
        <v>10063.1</v>
      </c>
      <c r="M164" s="17">
        <v>104.024</v>
      </c>
      <c r="N164" s="18">
        <v>104.74299999999999</v>
      </c>
      <c r="O164" s="19">
        <v>98.74</v>
      </c>
      <c r="P164" s="5">
        <f t="shared" si="23"/>
        <v>1.0069118664923478</v>
      </c>
      <c r="Q164" s="3">
        <v>1742900000000</v>
      </c>
      <c r="R164">
        <v>1142489.92471167</v>
      </c>
      <c r="S164">
        <v>130.80706017</v>
      </c>
      <c r="T164">
        <v>130.73427906699999</v>
      </c>
      <c r="U164">
        <v>0.91626231700000005</v>
      </c>
      <c r="V164">
        <v>0.77456970300000005</v>
      </c>
      <c r="W164" s="21">
        <v>6434.8</v>
      </c>
      <c r="X164" s="22">
        <v>0.99939999999999996</v>
      </c>
      <c r="Y164" s="36">
        <f t="shared" si="24"/>
        <v>63.441422078498263</v>
      </c>
      <c r="Z164">
        <f t="shared" si="25"/>
        <v>1.0134268959450796</v>
      </c>
      <c r="AA164">
        <f t="shared" si="26"/>
        <v>1.2764090333006084</v>
      </c>
      <c r="AB164">
        <v>115.341026289</v>
      </c>
      <c r="AC164" s="31">
        <v>98.837999999999994</v>
      </c>
      <c r="AD164" s="32">
        <v>102.31699999999999</v>
      </c>
      <c r="AE164" s="33">
        <v>100.242</v>
      </c>
      <c r="AF164" s="34">
        <v>101.151</v>
      </c>
      <c r="AG164" s="35">
        <v>103.77</v>
      </c>
      <c r="AH164" s="36">
        <f t="shared" si="27"/>
        <v>0.9771371462429278</v>
      </c>
      <c r="AI164" s="36">
        <f t="shared" si="28"/>
        <v>0.97709358184013517</v>
      </c>
      <c r="AJ164" s="38">
        <v>97.474999999999994</v>
      </c>
      <c r="AK164" s="39">
        <f t="shared" si="29"/>
        <v>0.47687077888966151</v>
      </c>
      <c r="AL164" s="39">
        <f t="shared" si="30"/>
        <v>0.47687077896400232</v>
      </c>
      <c r="AM164" s="39">
        <f t="shared" si="31"/>
        <v>0.98288454048274387</v>
      </c>
      <c r="AN164" s="39">
        <f t="shared" si="32"/>
        <v>98.288454048274389</v>
      </c>
    </row>
    <row r="165" spans="1:40" x14ac:dyDescent="0.2">
      <c r="A165" s="1" t="s">
        <v>175</v>
      </c>
      <c r="B165">
        <v>1.305131179</v>
      </c>
      <c r="C165">
        <v>1849611.2054101101</v>
      </c>
      <c r="D165">
        <v>1031294.55355457</v>
      </c>
      <c r="E165">
        <v>1.153709315</v>
      </c>
      <c r="F165">
        <v>1.190536418</v>
      </c>
      <c r="G165">
        <v>0.62163716700000005</v>
      </c>
      <c r="H165" s="2">
        <f t="shared" si="22"/>
        <v>1.0319206081819665</v>
      </c>
      <c r="I165" s="15">
        <v>4754389920000</v>
      </c>
      <c r="J165" s="16">
        <v>101.949</v>
      </c>
      <c r="K165" s="14">
        <v>14939</v>
      </c>
      <c r="L165" s="14">
        <v>10166.1</v>
      </c>
      <c r="M165" s="17">
        <v>106.456</v>
      </c>
      <c r="N165" s="18">
        <v>107.149</v>
      </c>
      <c r="O165" s="19">
        <v>98.825000000000003</v>
      </c>
      <c r="P165" s="5">
        <f t="shared" si="23"/>
        <v>1.0065097317201472</v>
      </c>
      <c r="Q165" s="3">
        <v>1814300000000</v>
      </c>
      <c r="R165">
        <v>1149787.0690136</v>
      </c>
      <c r="S165">
        <v>131.905101218</v>
      </c>
      <c r="T165">
        <v>131.395851459</v>
      </c>
      <c r="U165">
        <v>0.89769300799999996</v>
      </c>
      <c r="V165">
        <v>0.73623081099999999</v>
      </c>
      <c r="W165" s="21">
        <v>6486.8</v>
      </c>
      <c r="X165" s="22">
        <v>1.0075000000000001</v>
      </c>
      <c r="Y165" s="36">
        <f t="shared" si="24"/>
        <v>63.627892377561331</v>
      </c>
      <c r="Z165">
        <f t="shared" si="25"/>
        <v>1.0164056125339294</v>
      </c>
      <c r="AA165">
        <f t="shared" si="26"/>
        <v>1.2774828088973622</v>
      </c>
      <c r="AB165">
        <v>128.22362463100001</v>
      </c>
      <c r="AC165" s="31">
        <v>98.879000000000005</v>
      </c>
      <c r="AD165" s="32">
        <v>102.777</v>
      </c>
      <c r="AE165" s="33">
        <v>100.76600000000001</v>
      </c>
      <c r="AF165" s="34">
        <v>101.631</v>
      </c>
      <c r="AG165" s="35">
        <v>104.739</v>
      </c>
      <c r="AH165" s="36">
        <f t="shared" si="27"/>
        <v>0.97291597384667705</v>
      </c>
      <c r="AI165" s="36">
        <f t="shared" si="28"/>
        <v>0.97287259763942613</v>
      </c>
      <c r="AJ165" s="38">
        <v>96.959000000000003</v>
      </c>
      <c r="AK165" s="39">
        <f t="shared" si="29"/>
        <v>0.47630244115426129</v>
      </c>
      <c r="AL165" s="39">
        <f t="shared" si="30"/>
        <v>0.47630244147281997</v>
      </c>
      <c r="AM165" s="39">
        <f t="shared" si="31"/>
        <v>0.98171313221319445</v>
      </c>
      <c r="AN165" s="39">
        <f t="shared" si="32"/>
        <v>98.171313221319451</v>
      </c>
    </row>
    <row r="166" spans="1:40" x14ac:dyDescent="0.2">
      <c r="A166" s="1" t="s">
        <v>176</v>
      </c>
      <c r="B166">
        <v>1.307571155</v>
      </c>
      <c r="C166">
        <v>1865176.2839232199</v>
      </c>
      <c r="D166">
        <v>1030265.1070907</v>
      </c>
      <c r="E166">
        <v>1.1745136380000001</v>
      </c>
      <c r="F166">
        <v>1.228099871</v>
      </c>
      <c r="G166">
        <v>0.62102937999999996</v>
      </c>
      <c r="H166" s="2">
        <f t="shared" si="22"/>
        <v>1.0456241896784173</v>
      </c>
      <c r="I166" s="15">
        <v>4692934660000</v>
      </c>
      <c r="J166" s="16">
        <v>102.399</v>
      </c>
      <c r="K166" s="14">
        <v>14881.3</v>
      </c>
      <c r="L166" s="14">
        <v>10217.1</v>
      </c>
      <c r="M166" s="17">
        <v>109.18300000000001</v>
      </c>
      <c r="N166" s="18">
        <v>111.48</v>
      </c>
      <c r="O166" s="19">
        <v>101.354</v>
      </c>
      <c r="P166" s="5">
        <f t="shared" si="23"/>
        <v>1.0210380736927909</v>
      </c>
      <c r="Q166" s="3">
        <v>1875200000000</v>
      </c>
      <c r="R166">
        <v>1158329.27176759</v>
      </c>
      <c r="S166">
        <v>132.503183151</v>
      </c>
      <c r="T166">
        <v>132.72411011299999</v>
      </c>
      <c r="U166">
        <v>0.90163775300000004</v>
      </c>
      <c r="V166">
        <v>0.73099999699999996</v>
      </c>
      <c r="W166" s="21">
        <v>6591.3</v>
      </c>
      <c r="X166" s="22">
        <v>1.0183</v>
      </c>
      <c r="Y166" s="36">
        <f t="shared" si="24"/>
        <v>64.36879266399086</v>
      </c>
      <c r="Z166">
        <f t="shared" si="25"/>
        <v>1.0282409127665131</v>
      </c>
      <c r="AA166">
        <f t="shared" si="26"/>
        <v>1.2762337885922885</v>
      </c>
      <c r="AB166">
        <v>150.809250252</v>
      </c>
      <c r="AC166" s="31">
        <v>101.497</v>
      </c>
      <c r="AD166" s="32">
        <v>104.621</v>
      </c>
      <c r="AE166" s="33">
        <v>100.98</v>
      </c>
      <c r="AF166" s="34">
        <v>101.86799999999999</v>
      </c>
      <c r="AG166" s="35">
        <v>104.08799999999999</v>
      </c>
      <c r="AH166" s="36">
        <f t="shared" si="27"/>
        <v>0.99635886604789314</v>
      </c>
      <c r="AI166" s="36">
        <f t="shared" si="28"/>
        <v>0.99631444466944763</v>
      </c>
      <c r="AJ166" s="38">
        <v>99.03</v>
      </c>
      <c r="AK166" s="39">
        <f t="shared" si="29"/>
        <v>0.47494882242695202</v>
      </c>
      <c r="AL166" s="39">
        <f t="shared" si="30"/>
        <v>0.47494882219239531</v>
      </c>
      <c r="AM166" s="39">
        <f t="shared" si="31"/>
        <v>0.9789231711174905</v>
      </c>
      <c r="AN166" s="39">
        <f t="shared" si="32"/>
        <v>97.892317111749051</v>
      </c>
    </row>
    <row r="167" spans="1:40" x14ac:dyDescent="0.2">
      <c r="A167" s="1" t="s">
        <v>177</v>
      </c>
      <c r="B167">
        <v>1.311250791</v>
      </c>
      <c r="C167">
        <v>1865336.06345432</v>
      </c>
      <c r="D167">
        <v>1025833.12732403</v>
      </c>
      <c r="E167">
        <v>1.1796726310000001</v>
      </c>
      <c r="F167">
        <v>1.238487935</v>
      </c>
      <c r="G167">
        <v>0.62524810600000003</v>
      </c>
      <c r="H167" s="2">
        <f t="shared" si="22"/>
        <v>1.0498573099472035</v>
      </c>
      <c r="I167" s="15">
        <v>4769347300000</v>
      </c>
      <c r="J167" s="16">
        <v>103.145</v>
      </c>
      <c r="K167" s="14">
        <v>14989.6</v>
      </c>
      <c r="L167" s="14">
        <v>10237.700000000001</v>
      </c>
      <c r="M167" s="17">
        <v>111.511</v>
      </c>
      <c r="N167" s="18">
        <v>114.89100000000001</v>
      </c>
      <c r="O167" s="19">
        <v>100.60899999999999</v>
      </c>
      <c r="P167" s="5">
        <f t="shared" si="23"/>
        <v>1.0303109110311988</v>
      </c>
      <c r="Q167" s="3">
        <v>1931500000000</v>
      </c>
      <c r="R167">
        <v>1166297.8398980501</v>
      </c>
      <c r="S167">
        <v>134.629177521</v>
      </c>
      <c r="T167">
        <v>133.853641122</v>
      </c>
      <c r="U167">
        <v>0.87973257400000004</v>
      </c>
      <c r="V167">
        <v>0.69489713900000005</v>
      </c>
      <c r="W167" s="21">
        <v>6623.5</v>
      </c>
      <c r="X167" s="22">
        <v>1.0299</v>
      </c>
      <c r="Y167" s="36">
        <f t="shared" si="24"/>
        <v>64.215424887294589</v>
      </c>
      <c r="Z167">
        <f t="shared" si="25"/>
        <v>1.0257909829764309</v>
      </c>
      <c r="AA167">
        <f t="shared" si="26"/>
        <v>1.2849033956018843</v>
      </c>
      <c r="AB167">
        <v>163.39719218100001</v>
      </c>
      <c r="AC167" s="31">
        <v>100.598</v>
      </c>
      <c r="AD167" s="32">
        <v>104.038</v>
      </c>
      <c r="AE167" s="33">
        <v>101.749</v>
      </c>
      <c r="AF167" s="34">
        <v>102.565</v>
      </c>
      <c r="AG167" s="35">
        <v>105.229</v>
      </c>
      <c r="AH167" s="36">
        <f t="shared" si="27"/>
        <v>0.98081594346180234</v>
      </c>
      <c r="AI167" s="36">
        <f t="shared" si="28"/>
        <v>0.98077221504456769</v>
      </c>
      <c r="AJ167" s="38">
        <v>97.557000000000002</v>
      </c>
      <c r="AK167" s="39">
        <f t="shared" si="29"/>
        <v>0.47683334862133248</v>
      </c>
      <c r="AL167" s="39">
        <f t="shared" si="30"/>
        <v>0.47683334896077867</v>
      </c>
      <c r="AM167" s="39">
        <f t="shared" si="31"/>
        <v>0.98280739247176196</v>
      </c>
      <c r="AN167" s="39">
        <f t="shared" si="32"/>
        <v>98.2807392471762</v>
      </c>
    </row>
    <row r="168" spans="1:40" x14ac:dyDescent="0.2">
      <c r="A168" s="1" t="s">
        <v>178</v>
      </c>
      <c r="B168">
        <v>1.315409397</v>
      </c>
      <c r="C168">
        <v>1865564.47314845</v>
      </c>
      <c r="D168">
        <v>1027398.6250452501</v>
      </c>
      <c r="E168">
        <v>1.1822074520000001</v>
      </c>
      <c r="F168">
        <v>1.239491611</v>
      </c>
      <c r="G168">
        <v>0.62635315899999999</v>
      </c>
      <c r="H168" s="2">
        <f t="shared" si="22"/>
        <v>1.0484552511516396</v>
      </c>
      <c r="I168" s="15">
        <v>4758478810000</v>
      </c>
      <c r="J168" s="16">
        <v>103.768</v>
      </c>
      <c r="K168" s="14">
        <v>15021.1</v>
      </c>
      <c r="L168" s="14">
        <v>10282.200000000001</v>
      </c>
      <c r="M168" s="17">
        <v>112.15600000000001</v>
      </c>
      <c r="N168" s="18">
        <v>114.81399999999999</v>
      </c>
      <c r="O168" s="19">
        <v>101.404</v>
      </c>
      <c r="P168" s="5">
        <f t="shared" si="23"/>
        <v>1.0236991333499768</v>
      </c>
      <c r="Q168" s="3">
        <v>2077500000000</v>
      </c>
      <c r="R168">
        <v>1168502.20108194</v>
      </c>
      <c r="S168">
        <v>134.34882661500001</v>
      </c>
      <c r="T168">
        <v>134.29369022899999</v>
      </c>
      <c r="U168">
        <v>0.88873731499999997</v>
      </c>
      <c r="V168">
        <v>0.70786285500000001</v>
      </c>
      <c r="W168" s="21">
        <v>6697.8</v>
      </c>
      <c r="X168" s="22">
        <v>1.0366</v>
      </c>
      <c r="Y168" s="36">
        <f t="shared" si="24"/>
        <v>64.545910107162129</v>
      </c>
      <c r="Z168">
        <f t="shared" si="25"/>
        <v>1.0310702248274675</v>
      </c>
      <c r="AA168">
        <f t="shared" si="26"/>
        <v>1.2871743122802308</v>
      </c>
      <c r="AB168">
        <v>156.479136582</v>
      </c>
      <c r="AC168" s="31">
        <v>101.413</v>
      </c>
      <c r="AD168" s="32">
        <v>104.69199999999999</v>
      </c>
      <c r="AE168" s="33">
        <v>102.22</v>
      </c>
      <c r="AF168" s="34">
        <v>103.199</v>
      </c>
      <c r="AG168" s="35">
        <v>105.52500000000001</v>
      </c>
      <c r="AH168" s="36">
        <f t="shared" si="27"/>
        <v>0.98269449530096054</v>
      </c>
      <c r="AI168" s="36">
        <f t="shared" si="28"/>
        <v>0.98265068313090853</v>
      </c>
      <c r="AJ168" s="38">
        <v>97.673000000000002</v>
      </c>
      <c r="AK168" s="39">
        <f t="shared" si="29"/>
        <v>0.47616594531890788</v>
      </c>
      <c r="AL168" s="39">
        <f t="shared" si="30"/>
        <v>0.47616594531595852</v>
      </c>
      <c r="AM168" s="39">
        <f t="shared" si="31"/>
        <v>0.98143179887857179</v>
      </c>
      <c r="AN168" s="39">
        <f t="shared" si="32"/>
        <v>98.143179887857173</v>
      </c>
    </row>
    <row r="169" spans="1:40" x14ac:dyDescent="0.2">
      <c r="A169" s="1" t="s">
        <v>179</v>
      </c>
      <c r="B169">
        <v>1.3207100430000001</v>
      </c>
      <c r="C169">
        <v>1859352.34676963</v>
      </c>
      <c r="D169">
        <v>1021706.9326040701</v>
      </c>
      <c r="E169">
        <v>1.187257247</v>
      </c>
      <c r="F169">
        <v>1.2466710110000001</v>
      </c>
      <c r="G169">
        <v>0.63070462900000002</v>
      </c>
      <c r="H169" s="2">
        <f t="shared" si="22"/>
        <v>1.0500428733116842</v>
      </c>
      <c r="I169" s="15">
        <v>4866633000000</v>
      </c>
      <c r="J169" s="16">
        <v>103.917</v>
      </c>
      <c r="K169" s="14">
        <v>15190.3</v>
      </c>
      <c r="L169" s="14">
        <v>10316.799999999999</v>
      </c>
      <c r="M169" s="17">
        <v>110.95</v>
      </c>
      <c r="N169" s="18">
        <v>114.54300000000001</v>
      </c>
      <c r="O169" s="19">
        <v>99.378</v>
      </c>
      <c r="P169" s="5">
        <f t="shared" si="23"/>
        <v>1.032383956737269</v>
      </c>
      <c r="Q169" s="3">
        <v>2155600000000</v>
      </c>
      <c r="R169">
        <v>1172702.13130612</v>
      </c>
      <c r="S169">
        <v>135.78796126500001</v>
      </c>
      <c r="T169">
        <v>135.22184575700001</v>
      </c>
      <c r="U169">
        <v>0.89579117799999997</v>
      </c>
      <c r="V169">
        <v>0.74175464400000002</v>
      </c>
      <c r="W169" s="21">
        <v>6652.4</v>
      </c>
      <c r="X169" s="22">
        <v>1.0412000000000001</v>
      </c>
      <c r="Y169" s="36">
        <f t="shared" si="24"/>
        <v>64.016474686528667</v>
      </c>
      <c r="Z169">
        <f t="shared" si="25"/>
        <v>1.022612909758583</v>
      </c>
      <c r="AA169">
        <f t="shared" si="26"/>
        <v>1.2961167121455088</v>
      </c>
      <c r="AB169">
        <v>144.62421155300001</v>
      </c>
      <c r="AC169" s="31">
        <v>99.396000000000001</v>
      </c>
      <c r="AD169" s="32">
        <v>103.32</v>
      </c>
      <c r="AE169" s="33">
        <v>102.959</v>
      </c>
      <c r="AF169" s="34">
        <v>103.52500000000001</v>
      </c>
      <c r="AG169" s="35">
        <v>107.024</v>
      </c>
      <c r="AH169" s="36">
        <f t="shared" si="27"/>
        <v>0.96011287928015399</v>
      </c>
      <c r="AI169" s="36">
        <f t="shared" si="28"/>
        <v>0.96007007388240595</v>
      </c>
      <c r="AJ169" s="38">
        <v>95.527000000000001</v>
      </c>
      <c r="AK169" s="39">
        <f t="shared" si="29"/>
        <v>0.47754965743084776</v>
      </c>
      <c r="AL169" s="39">
        <f t="shared" si="30"/>
        <v>0.47754965773361657</v>
      </c>
      <c r="AM169" s="39">
        <f t="shared" si="31"/>
        <v>0.98428378583921361</v>
      </c>
      <c r="AN169" s="39">
        <f t="shared" si="32"/>
        <v>98.428378583921358</v>
      </c>
    </row>
    <row r="170" spans="1:40" x14ac:dyDescent="0.2">
      <c r="A170" s="1" t="s">
        <v>180</v>
      </c>
      <c r="B170">
        <v>1.3234931089999999</v>
      </c>
      <c r="C170">
        <v>1856010.3531603899</v>
      </c>
      <c r="D170">
        <v>1019099.09900063</v>
      </c>
      <c r="E170">
        <v>1.1989040369999999</v>
      </c>
      <c r="F170">
        <v>1.2679533700000001</v>
      </c>
      <c r="G170">
        <v>0.63314082000000005</v>
      </c>
      <c r="H170" s="2">
        <f t="shared" si="22"/>
        <v>1.0575937113138607</v>
      </c>
      <c r="I170" s="15">
        <v>4831825000000</v>
      </c>
      <c r="J170" s="16">
        <v>104.46599999999999</v>
      </c>
      <c r="K170" s="14">
        <v>15291</v>
      </c>
      <c r="L170" s="14">
        <v>10379</v>
      </c>
      <c r="M170" s="17">
        <v>111.684</v>
      </c>
      <c r="N170" s="18">
        <v>115.75700000000001</v>
      </c>
      <c r="O170" s="19">
        <v>101.681</v>
      </c>
      <c r="P170" s="5">
        <f t="shared" si="23"/>
        <v>1.0364689660112461</v>
      </c>
      <c r="Q170" s="3">
        <v>2216000000000</v>
      </c>
      <c r="R170">
        <v>1175115.91685662</v>
      </c>
      <c r="S170">
        <v>136.06363965599999</v>
      </c>
      <c r="T170">
        <v>136.33533590799999</v>
      </c>
      <c r="U170">
        <v>0.92333098499999999</v>
      </c>
      <c r="V170">
        <v>0.76287945899999998</v>
      </c>
      <c r="W170" s="21">
        <v>6849.5</v>
      </c>
      <c r="X170" s="22">
        <v>1.0470999999999999</v>
      </c>
      <c r="Y170" s="36">
        <f t="shared" si="24"/>
        <v>65.566787280071992</v>
      </c>
      <c r="Z170">
        <f t="shared" si="25"/>
        <v>1.047377935950385</v>
      </c>
      <c r="AA170">
        <f t="shared" si="26"/>
        <v>1.3011231568803208</v>
      </c>
      <c r="AB170">
        <v>153.61227748900001</v>
      </c>
      <c r="AC170" s="31">
        <v>101.54</v>
      </c>
      <c r="AD170" s="32">
        <v>105.696</v>
      </c>
      <c r="AE170" s="33">
        <v>103.80200000000001</v>
      </c>
      <c r="AF170" s="34">
        <v>103.964</v>
      </c>
      <c r="AG170" s="35">
        <v>108.051</v>
      </c>
      <c r="AH170" s="36">
        <f t="shared" si="27"/>
        <v>0.97668046702671185</v>
      </c>
      <c r="AI170" s="36">
        <f t="shared" si="28"/>
        <v>0.97663692298437466</v>
      </c>
      <c r="AJ170" s="38">
        <v>97.320999999999998</v>
      </c>
      <c r="AK170" s="39">
        <f t="shared" si="29"/>
        <v>0.47838618550849887</v>
      </c>
      <c r="AL170" s="39">
        <f t="shared" si="30"/>
        <v>0.47838618553774431</v>
      </c>
      <c r="AM170" s="39">
        <f t="shared" si="31"/>
        <v>0.98600796469772423</v>
      </c>
      <c r="AN170" s="39">
        <f t="shared" si="32"/>
        <v>98.600796469772419</v>
      </c>
    </row>
    <row r="171" spans="1:40" x14ac:dyDescent="0.2">
      <c r="A171" s="1" t="s">
        <v>181</v>
      </c>
      <c r="B171">
        <v>1.3279947759999999</v>
      </c>
      <c r="C171">
        <v>1850246.75071886</v>
      </c>
      <c r="D171">
        <v>1014830.52704152</v>
      </c>
      <c r="E171">
        <v>1.199595236</v>
      </c>
      <c r="F171">
        <v>1.2685091719999999</v>
      </c>
      <c r="G171">
        <v>0.63720980199999999</v>
      </c>
      <c r="H171" s="2">
        <f t="shared" si="22"/>
        <v>1.0574476572862948</v>
      </c>
      <c r="I171" s="15">
        <v>4958226000000</v>
      </c>
      <c r="J171" s="16">
        <v>104.943</v>
      </c>
      <c r="K171" s="14">
        <v>15362.4</v>
      </c>
      <c r="L171" s="14">
        <v>10396.6</v>
      </c>
      <c r="M171" s="17">
        <v>111.986</v>
      </c>
      <c r="N171" s="18">
        <v>115.04600000000001</v>
      </c>
      <c r="O171" s="19">
        <v>101.724</v>
      </c>
      <c r="P171" s="5">
        <f t="shared" si="23"/>
        <v>1.0273248441769507</v>
      </c>
      <c r="Q171" s="3">
        <v>2260800000000</v>
      </c>
      <c r="R171">
        <v>1178995.36563109</v>
      </c>
      <c r="S171">
        <v>137.94199072500001</v>
      </c>
      <c r="T171">
        <v>137.102691263</v>
      </c>
      <c r="U171">
        <v>0.93116678200000003</v>
      </c>
      <c r="V171">
        <v>0.78038367200000003</v>
      </c>
      <c r="W171" s="21">
        <v>6887.6</v>
      </c>
      <c r="X171" s="22">
        <v>1.0493000000000001</v>
      </c>
      <c r="Y171" s="36">
        <f t="shared" si="24"/>
        <v>65.631819178029986</v>
      </c>
      <c r="Z171">
        <f t="shared" si="25"/>
        <v>1.0484167694494739</v>
      </c>
      <c r="AA171">
        <f t="shared" si="26"/>
        <v>1.3094850355302066</v>
      </c>
      <c r="AB171">
        <v>143.365458348</v>
      </c>
      <c r="AC171" s="31">
        <v>101.514</v>
      </c>
      <c r="AD171" s="32">
        <v>106.28400000000001</v>
      </c>
      <c r="AE171" s="33">
        <v>103.902</v>
      </c>
      <c r="AF171" s="34">
        <v>104.533</v>
      </c>
      <c r="AG171" s="35">
        <v>108.785</v>
      </c>
      <c r="AH171" s="36">
        <f t="shared" si="27"/>
        <v>0.97111210473752985</v>
      </c>
      <c r="AI171" s="36">
        <f t="shared" si="28"/>
        <v>0.97106880895346293</v>
      </c>
      <c r="AJ171" s="38">
        <v>96.849000000000004</v>
      </c>
      <c r="AK171" s="39">
        <f t="shared" si="29"/>
        <v>0.47982854563227961</v>
      </c>
      <c r="AL171" s="39">
        <f t="shared" si="30"/>
        <v>0.47982854565084526</v>
      </c>
      <c r="AM171" s="39">
        <f t="shared" si="31"/>
        <v>0.98898083183538721</v>
      </c>
      <c r="AN171" s="39">
        <f t="shared" si="32"/>
        <v>98.898083183538716</v>
      </c>
    </row>
    <row r="172" spans="1:40" x14ac:dyDescent="0.2">
      <c r="A172" t="s">
        <v>189</v>
      </c>
      <c r="B172">
        <v>1.331403611</v>
      </c>
      <c r="C172">
        <v>1847888.50710295</v>
      </c>
      <c r="D172">
        <v>1012456.02371761</v>
      </c>
      <c r="E172">
        <v>1.2075962549999999</v>
      </c>
      <c r="F172">
        <v>1.273208999</v>
      </c>
      <c r="G172">
        <v>0.63840649900000002</v>
      </c>
      <c r="H172" s="2">
        <f t="shared" si="22"/>
        <v>1.0543333450466854</v>
      </c>
      <c r="I172" s="15">
        <v>5022847000000</v>
      </c>
      <c r="J172" s="16">
        <v>105.508</v>
      </c>
      <c r="K172" s="14">
        <v>15380.8</v>
      </c>
      <c r="L172" s="14">
        <v>10424.1</v>
      </c>
      <c r="M172" s="17">
        <v>111.92</v>
      </c>
      <c r="N172" s="18">
        <v>113.371</v>
      </c>
      <c r="O172" s="19">
        <v>102.11799999999999</v>
      </c>
      <c r="P172" s="5">
        <f t="shared" si="23"/>
        <v>1.0129646175839886</v>
      </c>
      <c r="Q172" s="3">
        <v>2349500000000</v>
      </c>
      <c r="R172">
        <v>1179704.0328194001</v>
      </c>
      <c r="S172">
        <v>137.769107666</v>
      </c>
      <c r="T172">
        <v>137.74336532000001</v>
      </c>
      <c r="U172">
        <v>0.95257382599999996</v>
      </c>
      <c r="V172">
        <v>0.79984347700000002</v>
      </c>
      <c r="W172" s="21">
        <v>6915.8</v>
      </c>
      <c r="X172" s="22">
        <v>1.054</v>
      </c>
      <c r="Y172" s="36">
        <f t="shared" si="24"/>
        <v>65.54763619820298</v>
      </c>
      <c r="Z172">
        <f t="shared" si="25"/>
        <v>1.0470720124572375</v>
      </c>
      <c r="AA172">
        <f t="shared" si="26"/>
        <v>1.3119442833456756</v>
      </c>
      <c r="AB172">
        <v>142.047855833</v>
      </c>
      <c r="AC172" s="31">
        <v>101.785</v>
      </c>
      <c r="AD172" s="32">
        <v>106.387</v>
      </c>
      <c r="AE172" s="33">
        <v>104.348</v>
      </c>
      <c r="AF172" s="34">
        <v>105.072</v>
      </c>
      <c r="AG172" s="35">
        <v>109.06699999999999</v>
      </c>
      <c r="AH172" s="36">
        <f t="shared" si="27"/>
        <v>0.96870674883492647</v>
      </c>
      <c r="AI172" s="36">
        <f t="shared" si="28"/>
        <v>0.96866356029055845</v>
      </c>
      <c r="AJ172" s="38">
        <v>96.656000000000006</v>
      </c>
      <c r="AK172" s="39">
        <f t="shared" si="29"/>
        <v>0.47949884916420221</v>
      </c>
      <c r="AL172" s="39">
        <f t="shared" si="30"/>
        <v>0.47949884897826073</v>
      </c>
      <c r="AM172" s="39">
        <f t="shared" si="31"/>
        <v>0.98830129017364077</v>
      </c>
      <c r="AN172" s="39">
        <f t="shared" si="32"/>
        <v>98.830129017364072</v>
      </c>
    </row>
    <row r="173" spans="1:40" x14ac:dyDescent="0.2">
      <c r="A173" t="s">
        <v>190</v>
      </c>
      <c r="B173">
        <v>1.3372011260000001</v>
      </c>
      <c r="C173">
        <v>1840007.80788423</v>
      </c>
      <c r="D173">
        <v>1006835.83358113</v>
      </c>
      <c r="E173">
        <v>1.2089520410000001</v>
      </c>
      <c r="F173">
        <v>1.2705391340000001</v>
      </c>
      <c r="G173">
        <v>0.64104503400000001</v>
      </c>
      <c r="H173" s="2">
        <f t="shared" si="22"/>
        <v>1.0509425443784002</v>
      </c>
      <c r="I173" s="15">
        <v>5151390000000</v>
      </c>
      <c r="J173" s="16">
        <v>105.935</v>
      </c>
      <c r="K173" s="14">
        <v>15384.3</v>
      </c>
      <c r="L173" s="14">
        <v>10453.200000000001</v>
      </c>
      <c r="M173" s="17">
        <v>112.28700000000001</v>
      </c>
      <c r="N173" s="18">
        <v>114.51600000000001</v>
      </c>
      <c r="O173" s="19">
        <v>105.331</v>
      </c>
      <c r="P173" s="5">
        <f t="shared" si="23"/>
        <v>1.0198509177375832</v>
      </c>
      <c r="Q173" s="3">
        <v>2433900000000</v>
      </c>
      <c r="R173">
        <v>1179527.86722807</v>
      </c>
      <c r="S173">
        <v>138.918546381</v>
      </c>
      <c r="T173">
        <v>138.31419334700001</v>
      </c>
      <c r="U173">
        <v>0.93131269000000005</v>
      </c>
      <c r="V173">
        <v>0.77119211799999998</v>
      </c>
      <c r="W173" s="21">
        <v>7102.8</v>
      </c>
      <c r="X173" s="22">
        <v>1.0610999999999999</v>
      </c>
      <c r="Y173" s="36">
        <f t="shared" si="24"/>
        <v>67.04866191532544</v>
      </c>
      <c r="Z173">
        <f t="shared" si="25"/>
        <v>1.0710497195041404</v>
      </c>
      <c r="AA173">
        <f t="shared" si="26"/>
        <v>1.3173665509997168</v>
      </c>
      <c r="AB173">
        <v>142.90451110399999</v>
      </c>
      <c r="AC173" s="31">
        <v>104.985</v>
      </c>
      <c r="AD173" s="32">
        <v>109.245</v>
      </c>
      <c r="AE173" s="33">
        <v>104.86799999999999</v>
      </c>
      <c r="AF173" s="34">
        <v>105.349</v>
      </c>
      <c r="AG173" s="35">
        <v>109.123</v>
      </c>
      <c r="AH173" s="36">
        <f t="shared" si="27"/>
        <v>0.99654712328593098</v>
      </c>
      <c r="AI173" s="36">
        <f t="shared" si="28"/>
        <v>0.99650269351427867</v>
      </c>
      <c r="AJ173" s="38">
        <v>99.352000000000004</v>
      </c>
      <c r="AK173" s="39">
        <f t="shared" si="29"/>
        <v>0.4793931303554464</v>
      </c>
      <c r="AL173" s="39">
        <f t="shared" si="30"/>
        <v>0.47939313057383709</v>
      </c>
      <c r="AM173" s="39">
        <f t="shared" si="31"/>
        <v>0.988083391767271</v>
      </c>
      <c r="AN173" s="39">
        <f t="shared" si="32"/>
        <v>98.808339176727102</v>
      </c>
    </row>
    <row r="174" spans="1:40" x14ac:dyDescent="0.2">
      <c r="A174" t="s">
        <v>191</v>
      </c>
      <c r="B174">
        <v>1.3426454290000001</v>
      </c>
      <c r="C174">
        <v>1834823.55897287</v>
      </c>
      <c r="D174">
        <v>1004038.91846071</v>
      </c>
      <c r="E174">
        <v>1.2041989790000001</v>
      </c>
      <c r="F174">
        <v>1.26456817</v>
      </c>
      <c r="G174">
        <v>0.64506695300000005</v>
      </c>
      <c r="H174" s="2">
        <f t="shared" si="22"/>
        <v>1.0501322389844012</v>
      </c>
      <c r="I174" s="15">
        <v>5178906000000</v>
      </c>
      <c r="J174" s="16">
        <v>106.349</v>
      </c>
      <c r="K174" s="14">
        <v>15491.9</v>
      </c>
      <c r="L174" s="14">
        <v>10502.3</v>
      </c>
      <c r="M174" s="17">
        <v>112.61</v>
      </c>
      <c r="N174" s="18">
        <v>114.809</v>
      </c>
      <c r="O174" s="19">
        <v>102.477</v>
      </c>
      <c r="P174" s="5">
        <f t="shared" si="23"/>
        <v>1.0195275730396944</v>
      </c>
      <c r="Q174" s="3">
        <v>2476600000000</v>
      </c>
      <c r="R174">
        <v>1183584.04162652</v>
      </c>
      <c r="S174">
        <v>138.58679780899999</v>
      </c>
      <c r="T174">
        <v>138.86718576600001</v>
      </c>
      <c r="U174">
        <v>0.90931564799999998</v>
      </c>
      <c r="V174">
        <v>0.75721491500000004</v>
      </c>
      <c r="W174" s="21">
        <v>7008.7</v>
      </c>
      <c r="X174" s="22">
        <v>1.0653000000000001</v>
      </c>
      <c r="Y174" s="36">
        <f t="shared" si="24"/>
        <v>65.902829363698757</v>
      </c>
      <c r="Z174">
        <f t="shared" si="25"/>
        <v>1.0527459443360641</v>
      </c>
      <c r="AA174">
        <f t="shared" si="26"/>
        <v>1.3256317137892475</v>
      </c>
      <c r="AB174">
        <v>147.06048217099999</v>
      </c>
      <c r="AC174" s="31">
        <v>102.328</v>
      </c>
      <c r="AD174" s="32">
        <v>106.714</v>
      </c>
      <c r="AE174" s="33">
        <v>105.375</v>
      </c>
      <c r="AF174" s="34">
        <v>105.637</v>
      </c>
      <c r="AG174" s="35">
        <v>109.89100000000001</v>
      </c>
      <c r="AH174" s="36">
        <f t="shared" si="27"/>
        <v>0.96868104606971717</v>
      </c>
      <c r="AI174" s="36">
        <f t="shared" si="28"/>
        <v>0.96863785867127394</v>
      </c>
      <c r="AJ174" s="38">
        <v>96.287999999999997</v>
      </c>
      <c r="AK174" s="39">
        <f t="shared" si="29"/>
        <v>0.48044475376920603</v>
      </c>
      <c r="AL174" s="39">
        <f t="shared" si="30"/>
        <v>0.48044475411534732</v>
      </c>
      <c r="AM174" s="39">
        <f t="shared" si="31"/>
        <v>0.99025090640970881</v>
      </c>
      <c r="AN174" s="39">
        <f t="shared" si="32"/>
        <v>99.025090640970888</v>
      </c>
    </row>
    <row r="175" spans="1:40" x14ac:dyDescent="0.2">
      <c r="A175" t="s">
        <v>192</v>
      </c>
      <c r="B175">
        <v>1.3469120450000001</v>
      </c>
      <c r="C175">
        <v>1842163.9943700701</v>
      </c>
      <c r="D175">
        <v>1006194.4881687399</v>
      </c>
      <c r="E175">
        <v>1.199407192</v>
      </c>
      <c r="F175">
        <v>1.2524882909999999</v>
      </c>
      <c r="G175">
        <v>0.64430154500000003</v>
      </c>
      <c r="H175" s="2">
        <f t="shared" si="22"/>
        <v>1.0442561119810259</v>
      </c>
      <c r="I175" s="15">
        <v>5245803000000</v>
      </c>
      <c r="J175" s="16">
        <v>106.57</v>
      </c>
      <c r="K175" s="14">
        <v>15521.6</v>
      </c>
      <c r="L175" s="14">
        <v>10523.9</v>
      </c>
      <c r="M175" s="17">
        <v>111.788</v>
      </c>
      <c r="N175" s="18">
        <v>113.593</v>
      </c>
      <c r="O175" s="19">
        <v>103.967</v>
      </c>
      <c r="P175" s="5">
        <f t="shared" si="23"/>
        <v>1.0161466347013992</v>
      </c>
      <c r="Q175" s="3">
        <v>2525800000000</v>
      </c>
      <c r="R175">
        <v>1186909.1068986801</v>
      </c>
      <c r="S175">
        <v>139.871739461</v>
      </c>
      <c r="T175">
        <v>139.00561450999999</v>
      </c>
      <c r="U175">
        <v>0.90649744899999996</v>
      </c>
      <c r="V175">
        <v>0.76556093700000005</v>
      </c>
      <c r="W175" s="21">
        <v>7111.5</v>
      </c>
      <c r="X175" s="22">
        <v>1.0641</v>
      </c>
      <c r="Y175" s="36">
        <f t="shared" si="24"/>
        <v>66.730787275968851</v>
      </c>
      <c r="Z175">
        <f t="shared" si="25"/>
        <v>1.0659719217734367</v>
      </c>
      <c r="AA175">
        <f t="shared" si="26"/>
        <v>1.3240587776559218</v>
      </c>
      <c r="AB175">
        <v>134.27428632499999</v>
      </c>
      <c r="AC175" s="31">
        <v>103.944</v>
      </c>
      <c r="AD175" s="32">
        <v>108.22199999999999</v>
      </c>
      <c r="AE175" s="33">
        <v>105.714</v>
      </c>
      <c r="AF175" s="34">
        <v>105.92400000000001</v>
      </c>
      <c r="AG175" s="35">
        <v>110.065</v>
      </c>
      <c r="AH175" s="36">
        <f t="shared" si="27"/>
        <v>0.98130599274965224</v>
      </c>
      <c r="AI175" s="36">
        <f t="shared" si="28"/>
        <v>0.98126224248420046</v>
      </c>
      <c r="AJ175" s="38">
        <v>97.570999999999998</v>
      </c>
      <c r="AK175" s="39">
        <f t="shared" si="29"/>
        <v>0.4783545792378166</v>
      </c>
      <c r="AL175" s="39">
        <f t="shared" si="30"/>
        <v>0.47835457956722038</v>
      </c>
      <c r="AM175" s="39">
        <f t="shared" si="31"/>
        <v>0.98594282060374505</v>
      </c>
      <c r="AN175" s="39">
        <f t="shared" si="32"/>
        <v>98.59428206037451</v>
      </c>
    </row>
    <row r="176" spans="1:40" x14ac:dyDescent="0.2">
      <c r="A176" t="s">
        <v>193</v>
      </c>
      <c r="B176">
        <v>1.3479236189999999</v>
      </c>
      <c r="C176">
        <v>1847389.5048980699</v>
      </c>
      <c r="D176">
        <v>1008802.73568252</v>
      </c>
      <c r="E176">
        <v>1.1980649240000001</v>
      </c>
      <c r="F176">
        <v>1.2511721520000001</v>
      </c>
      <c r="G176">
        <v>0.64540558599999998</v>
      </c>
      <c r="H176" s="2">
        <f t="shared" si="22"/>
        <v>1.0443275042413311</v>
      </c>
      <c r="I176" s="15">
        <v>5328931000000</v>
      </c>
      <c r="J176" s="16">
        <v>107.084</v>
      </c>
      <c r="K176" s="14">
        <v>15641.3</v>
      </c>
      <c r="L176" s="14">
        <v>10573.1</v>
      </c>
      <c r="M176" s="17">
        <v>111.97199999999999</v>
      </c>
      <c r="N176" s="18">
        <v>113.075</v>
      </c>
      <c r="O176" s="19">
        <v>103.745</v>
      </c>
      <c r="P176" s="5">
        <f t="shared" si="23"/>
        <v>1.0098506769549531</v>
      </c>
      <c r="Q176" s="3">
        <v>2557800000000</v>
      </c>
      <c r="R176">
        <v>1192315.5067497899</v>
      </c>
      <c r="S176">
        <v>139.61475113</v>
      </c>
      <c r="T176">
        <v>139.55970708699999</v>
      </c>
      <c r="U176">
        <v>0.88716911899999995</v>
      </c>
      <c r="V176">
        <v>0.75518503199999998</v>
      </c>
      <c r="W176" s="21">
        <v>7157.8</v>
      </c>
      <c r="X176" s="22">
        <v>1.0698000000000001</v>
      </c>
      <c r="Y176" s="36">
        <f t="shared" si="24"/>
        <v>66.842852340218897</v>
      </c>
      <c r="Z176">
        <f t="shared" si="25"/>
        <v>1.0677620731679986</v>
      </c>
      <c r="AA176">
        <f t="shared" si="26"/>
        <v>1.326327614644264</v>
      </c>
      <c r="AB176">
        <v>138.60196965399999</v>
      </c>
      <c r="AC176" s="31">
        <v>103.803</v>
      </c>
      <c r="AD176" s="32">
        <v>108.51600000000001</v>
      </c>
      <c r="AE176" s="33">
        <v>106.276</v>
      </c>
      <c r="AF176" s="34">
        <v>106.532</v>
      </c>
      <c r="AG176" s="35">
        <v>111.102</v>
      </c>
      <c r="AH176" s="36">
        <f t="shared" si="27"/>
        <v>0.97437699034113567</v>
      </c>
      <c r="AI176" s="36">
        <f t="shared" si="28"/>
        <v>0.97433354899634361</v>
      </c>
      <c r="AJ176" s="38">
        <v>96.91</v>
      </c>
      <c r="AK176" s="39">
        <f t="shared" si="29"/>
        <v>0.4788146578335446</v>
      </c>
      <c r="AL176" s="39">
        <f t="shared" si="30"/>
        <v>0.47881465752400326</v>
      </c>
      <c r="AM176" s="39">
        <f t="shared" si="31"/>
        <v>0.98689109455796165</v>
      </c>
      <c r="AN176" s="39">
        <f t="shared" si="32"/>
        <v>98.689109455796171</v>
      </c>
    </row>
    <row r="177" spans="1:174" x14ac:dyDescent="0.2">
      <c r="A177" t="s">
        <v>194</v>
      </c>
      <c r="B177">
        <v>1.3515401140000001</v>
      </c>
      <c r="C177">
        <v>1850757.9370864599</v>
      </c>
      <c r="D177">
        <v>1010575.60630103</v>
      </c>
      <c r="E177">
        <v>1.1962949519999999</v>
      </c>
      <c r="F177">
        <v>1.2459216740000001</v>
      </c>
      <c r="G177">
        <v>0.64644284299999999</v>
      </c>
      <c r="H177" s="2">
        <f t="shared" si="22"/>
        <v>1.0414836842009847</v>
      </c>
      <c r="I177" s="15">
        <v>5386069000000</v>
      </c>
      <c r="J177" s="16">
        <v>107.636</v>
      </c>
      <c r="K177" s="14">
        <v>15793.9</v>
      </c>
      <c r="L177" s="14">
        <v>10662.2</v>
      </c>
      <c r="M177" s="17">
        <v>111.899</v>
      </c>
      <c r="N177" s="18">
        <v>113.08</v>
      </c>
      <c r="O177" s="19">
        <v>103.26</v>
      </c>
      <c r="P177" s="5">
        <f t="shared" si="23"/>
        <v>1.0105541604482613</v>
      </c>
      <c r="Q177" s="3">
        <v>2632900000000</v>
      </c>
      <c r="R177">
        <v>1196409.22277427</v>
      </c>
      <c r="S177">
        <v>140.03995000399999</v>
      </c>
      <c r="T177">
        <v>139.44124900200001</v>
      </c>
      <c r="U177">
        <v>0.87250946900000004</v>
      </c>
      <c r="V177">
        <v>0.73476482399999998</v>
      </c>
      <c r="W177" s="21">
        <v>7226.3</v>
      </c>
      <c r="X177" s="22">
        <v>1.0740000000000001</v>
      </c>
      <c r="Y177" s="36">
        <f t="shared" si="24"/>
        <v>67.136459920472703</v>
      </c>
      <c r="Z177">
        <f t="shared" si="25"/>
        <v>1.0724522236869196</v>
      </c>
      <c r="AA177">
        <f t="shared" si="26"/>
        <v>1.3284592085325497</v>
      </c>
      <c r="AB177">
        <v>138.02112170199999</v>
      </c>
      <c r="AC177" s="31">
        <v>103.309</v>
      </c>
      <c r="AD177" s="32">
        <v>109.172</v>
      </c>
      <c r="AE177" s="33">
        <v>106.575</v>
      </c>
      <c r="AF177" s="34">
        <v>107.133</v>
      </c>
      <c r="AG177" s="35">
        <v>112.624</v>
      </c>
      <c r="AH177" s="36">
        <f t="shared" si="27"/>
        <v>0.96430050354233399</v>
      </c>
      <c r="AI177" s="36">
        <f t="shared" si="28"/>
        <v>0.9642575114447447</v>
      </c>
      <c r="AJ177" s="38">
        <v>96.05</v>
      </c>
      <c r="AK177" s="39">
        <f t="shared" si="29"/>
        <v>0.47830089275358584</v>
      </c>
      <c r="AL177" s="39">
        <f t="shared" si="30"/>
        <v>0.47830089266592052</v>
      </c>
      <c r="AM177" s="39">
        <f t="shared" si="31"/>
        <v>0.98583216669556017</v>
      </c>
      <c r="AN177" s="39">
        <f t="shared" si="32"/>
        <v>98.583216669556023</v>
      </c>
    </row>
    <row r="178" spans="1:174" x14ac:dyDescent="0.2">
      <c r="A178" t="s">
        <v>195</v>
      </c>
      <c r="B178">
        <v>1.3549077899999999</v>
      </c>
      <c r="C178">
        <v>1854587.7872492601</v>
      </c>
      <c r="D178">
        <v>1010664.31370788</v>
      </c>
      <c r="E178">
        <v>1.190705744</v>
      </c>
      <c r="F178">
        <v>1.2400788009999999</v>
      </c>
      <c r="G178">
        <v>0.64867969199999997</v>
      </c>
      <c r="H178" s="2">
        <f t="shared" si="22"/>
        <v>1.0414653723212408</v>
      </c>
      <c r="I178" s="15">
        <v>5466966000000</v>
      </c>
      <c r="J178" s="16">
        <v>108.083</v>
      </c>
      <c r="K178" s="14">
        <v>15757.6</v>
      </c>
      <c r="L178" s="14">
        <v>10713.4</v>
      </c>
      <c r="M178" s="17">
        <v>112.729</v>
      </c>
      <c r="N178" s="18">
        <v>114.866</v>
      </c>
      <c r="O178" s="19">
        <v>105.953</v>
      </c>
      <c r="P178" s="5">
        <f t="shared" si="23"/>
        <v>1.0189569675948513</v>
      </c>
      <c r="Q178" s="3">
        <v>2724700000000</v>
      </c>
      <c r="R178">
        <v>1203033.4351830201</v>
      </c>
      <c r="S178">
        <v>139.48859322300001</v>
      </c>
      <c r="T178">
        <v>139.752365217</v>
      </c>
      <c r="U178">
        <v>0.85811539100000001</v>
      </c>
      <c r="V178">
        <v>0.73012326299999997</v>
      </c>
      <c r="W178" s="21">
        <v>7370.9</v>
      </c>
      <c r="X178" s="22">
        <v>1.0808</v>
      </c>
      <c r="Y178" s="36">
        <f t="shared" si="24"/>
        <v>68.196663675138552</v>
      </c>
      <c r="Z178">
        <f t="shared" si="25"/>
        <v>1.0893881460694743</v>
      </c>
      <c r="AA178">
        <f t="shared" si="26"/>
        <v>1.3330559995471372</v>
      </c>
      <c r="AB178">
        <v>136.270065243</v>
      </c>
      <c r="AC178" s="31">
        <v>105.932</v>
      </c>
      <c r="AD178" s="32">
        <v>110.989</v>
      </c>
      <c r="AE178" s="33">
        <v>107.123</v>
      </c>
      <c r="AF178" s="34">
        <v>107.459</v>
      </c>
      <c r="AG178" s="35">
        <v>112.23699999999999</v>
      </c>
      <c r="AH178" s="36">
        <f t="shared" si="27"/>
        <v>0.9857886658411994</v>
      </c>
      <c r="AI178" s="36">
        <f t="shared" si="28"/>
        <v>0.98574471572153377</v>
      </c>
      <c r="AJ178" s="38">
        <v>98.218000000000004</v>
      </c>
      <c r="AK178" s="39">
        <f t="shared" si="29"/>
        <v>0.47876298083996105</v>
      </c>
      <c r="AL178" s="39">
        <f t="shared" si="30"/>
        <v>0.47876298061582478</v>
      </c>
      <c r="AM178" s="39">
        <f t="shared" si="31"/>
        <v>0.98678458243698375</v>
      </c>
      <c r="AN178" s="39">
        <f t="shared" si="32"/>
        <v>98.678458243698373</v>
      </c>
    </row>
    <row r="179" spans="1:174" x14ac:dyDescent="0.2">
      <c r="A179" t="s">
        <v>196</v>
      </c>
      <c r="B179">
        <v>1.356152102</v>
      </c>
      <c r="C179">
        <v>1856421.3985683499</v>
      </c>
      <c r="D179">
        <v>1012619.48286807</v>
      </c>
      <c r="E179">
        <v>1.1882566830000001</v>
      </c>
      <c r="F179">
        <v>1.2344491950000001</v>
      </c>
      <c r="G179">
        <v>0.65073661900000002</v>
      </c>
      <c r="H179" s="2">
        <f t="shared" si="22"/>
        <v>1.0388741865801061</v>
      </c>
      <c r="I179" s="15">
        <v>5536211000000</v>
      </c>
      <c r="J179" s="16">
        <v>108.69199999999999</v>
      </c>
      <c r="K179" s="14">
        <v>15935.8</v>
      </c>
      <c r="L179" s="14">
        <v>10805.1</v>
      </c>
      <c r="M179" s="17">
        <v>112.7</v>
      </c>
      <c r="N179" s="18">
        <v>113.97</v>
      </c>
      <c r="O179" s="19">
        <v>104.66500000000001</v>
      </c>
      <c r="P179" s="5">
        <f t="shared" si="23"/>
        <v>1.0112688553682343</v>
      </c>
      <c r="Q179" s="3">
        <v>2799800000000</v>
      </c>
      <c r="R179">
        <v>1208041.38505382</v>
      </c>
      <c r="S179">
        <v>140.65672199700001</v>
      </c>
      <c r="T179">
        <v>139.79235315299999</v>
      </c>
      <c r="U179">
        <v>0.86148100900000002</v>
      </c>
      <c r="V179">
        <v>0.72935598999999995</v>
      </c>
      <c r="W179" s="21">
        <v>7417</v>
      </c>
      <c r="X179" s="22">
        <v>1.0859000000000001</v>
      </c>
      <c r="Y179" s="36">
        <f t="shared" si="24"/>
        <v>68.238692820078754</v>
      </c>
      <c r="Z179">
        <f t="shared" si="25"/>
        <v>1.0900595286536048</v>
      </c>
      <c r="AA179">
        <f t="shared" si="26"/>
        <v>1.3372830455172777</v>
      </c>
      <c r="AB179">
        <v>137.69375924100001</v>
      </c>
      <c r="AC179" s="31">
        <v>104.625</v>
      </c>
      <c r="AD179" s="32">
        <v>110.26</v>
      </c>
      <c r="AE179" s="33">
        <v>108.02</v>
      </c>
      <c r="AF179" s="34">
        <v>108.02500000000001</v>
      </c>
      <c r="AG179" s="35">
        <v>113.83799999999999</v>
      </c>
      <c r="AH179" s="36">
        <f t="shared" si="27"/>
        <v>0.96852453971190766</v>
      </c>
      <c r="AI179" s="36">
        <f t="shared" si="28"/>
        <v>0.96848135929109902</v>
      </c>
      <c r="AJ179" s="38">
        <v>96.423000000000002</v>
      </c>
      <c r="AK179" s="39">
        <f t="shared" si="29"/>
        <v>0.47984043856355296</v>
      </c>
      <c r="AL179" s="39">
        <f t="shared" si="30"/>
        <v>0.47984043828145762</v>
      </c>
      <c r="AM179" s="39">
        <f t="shared" si="31"/>
        <v>0.98900534451011402</v>
      </c>
      <c r="AN179" s="39">
        <f t="shared" si="32"/>
        <v>98.900534451011396</v>
      </c>
    </row>
    <row r="180" spans="1:174" x14ac:dyDescent="0.2">
      <c r="A180" t="s">
        <v>197</v>
      </c>
      <c r="B180">
        <v>1.359538406</v>
      </c>
      <c r="C180">
        <v>1861983.0473048899</v>
      </c>
      <c r="D180">
        <v>1017005.70421928</v>
      </c>
      <c r="E180">
        <v>1.1924036259999999</v>
      </c>
      <c r="F180">
        <v>1.234288692</v>
      </c>
      <c r="G180">
        <v>0.65259598299999999</v>
      </c>
      <c r="H180" s="2">
        <f t="shared" si="22"/>
        <v>1.0351265838904788</v>
      </c>
      <c r="I180" s="15">
        <v>5675527000000</v>
      </c>
      <c r="J180" s="16">
        <v>109.187</v>
      </c>
      <c r="K180" s="14">
        <v>16139.5</v>
      </c>
      <c r="L180" s="14">
        <v>10909.9</v>
      </c>
      <c r="M180" s="17">
        <v>112.416</v>
      </c>
      <c r="N180" s="18">
        <v>113.232</v>
      </c>
      <c r="O180" s="19">
        <v>104.315</v>
      </c>
      <c r="P180" s="5">
        <f t="shared" si="23"/>
        <v>1.0072587532023911</v>
      </c>
      <c r="Q180" s="3">
        <v>2831800000000</v>
      </c>
      <c r="R180">
        <v>1215122.65697351</v>
      </c>
      <c r="S180">
        <v>140.10536521500001</v>
      </c>
      <c r="T180">
        <v>140.00744331300001</v>
      </c>
      <c r="U180">
        <v>0.87967825899999996</v>
      </c>
      <c r="V180">
        <v>0.75439865900000003</v>
      </c>
      <c r="W180" s="21">
        <v>7512.9</v>
      </c>
      <c r="X180" s="22">
        <v>1.0887</v>
      </c>
      <c r="Y180" s="36">
        <f t="shared" si="24"/>
        <v>68.807641935395239</v>
      </c>
      <c r="Z180">
        <f t="shared" si="25"/>
        <v>1.0991480439641923</v>
      </c>
      <c r="AA180">
        <f t="shared" si="26"/>
        <v>1.3411040936649388</v>
      </c>
      <c r="AB180">
        <v>129.06915370199999</v>
      </c>
      <c r="AC180" s="31">
        <v>104.29600000000001</v>
      </c>
      <c r="AD180" s="32">
        <v>111.107</v>
      </c>
      <c r="AE180" s="33">
        <v>108.652</v>
      </c>
      <c r="AF180" s="34">
        <v>108.58499999999999</v>
      </c>
      <c r="AG180" s="35">
        <v>115.747</v>
      </c>
      <c r="AH180" s="36">
        <f t="shared" si="27"/>
        <v>0.9605048609895338</v>
      </c>
      <c r="AI180" s="36">
        <f t="shared" si="28"/>
        <v>0.96046203811578545</v>
      </c>
      <c r="AJ180" s="38">
        <v>95.725999999999999</v>
      </c>
      <c r="AK180" s="39">
        <f t="shared" si="29"/>
        <v>0.48001290736613283</v>
      </c>
      <c r="AL180" s="39">
        <f t="shared" si="30"/>
        <v>0.48001290741028174</v>
      </c>
      <c r="AM180" s="39">
        <f t="shared" si="31"/>
        <v>0.98936082219353594</v>
      </c>
      <c r="AN180" s="39">
        <f t="shared" si="32"/>
        <v>98.936082219353594</v>
      </c>
    </row>
    <row r="181" spans="1:174" x14ac:dyDescent="0.2">
      <c r="A181" t="s">
        <v>198</v>
      </c>
      <c r="B181">
        <v>1.3650685419999999</v>
      </c>
      <c r="C181">
        <v>1868781.4042028899</v>
      </c>
      <c r="D181">
        <v>1022738.32569019</v>
      </c>
      <c r="E181">
        <v>1.191574782</v>
      </c>
      <c r="F181">
        <v>1.221554517</v>
      </c>
      <c r="G181">
        <v>0.654354302</v>
      </c>
      <c r="H181" s="2">
        <f t="shared" si="22"/>
        <v>1.0251597595491913</v>
      </c>
      <c r="I181" s="15">
        <v>5921083000000</v>
      </c>
      <c r="J181" s="16">
        <v>109.345</v>
      </c>
      <c r="K181" s="14">
        <v>16220.2</v>
      </c>
      <c r="L181" s="14">
        <v>11045.2</v>
      </c>
      <c r="M181" s="17">
        <v>110.395</v>
      </c>
      <c r="N181" s="18">
        <v>110.985</v>
      </c>
      <c r="O181" s="19">
        <v>106.07599999999999</v>
      </c>
      <c r="P181" s="5">
        <f t="shared" si="23"/>
        <v>1.0053444449476878</v>
      </c>
      <c r="Q181" s="3">
        <v>2891500000000</v>
      </c>
      <c r="R181">
        <v>1222845.1518699101</v>
      </c>
      <c r="S181">
        <v>140.268903244</v>
      </c>
      <c r="T181">
        <v>139.68906419199999</v>
      </c>
      <c r="U181">
        <v>0.89082856300000002</v>
      </c>
      <c r="V181">
        <v>0.80012501999999996</v>
      </c>
      <c r="W181" s="21">
        <v>7648.7</v>
      </c>
      <c r="X181" s="22">
        <v>1.0867</v>
      </c>
      <c r="Y181" s="36">
        <f t="shared" si="24"/>
        <v>69.950157757556354</v>
      </c>
      <c r="Z181">
        <f t="shared" si="25"/>
        <v>1.1173988369837471</v>
      </c>
      <c r="AA181">
        <f t="shared" si="26"/>
        <v>1.3447174913417503</v>
      </c>
      <c r="AB181">
        <v>104.748340971</v>
      </c>
      <c r="AC181" s="31">
        <v>106.124</v>
      </c>
      <c r="AD181" s="32">
        <v>112.53100000000001</v>
      </c>
      <c r="AE181" s="33">
        <v>109.786</v>
      </c>
      <c r="AF181" s="34">
        <v>108.598</v>
      </c>
      <c r="AG181" s="35">
        <v>116.414</v>
      </c>
      <c r="AH181" s="36">
        <f t="shared" si="27"/>
        <v>0.97721944757721246</v>
      </c>
      <c r="AI181" s="36">
        <f t="shared" si="28"/>
        <v>0.97717587950512075</v>
      </c>
      <c r="AJ181" s="38">
        <v>97.366</v>
      </c>
      <c r="AK181" s="39">
        <f t="shared" si="29"/>
        <v>0.47935637087207655</v>
      </c>
      <c r="AL181" s="39">
        <f t="shared" si="30"/>
        <v>0.47935637066347397</v>
      </c>
      <c r="AM181" s="39">
        <f t="shared" si="31"/>
        <v>0.98800762631985883</v>
      </c>
      <c r="AN181" s="39">
        <f t="shared" si="32"/>
        <v>98.80076263198589</v>
      </c>
    </row>
    <row r="182" spans="1:174" x14ac:dyDescent="0.2">
      <c r="A182" t="s">
        <v>199</v>
      </c>
      <c r="B182">
        <v>1.3694422799999999</v>
      </c>
      <c r="C182">
        <v>1879124.0980855499</v>
      </c>
      <c r="D182">
        <v>1026795.52094041</v>
      </c>
      <c r="E182">
        <v>1.1888239009999999</v>
      </c>
      <c r="F182">
        <v>1.2076399010000001</v>
      </c>
      <c r="G182">
        <v>0.654459491</v>
      </c>
      <c r="H182" s="2">
        <f t="shared" si="22"/>
        <v>1.0158274072250506</v>
      </c>
      <c r="I182" s="15">
        <v>6146649000000</v>
      </c>
      <c r="J182" s="16">
        <v>109.32599999999999</v>
      </c>
      <c r="K182" s="14">
        <v>16350</v>
      </c>
      <c r="L182" s="14">
        <v>11145.3</v>
      </c>
      <c r="M182" s="17">
        <v>107.65</v>
      </c>
      <c r="N182" s="18">
        <v>106.66800000000001</v>
      </c>
      <c r="O182" s="19">
        <v>106.286</v>
      </c>
      <c r="P182" s="5">
        <f t="shared" si="23"/>
        <v>0.99087784486762653</v>
      </c>
      <c r="Q182" s="3">
        <v>2981000000000</v>
      </c>
      <c r="R182">
        <v>1229810.5999120199</v>
      </c>
      <c r="S182">
        <v>139.04470428799999</v>
      </c>
      <c r="T182">
        <v>139.30250326199999</v>
      </c>
      <c r="U182">
        <v>0.93955392100000001</v>
      </c>
      <c r="V182">
        <v>0.88798680699999999</v>
      </c>
      <c r="W182" s="21">
        <v>7729.4</v>
      </c>
      <c r="X182" s="22">
        <v>1.0798000000000001</v>
      </c>
      <c r="Y182" s="36">
        <f t="shared" si="24"/>
        <v>70.700473812267902</v>
      </c>
      <c r="Z182">
        <f t="shared" si="25"/>
        <v>1.1293845467202537</v>
      </c>
      <c r="AA182">
        <f t="shared" si="26"/>
        <v>1.3449336578554638</v>
      </c>
      <c r="AB182">
        <v>83.106013790999995</v>
      </c>
      <c r="AC182" s="31">
        <v>106.35</v>
      </c>
      <c r="AD182" s="32">
        <v>113.527</v>
      </c>
      <c r="AE182" s="33">
        <v>110.121</v>
      </c>
      <c r="AF182" s="34">
        <v>108.59</v>
      </c>
      <c r="AG182" s="35">
        <v>117.55200000000001</v>
      </c>
      <c r="AH182" s="36">
        <f t="shared" si="27"/>
        <v>0.97937598926188918</v>
      </c>
      <c r="AI182" s="36">
        <f t="shared" si="28"/>
        <v>0.97933232504316037</v>
      </c>
      <c r="AJ182" s="38">
        <v>97.741</v>
      </c>
      <c r="AK182" s="39">
        <f t="shared" si="29"/>
        <v>0.47790220888267032</v>
      </c>
      <c r="AL182" s="39">
        <f t="shared" si="30"/>
        <v>0.47790220921176763</v>
      </c>
      <c r="AM182" s="39">
        <f t="shared" si="31"/>
        <v>0.98501043420405565</v>
      </c>
      <c r="AN182" s="39">
        <f t="shared" si="32"/>
        <v>98.501043420405566</v>
      </c>
    </row>
    <row r="183" spans="1:174" x14ac:dyDescent="0.2">
      <c r="A183" t="s">
        <v>200</v>
      </c>
      <c r="B183">
        <v>1.3739362639999999</v>
      </c>
      <c r="C183">
        <v>1886203.6475108101</v>
      </c>
      <c r="D183">
        <v>1030105.70924549</v>
      </c>
      <c r="E183">
        <v>1.1979035339999999</v>
      </c>
      <c r="F183">
        <v>1.2203007749999999</v>
      </c>
      <c r="G183">
        <v>0.65625322399999997</v>
      </c>
      <c r="H183" s="2">
        <f t="shared" si="22"/>
        <v>1.0186970322436664</v>
      </c>
      <c r="I183" s="15">
        <v>6321852000000</v>
      </c>
      <c r="J183" s="16">
        <v>109.916</v>
      </c>
      <c r="K183" s="14">
        <v>16460.900000000001</v>
      </c>
      <c r="L183" s="14">
        <v>11227.9</v>
      </c>
      <c r="M183" s="17">
        <v>107.371</v>
      </c>
      <c r="N183" s="18">
        <v>105.203</v>
      </c>
      <c r="O183" s="19">
        <v>106.84699999999999</v>
      </c>
      <c r="P183" s="5">
        <f t="shared" si="23"/>
        <v>0.97980832813329488</v>
      </c>
      <c r="Q183" s="3">
        <v>3001300000000</v>
      </c>
      <c r="R183">
        <v>1237827.2255645599</v>
      </c>
      <c r="S183">
        <v>140.923055358</v>
      </c>
      <c r="T183">
        <v>140.061379012</v>
      </c>
      <c r="U183">
        <v>0.95807907699999995</v>
      </c>
      <c r="V183">
        <v>0.90475551200000004</v>
      </c>
      <c r="W183" s="21">
        <v>7825.1</v>
      </c>
      <c r="X183" s="22">
        <v>1.0861000000000001</v>
      </c>
      <c r="Y183" s="36">
        <f t="shared" si="24"/>
        <v>71.191637250263838</v>
      </c>
      <c r="Z183">
        <f t="shared" si="25"/>
        <v>1.1372304969222218</v>
      </c>
      <c r="AA183">
        <f t="shared" si="26"/>
        <v>1.3486198323522534</v>
      </c>
      <c r="AB183">
        <v>89.500242783999994</v>
      </c>
      <c r="AC183" s="31">
        <v>106.91200000000001</v>
      </c>
      <c r="AD183" s="32">
        <v>114.483</v>
      </c>
      <c r="AE183" s="33">
        <v>110.678</v>
      </c>
      <c r="AF183" s="34">
        <v>109.114</v>
      </c>
      <c r="AG183" s="35">
        <v>118.515</v>
      </c>
      <c r="AH183" s="36">
        <f t="shared" si="27"/>
        <v>0.97982497805377933</v>
      </c>
      <c r="AI183" s="36">
        <f t="shared" si="28"/>
        <v>0.97978129381746282</v>
      </c>
      <c r="AJ183" s="38">
        <v>97.778000000000006</v>
      </c>
      <c r="AK183" s="39">
        <f t="shared" si="29"/>
        <v>0.47764459065591208</v>
      </c>
      <c r="AL183" s="39">
        <f t="shared" si="30"/>
        <v>0.47764459036070689</v>
      </c>
      <c r="AM183" s="39">
        <f t="shared" si="31"/>
        <v>0.98447945393930381</v>
      </c>
      <c r="AN183" s="39">
        <f t="shared" si="32"/>
        <v>98.447945393930382</v>
      </c>
    </row>
    <row r="184" spans="1:174" x14ac:dyDescent="0.2">
      <c r="A184" t="s">
        <v>201</v>
      </c>
      <c r="B184">
        <v>1.378424525</v>
      </c>
      <c r="C184">
        <v>1892181.8933796401</v>
      </c>
      <c r="D184">
        <v>1035617.95667491</v>
      </c>
      <c r="E184">
        <v>1.1937724300000001</v>
      </c>
      <c r="F184">
        <v>1.2056913849999999</v>
      </c>
      <c r="G184">
        <v>0.65884575300000003</v>
      </c>
      <c r="H184" s="2">
        <f t="shared" si="22"/>
        <v>1.0099842773215997</v>
      </c>
      <c r="I184" s="15">
        <v>6464189000000</v>
      </c>
      <c r="J184" s="16">
        <v>110.286</v>
      </c>
      <c r="K184" s="14">
        <v>16527.599999999999</v>
      </c>
      <c r="L184" s="14">
        <v>11304.6</v>
      </c>
      <c r="M184" s="17">
        <v>106.238</v>
      </c>
      <c r="N184" s="18">
        <v>103.874</v>
      </c>
      <c r="O184" s="19">
        <v>106.709</v>
      </c>
      <c r="P184" s="5">
        <f t="shared" si="23"/>
        <v>0.97774807507671446</v>
      </c>
      <c r="Q184" s="3">
        <v>3033700000000</v>
      </c>
      <c r="R184">
        <v>1246656.0045255299</v>
      </c>
      <c r="S184">
        <v>140.23152312299999</v>
      </c>
      <c r="T184">
        <v>140.10258364800001</v>
      </c>
      <c r="U184">
        <v>0.92963601399999996</v>
      </c>
      <c r="V184">
        <v>0.89956371199999996</v>
      </c>
      <c r="W184" s="21">
        <v>7885.5</v>
      </c>
      <c r="X184" s="22">
        <v>1.0902000000000001</v>
      </c>
      <c r="Y184" s="36">
        <f t="shared" si="24"/>
        <v>71.500462434035143</v>
      </c>
      <c r="Z184">
        <f t="shared" si="25"/>
        <v>1.1421637367066606</v>
      </c>
      <c r="AA184">
        <f t="shared" si="26"/>
        <v>1.3539475563122783</v>
      </c>
      <c r="AB184">
        <v>76.344379462000006</v>
      </c>
      <c r="AC184" s="31">
        <v>106.837</v>
      </c>
      <c r="AD184" s="32">
        <v>114.771</v>
      </c>
      <c r="AE184" s="33">
        <v>110.679</v>
      </c>
      <c r="AF184" s="34">
        <v>109.429</v>
      </c>
      <c r="AG184" s="35">
        <v>118.898</v>
      </c>
      <c r="AH184" s="36">
        <f t="shared" si="27"/>
        <v>0.97631601289746817</v>
      </c>
      <c r="AI184" s="36">
        <f t="shared" si="28"/>
        <v>0.97627248510384956</v>
      </c>
      <c r="AJ184" s="38">
        <v>97.381</v>
      </c>
      <c r="AK184" s="39">
        <f t="shared" si="29"/>
        <v>0.47797013266956956</v>
      </c>
      <c r="AL184" s="39">
        <f t="shared" si="30"/>
        <v>0.47797013260483018</v>
      </c>
      <c r="AM184" s="39">
        <f t="shared" si="31"/>
        <v>0.98515043280122228</v>
      </c>
      <c r="AN184" s="39">
        <f t="shared" si="32"/>
        <v>98.515043280122228</v>
      </c>
    </row>
    <row r="185" spans="1:174" x14ac:dyDescent="0.2">
      <c r="A185" t="s">
        <v>202</v>
      </c>
      <c r="B185">
        <v>1.384105398</v>
      </c>
      <c r="C185">
        <v>1900074.8354084501</v>
      </c>
      <c r="D185">
        <v>1038860.48235275</v>
      </c>
      <c r="E185">
        <v>1.189989795</v>
      </c>
      <c r="F185">
        <v>1.1939279519999999</v>
      </c>
      <c r="G185">
        <v>0.66161054799999997</v>
      </c>
      <c r="H185" s="2">
        <f t="shared" si="22"/>
        <v>1.0033094040104771</v>
      </c>
      <c r="I185" s="15">
        <v>6614417000000</v>
      </c>
      <c r="J185" s="16">
        <v>110.51300000000001</v>
      </c>
      <c r="K185" s="14">
        <v>16547.599999999999</v>
      </c>
      <c r="L185" s="14">
        <v>11379.3</v>
      </c>
      <c r="M185" s="17">
        <v>104.64700000000001</v>
      </c>
      <c r="N185" s="18">
        <v>101.741</v>
      </c>
      <c r="O185" s="19">
        <v>108.581</v>
      </c>
      <c r="P185" s="5">
        <f t="shared" si="23"/>
        <v>0.97223045094460414</v>
      </c>
      <c r="Q185" s="3">
        <v>3056400000000</v>
      </c>
      <c r="R185">
        <v>1257109.55340572</v>
      </c>
      <c r="S185">
        <v>140.50252899899999</v>
      </c>
      <c r="T185">
        <v>139.93576990099999</v>
      </c>
      <c r="U185">
        <v>0.92830329300000003</v>
      </c>
      <c r="V185">
        <v>0.91301624000000003</v>
      </c>
      <c r="W185" s="21">
        <v>8042.5</v>
      </c>
      <c r="X185" s="22">
        <v>1.0911</v>
      </c>
      <c r="Y185" s="36">
        <f t="shared" si="24"/>
        <v>72.774243754128463</v>
      </c>
      <c r="Z185">
        <f t="shared" si="25"/>
        <v>1.1625113929703828</v>
      </c>
      <c r="AA185">
        <f t="shared" si="26"/>
        <v>1.3596292920097599</v>
      </c>
      <c r="AB185">
        <v>68.380351446000006</v>
      </c>
      <c r="AC185" s="31">
        <v>108.72</v>
      </c>
      <c r="AD185" s="32">
        <v>116.039</v>
      </c>
      <c r="AE185" s="33">
        <v>111.46899999999999</v>
      </c>
      <c r="AF185" s="34">
        <v>109.45099999999999</v>
      </c>
      <c r="AG185" s="35">
        <v>118.973</v>
      </c>
      <c r="AH185" s="36">
        <f t="shared" si="27"/>
        <v>0.9933217291378037</v>
      </c>
      <c r="AI185" s="36">
        <f t="shared" si="28"/>
        <v>0.9932774431662007</v>
      </c>
      <c r="AJ185" s="38">
        <v>99.141000000000005</v>
      </c>
      <c r="AK185" s="39">
        <f t="shared" si="29"/>
        <v>0.47800590122632958</v>
      </c>
      <c r="AL185" s="39">
        <f t="shared" si="30"/>
        <v>0.47800590110840674</v>
      </c>
      <c r="AM185" s="39">
        <f t="shared" si="31"/>
        <v>0.98522415583696099</v>
      </c>
      <c r="AN185" s="39">
        <f t="shared" si="32"/>
        <v>98.522415583696102</v>
      </c>
    </row>
    <row r="186" spans="1:174" x14ac:dyDescent="0.2">
      <c r="A186" s="1"/>
      <c r="P186" s="5"/>
      <c r="Q186" s="4"/>
    </row>
    <row r="187" spans="1:174" x14ac:dyDescent="0.2">
      <c r="A187" s="7" t="s">
        <v>185</v>
      </c>
    </row>
    <row r="188" spans="1:174" x14ac:dyDescent="0.2">
      <c r="A188" s="6" t="s">
        <v>144</v>
      </c>
      <c r="B188" s="28" t="s">
        <v>212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  <c r="FM188" s="28"/>
      <c r="FN188" s="28"/>
      <c r="FO188" s="28"/>
      <c r="FP188" s="28"/>
      <c r="FQ188" s="28"/>
      <c r="FR188" s="28"/>
    </row>
    <row r="189" spans="1:174" x14ac:dyDescent="0.2">
      <c r="A189" s="6" t="s">
        <v>152</v>
      </c>
      <c r="B189" s="29" t="s">
        <v>213</v>
      </c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  <c r="FM189" s="28"/>
      <c r="FN189" s="28"/>
      <c r="FO189" s="28"/>
      <c r="FP189" s="28"/>
      <c r="FQ189" s="28"/>
      <c r="FR189" s="28"/>
    </row>
    <row r="190" spans="1:174" x14ac:dyDescent="0.2">
      <c r="A190" s="6" t="s">
        <v>182</v>
      </c>
      <c r="B190" s="10" t="s">
        <v>215</v>
      </c>
    </row>
    <row r="191" spans="1:174" x14ac:dyDescent="0.2">
      <c r="A191" s="6" t="s">
        <v>147</v>
      </c>
      <c r="B191" s="6" t="s">
        <v>203</v>
      </c>
    </row>
    <row r="192" spans="1:174" x14ac:dyDescent="0.2">
      <c r="A192" s="6" t="s">
        <v>146</v>
      </c>
      <c r="B192" s="6" t="s">
        <v>204</v>
      </c>
    </row>
    <row r="193" spans="1:19" x14ac:dyDescent="0.2">
      <c r="A193" s="25" t="s">
        <v>153</v>
      </c>
      <c r="B193" s="25" t="s">
        <v>214</v>
      </c>
      <c r="C193" s="26"/>
      <c r="D193" s="26"/>
      <c r="E193" s="26"/>
      <c r="F193" s="26"/>
      <c r="G193" s="26"/>
      <c r="H193" s="26"/>
      <c r="I193" s="26"/>
      <c r="J193" s="26"/>
    </row>
    <row r="194" spans="1:19" x14ac:dyDescent="0.2">
      <c r="A194" s="9" t="s">
        <v>187</v>
      </c>
      <c r="B194" s="9" t="s">
        <v>188</v>
      </c>
    </row>
    <row r="196" spans="1:19" x14ac:dyDescent="0.2">
      <c r="A196" s="10" t="s">
        <v>150</v>
      </c>
      <c r="B196" t="s">
        <v>221</v>
      </c>
    </row>
    <row r="197" spans="1:19" x14ac:dyDescent="0.2">
      <c r="A197" s="10" t="s">
        <v>205</v>
      </c>
      <c r="B197" s="11" t="s">
        <v>222</v>
      </c>
    </row>
    <row r="198" spans="1:19" x14ac:dyDescent="0.2">
      <c r="A198" s="27" t="s">
        <v>206</v>
      </c>
      <c r="B198" s="27" t="s">
        <v>223</v>
      </c>
      <c r="C198" s="26"/>
      <c r="D198" s="26"/>
      <c r="E198" s="26"/>
      <c r="F198" s="26"/>
      <c r="G198" s="26"/>
      <c r="H198" s="26"/>
      <c r="I198" s="26"/>
      <c r="J198" s="26"/>
      <c r="K198" s="26"/>
    </row>
    <row r="199" spans="1:19" x14ac:dyDescent="0.2">
      <c r="A199" s="11" t="s">
        <v>208</v>
      </c>
      <c r="B199" s="11" t="s">
        <v>224</v>
      </c>
    </row>
    <row r="200" spans="1:19" x14ac:dyDescent="0.2">
      <c r="A200" s="11" t="s">
        <v>210</v>
      </c>
      <c r="B200" s="11" t="s">
        <v>225</v>
      </c>
    </row>
    <row r="201" spans="1:19" x14ac:dyDescent="0.2">
      <c r="A201" s="11" t="s">
        <v>211</v>
      </c>
      <c r="B201" s="11" t="s">
        <v>226</v>
      </c>
    </row>
    <row r="202" spans="1:19" x14ac:dyDescent="0.2">
      <c r="A202" s="23" t="s">
        <v>219</v>
      </c>
      <c r="B202" s="23" t="s">
        <v>220</v>
      </c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</row>
    <row r="203" spans="1:19" x14ac:dyDescent="0.2">
      <c r="A203" s="11" t="s">
        <v>216</v>
      </c>
      <c r="B203" s="11" t="s">
        <v>217</v>
      </c>
    </row>
    <row r="204" spans="1:19" x14ac:dyDescent="0.2">
      <c r="A204" s="13"/>
      <c r="B204" s="12" t="s">
        <v>228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30"/>
    </row>
    <row r="206" spans="1:19" x14ac:dyDescent="0.2">
      <c r="A206" s="24"/>
      <c r="B206" s="24" t="s">
        <v>227</v>
      </c>
      <c r="C206" s="24"/>
      <c r="D206" s="24"/>
      <c r="E206" s="24"/>
      <c r="F206" s="24"/>
      <c r="G206" s="24"/>
    </row>
  </sheetData>
  <mergeCells count="2">
    <mergeCell ref="B188:FR188"/>
    <mergeCell ref="B189:FR189"/>
  </mergeCells>
  <phoneticPr fontId="2" type="noConversion"/>
  <pageMargins left="0.75" right="0.75" top="1" bottom="1" header="0.5" footer="0.5"/>
  <pageSetup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7.42578125" bestFit="1" customWidth="1"/>
    <col min="2" max="6" width="12" bestFit="1" customWidth="1"/>
    <col min="7" max="7" width="11" bestFit="1" customWidth="1"/>
    <col min="8" max="8" width="12" bestFit="1" customWidth="1"/>
    <col min="9" max="9" width="11" bestFit="1" customWidth="1"/>
    <col min="10" max="11" width="8.85546875" bestFit="1" customWidth="1"/>
    <col min="12" max="12" width="8.7109375" bestFit="1" customWidth="1"/>
    <col min="13" max="14" width="8" bestFit="1" customWidth="1"/>
    <col min="15" max="15" width="9.7109375" bestFit="1" customWidth="1"/>
    <col min="16" max="16" width="12" bestFit="1" customWidth="1"/>
    <col min="17" max="17" width="7" bestFit="1" customWidth="1"/>
    <col min="18" max="22" width="12" bestFit="1" customWidth="1"/>
    <col min="23" max="23" width="7.140625" bestFit="1" customWidth="1"/>
    <col min="24" max="24" width="7" bestFit="1" customWidth="1"/>
    <col min="25" max="25" width="14" customWidth="1"/>
    <col min="26" max="26" width="25.28515625" bestFit="1" customWidth="1"/>
    <col min="27" max="27" width="21.42578125" bestFit="1" customWidth="1"/>
    <col min="28" max="28" width="12" bestFit="1" customWidth="1"/>
    <col min="29" max="29" width="10.85546875" bestFit="1" customWidth="1"/>
    <col min="30" max="30" width="12.85546875" bestFit="1" customWidth="1"/>
    <col min="31" max="31" width="11.42578125" bestFit="1" customWidth="1"/>
    <col min="32" max="32" width="10.42578125" bestFit="1" customWidth="1"/>
    <col min="33" max="33" width="11" bestFit="1" customWidth="1"/>
    <col min="34" max="34" width="12" bestFit="1" customWidth="1"/>
    <col min="35" max="35" width="25.7109375" bestFit="1" customWidth="1"/>
    <col min="36" max="36" width="12.7109375" bestFit="1" customWidth="1"/>
    <col min="37" max="37" width="12" bestFit="1" customWidth="1"/>
    <col min="38" max="38" width="16.42578125" bestFit="1" customWidth="1"/>
    <col min="39" max="39" width="16.85546875" bestFit="1" customWidth="1"/>
    <col min="40" max="40" width="12.7109375" bestFit="1" customWidth="1"/>
  </cols>
  <sheetData>
    <row r="1" spans="1:40" x14ac:dyDescent="0.2">
      <c r="A1" t="s">
        <v>186</v>
      </c>
      <c r="B1" s="1" t="s">
        <v>145</v>
      </c>
      <c r="C1" s="1" t="s">
        <v>147</v>
      </c>
      <c r="D1" s="1" t="s">
        <v>146</v>
      </c>
      <c r="E1" s="1" t="s">
        <v>148</v>
      </c>
      <c r="F1" s="1" t="s">
        <v>149</v>
      </c>
      <c r="G1" s="1" t="s">
        <v>150</v>
      </c>
      <c r="H1" s="1" t="s">
        <v>183</v>
      </c>
      <c r="I1" s="1" t="s">
        <v>153</v>
      </c>
      <c r="J1" s="1" t="s">
        <v>151</v>
      </c>
      <c r="K1" s="1" t="s">
        <v>144</v>
      </c>
      <c r="L1" s="1" t="s">
        <v>152</v>
      </c>
      <c r="M1" s="1" t="s">
        <v>154</v>
      </c>
      <c r="N1" s="1" t="s">
        <v>155</v>
      </c>
      <c r="O1" s="37" t="s">
        <v>230</v>
      </c>
      <c r="P1" s="1" t="s">
        <v>184</v>
      </c>
      <c r="Q1" s="1" t="s">
        <v>182</v>
      </c>
      <c r="R1" s="12" t="s">
        <v>205</v>
      </c>
      <c r="S1" s="12" t="s">
        <v>206</v>
      </c>
      <c r="T1" s="12" t="s">
        <v>208</v>
      </c>
      <c r="U1" s="12" t="s">
        <v>210</v>
      </c>
      <c r="V1" s="12" t="s">
        <v>209</v>
      </c>
      <c r="W1" s="20" t="s">
        <v>216</v>
      </c>
      <c r="X1" s="12" t="s">
        <v>218</v>
      </c>
      <c r="Y1" s="23" t="s">
        <v>236</v>
      </c>
      <c r="Z1" s="23" t="s">
        <v>241</v>
      </c>
      <c r="AA1" s="23" t="s">
        <v>242</v>
      </c>
      <c r="AB1" s="13" t="s">
        <v>219</v>
      </c>
      <c r="AC1" s="12" t="s">
        <v>229</v>
      </c>
      <c r="AD1" s="13" t="s">
        <v>231</v>
      </c>
      <c r="AE1" s="13" t="s">
        <v>232</v>
      </c>
      <c r="AF1" s="13" t="s">
        <v>233</v>
      </c>
      <c r="AG1" s="13" t="s">
        <v>234</v>
      </c>
      <c r="AH1" s="13" t="s">
        <v>235</v>
      </c>
      <c r="AI1" s="23" t="s">
        <v>243</v>
      </c>
      <c r="AJ1" s="13" t="s">
        <v>237</v>
      </c>
      <c r="AK1" s="13" t="s">
        <v>238</v>
      </c>
      <c r="AL1" s="24" t="s">
        <v>244</v>
      </c>
      <c r="AM1" s="13" t="s">
        <v>240</v>
      </c>
      <c r="AN1" s="13" t="s">
        <v>239</v>
      </c>
    </row>
    <row r="2" spans="1:40" x14ac:dyDescent="0.2">
      <c r="A2" s="1" t="s">
        <v>0</v>
      </c>
      <c r="B2">
        <f>Original!B2*100</f>
        <v>16.393350399999999</v>
      </c>
      <c r="C2">
        <f>Original!C2/1000</f>
        <v>737.93350580976096</v>
      </c>
      <c r="D2">
        <f>Original!D2/1000</f>
        <v>410.85693746429297</v>
      </c>
      <c r="E2">
        <f>Original!E2*100</f>
        <v>22.042927000000002</v>
      </c>
      <c r="F2">
        <f>Original!F2*100</f>
        <v>22.0915666</v>
      </c>
      <c r="G2">
        <f>Original!G2*100</f>
        <v>8.0591256999999992</v>
      </c>
      <c r="H2">
        <f>Original!H2*100</f>
        <v>100.22065853595576</v>
      </c>
      <c r="I2">
        <f>Original!I2/1000000000</f>
        <v>164.77600000000001</v>
      </c>
      <c r="J2">
        <f>Original!J2</f>
        <v>22.382000000000001</v>
      </c>
      <c r="K2">
        <f>Original!K2</f>
        <v>4707.1000000000004</v>
      </c>
      <c r="L2">
        <f>Original!L2</f>
        <v>2882.3</v>
      </c>
      <c r="M2">
        <f>Original!M2</f>
        <v>31.456</v>
      </c>
      <c r="N2">
        <f>Original!N2</f>
        <v>21.475999999999999</v>
      </c>
      <c r="O2">
        <f>Original!O2</f>
        <v>28.75</v>
      </c>
      <c r="P2">
        <f>Original!P2*100</f>
        <v>68.273143438453715</v>
      </c>
      <c r="Q2">
        <f>Original!Q2/1000000000</f>
        <v>205.6</v>
      </c>
      <c r="R2">
        <f>Original!R2/1000</f>
        <v>59.470989100109996</v>
      </c>
      <c r="S2">
        <f>Original!S2</f>
        <v>20.051502264</v>
      </c>
      <c r="T2" t="str">
        <f>Original!T2</f>
        <v>NA</v>
      </c>
      <c r="U2">
        <f>Original!U2*100</f>
        <v>154.124865</v>
      </c>
      <c r="V2" t="str">
        <f>Original!V2</f>
        <v>NA</v>
      </c>
      <c r="W2">
        <f>Original!W2</f>
        <v>545.1</v>
      </c>
      <c r="X2">
        <f>Original!X2*100</f>
        <v>17.47</v>
      </c>
      <c r="Y2">
        <f>Original!Y2</f>
        <v>24.354391922080243</v>
      </c>
      <c r="Z2">
        <f>Original!Z2*100</f>
        <v>38.904228498668516</v>
      </c>
      <c r="AA2">
        <f>Original!AA2*100</f>
        <v>16.561742255821262</v>
      </c>
      <c r="AB2">
        <f>Original!AB2</f>
        <v>6.9311214249999997</v>
      </c>
      <c r="AC2">
        <f>Original!AC2</f>
        <v>28.108000000000001</v>
      </c>
      <c r="AD2" s="39">
        <f>Original!AD2</f>
        <v>12.763999999999999</v>
      </c>
      <c r="AE2" s="39">
        <f>Original!AE2</f>
        <v>65.046999999999997</v>
      </c>
      <c r="AF2" s="39">
        <f>Original!AF2</f>
        <v>25.088999999999999</v>
      </c>
      <c r="AG2" s="39">
        <f>Original!AG2</f>
        <v>29.538</v>
      </c>
      <c r="AH2" s="39">
        <f>Original!AH2</f>
        <v>1.1203394512596567</v>
      </c>
      <c r="AI2" s="39">
        <f>Original!AI2</f>
        <v>1.1202895023662933</v>
      </c>
      <c r="AJ2" s="39">
        <f>Original!AJ2</f>
        <v>111.986</v>
      </c>
      <c r="AK2" s="39">
        <f>Original!AK2</f>
        <v>0.49160943564968368</v>
      </c>
      <c r="AL2" s="39">
        <f>Original!AL2</f>
        <v>0.49160943329802792</v>
      </c>
      <c r="AM2" s="39">
        <f>Original!AM2</f>
        <v>1.0132625768779224</v>
      </c>
      <c r="AN2" s="39">
        <f>Original!AN2</f>
        <v>101.32625768779224</v>
      </c>
    </row>
    <row r="3" spans="1:40" x14ac:dyDescent="0.2">
      <c r="A3" s="1" t="s">
        <v>1</v>
      </c>
      <c r="B3">
        <f>Original!B3*100</f>
        <v>16.733347999999999</v>
      </c>
      <c r="C3">
        <f>Original!C3/1000</f>
        <v>752.117995707864</v>
      </c>
      <c r="D3">
        <f>Original!D3/1000</f>
        <v>415.97025916782803</v>
      </c>
      <c r="E3">
        <f>Original!E3*100</f>
        <v>22.577689200000002</v>
      </c>
      <c r="F3">
        <f>Original!F3*100</f>
        <v>22.605615800000002</v>
      </c>
      <c r="G3">
        <f>Original!G3*100</f>
        <v>8.2723582000000011</v>
      </c>
      <c r="H3">
        <f>Original!H3*100</f>
        <v>100.12369113487487</v>
      </c>
      <c r="I3">
        <f>Original!I3/1000000000</f>
        <v>172.953</v>
      </c>
      <c r="J3">
        <f>Original!J3</f>
        <v>22.693999999999999</v>
      </c>
      <c r="K3">
        <f>Original!K3</f>
        <v>4715.3999999999996</v>
      </c>
      <c r="L3">
        <f>Original!L3</f>
        <v>2895.6</v>
      </c>
      <c r="M3">
        <f>Original!M3</f>
        <v>32.078000000000003</v>
      </c>
      <c r="N3">
        <f>Original!N3</f>
        <v>21.724</v>
      </c>
      <c r="O3">
        <f>Original!O3</f>
        <v>28.762</v>
      </c>
      <c r="P3">
        <f>Original!P3*100</f>
        <v>67.722426585198576</v>
      </c>
      <c r="Q3">
        <f>Original!Q3/1000000000</f>
        <v>207.2</v>
      </c>
      <c r="R3">
        <f>Original!R3/1000</f>
        <v>62.217894508659001</v>
      </c>
      <c r="S3">
        <f>Original!S3</f>
        <v>20.277311102999999</v>
      </c>
      <c r="T3" t="str">
        <f>Original!T3</f>
        <v>NA</v>
      </c>
      <c r="U3">
        <f>Original!U3*100</f>
        <v>153.0972745</v>
      </c>
      <c r="V3" t="str">
        <f>Original!V3</f>
        <v>NA</v>
      </c>
      <c r="W3">
        <f>Original!W3</f>
        <v>549</v>
      </c>
      <c r="X3">
        <f>Original!X3*100</f>
        <v>17.72</v>
      </c>
      <c r="Y3">
        <f>Original!Y3</f>
        <v>24.191416233365647</v>
      </c>
      <c r="Z3">
        <f>Original!Z3*100</f>
        <v>38.643887634738675</v>
      </c>
      <c r="AA3">
        <f>Original!AA3*100</f>
        <v>16.999941365380309</v>
      </c>
      <c r="AB3">
        <f>Original!AB3</f>
        <v>6.9127241609999999</v>
      </c>
      <c r="AC3" s="39">
        <f>Original!AC3</f>
        <v>28.126999999999999</v>
      </c>
      <c r="AD3" s="39">
        <f>Original!AD3</f>
        <v>12.967000000000001</v>
      </c>
      <c r="AE3" s="39">
        <f>Original!AE3</f>
        <v>64.188999999999993</v>
      </c>
      <c r="AF3" s="39">
        <f>Original!AF3</f>
        <v>25.46</v>
      </c>
      <c r="AG3" s="39">
        <f>Original!AG3</f>
        <v>29.593</v>
      </c>
      <c r="AH3" s="39">
        <f>Original!AH3</f>
        <v>1.1047212989505251</v>
      </c>
      <c r="AI3" s="39">
        <f>Original!AI3</f>
        <v>1.1046720463723931</v>
      </c>
      <c r="AJ3" s="39">
        <f>Original!AJ3</f>
        <v>110.636</v>
      </c>
      <c r="AK3" s="39">
        <f>Original!AK3</f>
        <v>0.49436360109611921</v>
      </c>
      <c r="AL3" s="39">
        <f>Original!AL3</f>
        <v>0.49436360254983042</v>
      </c>
      <c r="AM3" s="39">
        <f>Original!AM3</f>
        <v>1.0189392229612413</v>
      </c>
      <c r="AN3" s="39">
        <f>Original!AN3</f>
        <v>101.89392229612413</v>
      </c>
    </row>
    <row r="4" spans="1:40" x14ac:dyDescent="0.2">
      <c r="A4" s="1" t="s">
        <v>2</v>
      </c>
      <c r="B4">
        <f>Original!B4*100</f>
        <v>16.983391300000001</v>
      </c>
      <c r="C4">
        <f>Original!C4/1000</f>
        <v>761.179187353609</v>
      </c>
      <c r="D4">
        <f>Original!D4/1000</f>
        <v>420.96036746555899</v>
      </c>
      <c r="E4">
        <f>Original!E4*100</f>
        <v>23.024800899999999</v>
      </c>
      <c r="F4">
        <f>Original!F4*100</f>
        <v>22.7185664</v>
      </c>
      <c r="G4">
        <f>Original!G4*100</f>
        <v>8.5025459999999988</v>
      </c>
      <c r="H4">
        <f>Original!H4*100</f>
        <v>98.669979812941619</v>
      </c>
      <c r="I4">
        <f>Original!I4/1000000000</f>
        <v>174.245</v>
      </c>
      <c r="J4">
        <f>Original!J4</f>
        <v>22.88</v>
      </c>
      <c r="K4">
        <f>Original!K4</f>
        <v>4757.2</v>
      </c>
      <c r="L4">
        <f>Original!L4</f>
        <v>2921.1</v>
      </c>
      <c r="M4">
        <f>Original!M4</f>
        <v>32.006999999999998</v>
      </c>
      <c r="N4">
        <f>Original!N4</f>
        <v>22.257999999999999</v>
      </c>
      <c r="O4">
        <f>Original!O4</f>
        <v>28.777000000000001</v>
      </c>
      <c r="P4">
        <f>Original!P4*100</f>
        <v>69.541037897959825</v>
      </c>
      <c r="Q4">
        <f>Original!Q4/1000000000</f>
        <v>209.9</v>
      </c>
      <c r="R4">
        <f>Original!R4/1000</f>
        <v>64.71961059006</v>
      </c>
      <c r="S4">
        <f>Original!S4</f>
        <v>20.465649553999999</v>
      </c>
      <c r="T4" t="str">
        <f>Original!T4</f>
        <v>NA</v>
      </c>
      <c r="U4">
        <f>Original!U4*100</f>
        <v>152.7458388</v>
      </c>
      <c r="V4" t="str">
        <f>Original!V4</f>
        <v>NA</v>
      </c>
      <c r="W4">
        <f>Original!W4</f>
        <v>555.70000000000005</v>
      </c>
      <c r="X4">
        <f>Original!X4*100</f>
        <v>17.899999999999999</v>
      </c>
      <c r="Y4">
        <f>Original!Y4</f>
        <v>24.287587412587417</v>
      </c>
      <c r="Z4">
        <f>Original!Z4*100</f>
        <v>38.797513541039294</v>
      </c>
      <c r="AA4">
        <f>Original!AA4*100</f>
        <v>17.472984119141366</v>
      </c>
      <c r="AB4">
        <f>Original!AB4</f>
        <v>6.8007642769999999</v>
      </c>
      <c r="AC4" s="39">
        <f>Original!AC4</f>
        <v>28.155999999999999</v>
      </c>
      <c r="AD4" s="39">
        <f>Original!AD4</f>
        <v>13.18</v>
      </c>
      <c r="AE4" s="39">
        <f>Original!AE4</f>
        <v>63.863</v>
      </c>
      <c r="AF4" s="39">
        <f>Original!AF4</f>
        <v>25.588999999999999</v>
      </c>
      <c r="AG4" s="39">
        <f>Original!AG4</f>
        <v>29.895</v>
      </c>
      <c r="AH4" s="39">
        <f>Original!AH4</f>
        <v>1.1003044112781806</v>
      </c>
      <c r="AI4" s="39">
        <f>Original!AI4</f>
        <v>1.1002553556213042</v>
      </c>
      <c r="AJ4" s="39">
        <f>Original!AJ4</f>
        <v>110.041</v>
      </c>
      <c r="AK4" s="39">
        <f>Original!AK4</f>
        <v>0.50063888038869486</v>
      </c>
      <c r="AL4" s="39">
        <f>Original!AL4</f>
        <v>0.50063888005689416</v>
      </c>
      <c r="AM4" s="39">
        <f>Original!AM4</f>
        <v>1.0318732824107326</v>
      </c>
      <c r="AN4" s="39">
        <f>Original!AN4</f>
        <v>103.18732824107326</v>
      </c>
    </row>
    <row r="5" spans="1:40" x14ac:dyDescent="0.2">
      <c r="A5" s="1" t="s">
        <v>3</v>
      </c>
      <c r="B5">
        <f>Original!B5*100</f>
        <v>17.174801899999999</v>
      </c>
      <c r="C5">
        <f>Original!C5/1000</f>
        <v>770.39997783745105</v>
      </c>
      <c r="D5">
        <f>Original!D5/1000</f>
        <v>429.13473402577</v>
      </c>
      <c r="E5">
        <f>Original!E5*100</f>
        <v>23.373576</v>
      </c>
      <c r="F5">
        <f>Original!F5*100</f>
        <v>22.862793799999999</v>
      </c>
      <c r="G5">
        <f>Original!G5*100</f>
        <v>8.7091130000000003</v>
      </c>
      <c r="H5">
        <f>Original!H5*100</f>
        <v>97.81470238015784</v>
      </c>
      <c r="I5">
        <f>Original!I5/1000000000</f>
        <v>182.40899999999999</v>
      </c>
      <c r="J5">
        <f>Original!J5</f>
        <v>23.181999999999999</v>
      </c>
      <c r="K5">
        <f>Original!K5</f>
        <v>4708.3</v>
      </c>
      <c r="L5">
        <f>Original!L5</f>
        <v>2913.1</v>
      </c>
      <c r="M5">
        <f>Original!M5</f>
        <v>32.125999999999998</v>
      </c>
      <c r="N5">
        <f>Original!N5</f>
        <v>22.484000000000002</v>
      </c>
      <c r="O5">
        <f>Original!O5</f>
        <v>29.298999999999999</v>
      </c>
      <c r="P5">
        <f>Original!P5*100</f>
        <v>69.986926476996842</v>
      </c>
      <c r="Q5">
        <f>Original!Q5/1000000000</f>
        <v>213.7</v>
      </c>
      <c r="R5">
        <f>Original!R5/1000</f>
        <v>67.095004251739994</v>
      </c>
      <c r="S5">
        <f>Original!S5</f>
        <v>20.723625415000001</v>
      </c>
      <c r="T5" t="str">
        <f>Original!T5</f>
        <v>NA</v>
      </c>
      <c r="U5">
        <f>Original!U5*100</f>
        <v>152.6830908</v>
      </c>
      <c r="V5" t="str">
        <f>Original!V5</f>
        <v>NA</v>
      </c>
      <c r="W5">
        <f>Original!W5</f>
        <v>556.29999999999995</v>
      </c>
      <c r="X5">
        <f>Original!X5*100</f>
        <v>18.16</v>
      </c>
      <c r="Y5">
        <f>Original!Y5</f>
        <v>23.997066689673023</v>
      </c>
      <c r="Z5">
        <f>Original!Z5*100</f>
        <v>38.333429501330102</v>
      </c>
      <c r="AA5">
        <f>Original!AA5*100</f>
        <v>17.897485428577234</v>
      </c>
      <c r="AB5">
        <f>Original!AB5</f>
        <v>6.7628235969999997</v>
      </c>
      <c r="AC5" s="39">
        <f>Original!AC5</f>
        <v>28.681000000000001</v>
      </c>
      <c r="AD5" s="39">
        <f>Original!AD5</f>
        <v>13.311</v>
      </c>
      <c r="AE5" s="39">
        <f>Original!AE5</f>
        <v>63.375999999999998</v>
      </c>
      <c r="AF5" s="39">
        <f>Original!AF5</f>
        <v>25.957999999999998</v>
      </c>
      <c r="AG5" s="39">
        <f>Original!AG5</f>
        <v>29.413</v>
      </c>
      <c r="AH5" s="39">
        <f>Original!AH5</f>
        <v>1.1049050472586832</v>
      </c>
      <c r="AI5" s="39">
        <f>Original!AI5</f>
        <v>1.1048557864883692</v>
      </c>
      <c r="AJ5" s="39">
        <f>Original!AJ5</f>
        <v>110.636</v>
      </c>
      <c r="AK5" s="39">
        <f>Original!AK5</f>
        <v>0.50708666118356827</v>
      </c>
      <c r="AL5" s="39">
        <f>Original!AL5</f>
        <v>0.50708666398067748</v>
      </c>
      <c r="AM5" s="39">
        <f>Original!AM5</f>
        <v>1.0451628869414582</v>
      </c>
      <c r="AN5" s="39">
        <f>Original!AN5</f>
        <v>104.51628869414581</v>
      </c>
    </row>
    <row r="6" spans="1:40" x14ac:dyDescent="0.2">
      <c r="A6" s="1" t="s">
        <v>4</v>
      </c>
      <c r="B6">
        <f>Original!B6*100</f>
        <v>17.636380800000001</v>
      </c>
      <c r="C6">
        <f>Original!C6/1000</f>
        <v>769.05294167008992</v>
      </c>
      <c r="D6">
        <f>Original!D6/1000</f>
        <v>432.08963929871095</v>
      </c>
      <c r="E6">
        <f>Original!E6*100</f>
        <v>23.545377800000001</v>
      </c>
      <c r="F6">
        <f>Original!F6*100</f>
        <v>23.0745857</v>
      </c>
      <c r="G6">
        <f>Original!G6*100</f>
        <v>9.0299720000000008</v>
      </c>
      <c r="H6">
        <f>Original!H6*100</f>
        <v>98.000490355266251</v>
      </c>
      <c r="I6">
        <f>Original!I6/1000000000</f>
        <v>181.48699999999999</v>
      </c>
      <c r="J6">
        <f>Original!J6</f>
        <v>23.536000000000001</v>
      </c>
      <c r="K6">
        <f>Original!K6</f>
        <v>4834.3</v>
      </c>
      <c r="L6">
        <f>Original!L6</f>
        <v>2968.9</v>
      </c>
      <c r="M6">
        <f>Original!M6</f>
        <v>33.063000000000002</v>
      </c>
      <c r="N6">
        <f>Original!N6</f>
        <v>23.052</v>
      </c>
      <c r="O6">
        <f>Original!O6</f>
        <v>29.027999999999999</v>
      </c>
      <c r="P6">
        <f>Original!P6*100</f>
        <v>69.721440885582069</v>
      </c>
      <c r="Q6">
        <f>Original!Q6/1000000000</f>
        <v>217.2</v>
      </c>
      <c r="R6">
        <f>Original!R6/1000</f>
        <v>69.445265651292999</v>
      </c>
      <c r="S6">
        <f>Original!S6</f>
        <v>21.103230862</v>
      </c>
      <c r="T6" t="str">
        <f>Original!T6</f>
        <v>NA</v>
      </c>
      <c r="U6">
        <f>Original!U6*100</f>
        <v>153.016435</v>
      </c>
      <c r="V6">
        <f>Original!V6</f>
        <v>0.97236512799999997</v>
      </c>
      <c r="W6">
        <f>Original!W6</f>
        <v>570.5</v>
      </c>
      <c r="X6">
        <f>Original!X6*100</f>
        <v>18.309999999999999</v>
      </c>
      <c r="Y6">
        <f>Original!Y6</f>
        <v>24.239462950373895</v>
      </c>
      <c r="Z6">
        <f>Original!Z6*100</f>
        <v>38.720638491959008</v>
      </c>
      <c r="AA6">
        <f>Original!AA6*100</f>
        <v>18.556860186618362</v>
      </c>
      <c r="AB6">
        <f>Original!AB6</f>
        <v>7.365412278</v>
      </c>
      <c r="AC6" s="39">
        <f>Original!AC6</f>
        <v>28.446000000000002</v>
      </c>
      <c r="AD6" s="39">
        <f>Original!AD6</f>
        <v>13.585000000000001</v>
      </c>
      <c r="AE6" s="39">
        <f>Original!AE6</f>
        <v>63.673999999999999</v>
      </c>
      <c r="AF6" s="39">
        <f>Original!AF6</f>
        <v>26.231000000000002</v>
      </c>
      <c r="AG6" s="39">
        <f>Original!AG6</f>
        <v>30.41</v>
      </c>
      <c r="AH6" s="39">
        <f>Original!AH6</f>
        <v>1.0844024953167273</v>
      </c>
      <c r="AI6" s="39">
        <f>Original!AI6</f>
        <v>1.0843541486263195</v>
      </c>
      <c r="AJ6" s="39">
        <f>Original!AJ6</f>
        <v>108.411</v>
      </c>
      <c r="AK6" s="39">
        <f>Original!AK6</f>
        <v>0.51200822597006979</v>
      </c>
      <c r="AL6" s="39">
        <f>Original!AL6</f>
        <v>0.51200822336519292</v>
      </c>
      <c r="AM6" s="39">
        <f>Original!AM6</f>
        <v>1.0553067878843923</v>
      </c>
      <c r="AN6" s="39">
        <f>Original!AN6</f>
        <v>105.53067878843922</v>
      </c>
    </row>
    <row r="7" spans="1:40" x14ac:dyDescent="0.2">
      <c r="A7" s="1" t="s">
        <v>5</v>
      </c>
      <c r="B7">
        <f>Original!B7*100</f>
        <v>17.8364832</v>
      </c>
      <c r="C7">
        <f>Original!C7/1000</f>
        <v>778.90463320917206</v>
      </c>
      <c r="D7">
        <f>Original!D7/1000</f>
        <v>438.500859425096</v>
      </c>
      <c r="E7">
        <f>Original!E7*100</f>
        <v>23.775170899999999</v>
      </c>
      <c r="F7">
        <f>Original!F7*100</f>
        <v>23.289217400000002</v>
      </c>
      <c r="G7">
        <f>Original!G7*100</f>
        <v>9.1121672999999994</v>
      </c>
      <c r="H7">
        <f>Original!H7*100</f>
        <v>97.956046238136608</v>
      </c>
      <c r="I7">
        <f>Original!I7/1000000000</f>
        <v>193.78800000000001</v>
      </c>
      <c r="J7">
        <f>Original!J7</f>
        <v>23.846</v>
      </c>
      <c r="K7">
        <f>Original!K7</f>
        <v>4861.8999999999996</v>
      </c>
      <c r="L7">
        <f>Original!L7</f>
        <v>2996.1</v>
      </c>
      <c r="M7">
        <f>Original!M7</f>
        <v>33.136000000000003</v>
      </c>
      <c r="N7">
        <f>Original!N7</f>
        <v>23.132000000000001</v>
      </c>
      <c r="O7">
        <f>Original!O7</f>
        <v>29.323</v>
      </c>
      <c r="P7">
        <f>Original!P7*100</f>
        <v>69.809270883631086</v>
      </c>
      <c r="Q7">
        <f>Original!Q7/1000000000</f>
        <v>221.8</v>
      </c>
      <c r="R7">
        <f>Original!R7/1000</f>
        <v>70.975092988062997</v>
      </c>
      <c r="S7">
        <f>Original!S7</f>
        <v>21.459172064000001</v>
      </c>
      <c r="T7" t="str">
        <f>Original!T7</f>
        <v>NA</v>
      </c>
      <c r="U7">
        <f>Original!U7*100</f>
        <v>152.22626919999999</v>
      </c>
      <c r="V7">
        <f>Original!V7</f>
        <v>0.96750137400000003</v>
      </c>
      <c r="W7">
        <f>Original!W7</f>
        <v>580.4</v>
      </c>
      <c r="X7">
        <f>Original!X7*100</f>
        <v>18.48</v>
      </c>
      <c r="Y7">
        <f>Original!Y7</f>
        <v>24.339511867818501</v>
      </c>
      <c r="Z7">
        <f>Original!Z7*100</f>
        <v>38.880458780544437</v>
      </c>
      <c r="AA7">
        <f>Original!AA7*100</f>
        <v>18.725773965099311</v>
      </c>
      <c r="AB7">
        <f>Original!AB7</f>
        <v>8.8239293540000006</v>
      </c>
      <c r="AC7" s="39">
        <f>Original!AC7</f>
        <v>28.766999999999999</v>
      </c>
      <c r="AD7" s="39">
        <f>Original!AD7</f>
        <v>13.785</v>
      </c>
      <c r="AE7" s="39">
        <f>Original!AE7</f>
        <v>63.88</v>
      </c>
      <c r="AF7" s="39">
        <f>Original!AF7</f>
        <v>26.547000000000001</v>
      </c>
      <c r="AG7" s="39">
        <f>Original!AG7</f>
        <v>30.611000000000001</v>
      </c>
      <c r="AH7" s="39">
        <f>Original!AH7</f>
        <v>1.0836242384031358</v>
      </c>
      <c r="AI7" s="39">
        <f>Original!AI7</f>
        <v>1.0835759264103115</v>
      </c>
      <c r="AJ7" s="39">
        <f>Original!AJ7</f>
        <v>108.23399999999999</v>
      </c>
      <c r="AK7" s="39">
        <f>Original!AK7</f>
        <v>0.51087241580319676</v>
      </c>
      <c r="AL7" s="39">
        <f>Original!AL7</f>
        <v>0.51087241794391391</v>
      </c>
      <c r="AM7" s="39">
        <f>Original!AM7</f>
        <v>1.0529657548344287</v>
      </c>
      <c r="AN7" s="39">
        <f>Original!AN7</f>
        <v>105.29657548344287</v>
      </c>
    </row>
    <row r="8" spans="1:40" x14ac:dyDescent="0.2">
      <c r="A8" s="1" t="s">
        <v>6</v>
      </c>
      <c r="B8">
        <f>Original!B8*100</f>
        <v>18.100663900000001</v>
      </c>
      <c r="C8">
        <f>Original!C8/1000</f>
        <v>791.05235638674105</v>
      </c>
      <c r="D8">
        <f>Original!D8/1000</f>
        <v>442.326878640286</v>
      </c>
      <c r="E8">
        <f>Original!E8*100</f>
        <v>24.004530800000001</v>
      </c>
      <c r="F8">
        <f>Original!F8*100</f>
        <v>23.739130100000001</v>
      </c>
      <c r="G8">
        <f>Original!G8*100</f>
        <v>9.2754347999999993</v>
      </c>
      <c r="H8">
        <f>Original!H8*100</f>
        <v>98.89437247404976</v>
      </c>
      <c r="I8">
        <f>Original!I8/1000000000</f>
        <v>196.66</v>
      </c>
      <c r="J8">
        <f>Original!J8</f>
        <v>24.088000000000001</v>
      </c>
      <c r="K8">
        <f>Original!K8</f>
        <v>4900</v>
      </c>
      <c r="L8">
        <f>Original!L8</f>
        <v>3020</v>
      </c>
      <c r="M8">
        <f>Original!M8</f>
        <v>32.972999999999999</v>
      </c>
      <c r="N8">
        <f>Original!N8</f>
        <v>23.414000000000001</v>
      </c>
      <c r="O8">
        <f>Original!O8</f>
        <v>29.488</v>
      </c>
      <c r="P8">
        <f>Original!P8*100</f>
        <v>71.009613926545967</v>
      </c>
      <c r="Q8">
        <f>Original!Q8/1000000000</f>
        <v>225.7</v>
      </c>
      <c r="R8">
        <f>Original!R8/1000</f>
        <v>73.373545218924008</v>
      </c>
      <c r="S8">
        <f>Original!S8</f>
        <v>21.711785589000002</v>
      </c>
      <c r="T8" t="str">
        <f>Original!T8</f>
        <v>NA</v>
      </c>
      <c r="U8">
        <f>Original!U8*100</f>
        <v>149.9918165</v>
      </c>
      <c r="V8">
        <f>Original!V8</f>
        <v>0.95168280900000002</v>
      </c>
      <c r="W8">
        <f>Original!W8</f>
        <v>588.79999999999995</v>
      </c>
      <c r="X8">
        <f>Original!X8*100</f>
        <v>18.66</v>
      </c>
      <c r="Y8">
        <f>Original!Y8</f>
        <v>24.443706409830618</v>
      </c>
      <c r="Z8">
        <f>Original!Z8*100</f>
        <v>39.046901378812649</v>
      </c>
      <c r="AA8">
        <f>Original!AA8*100</f>
        <v>19.061293518262787</v>
      </c>
      <c r="AB8">
        <f>Original!AB8</f>
        <v>8.7532919830000004</v>
      </c>
      <c r="AC8" s="39">
        <f>Original!AC8</f>
        <v>28.905000000000001</v>
      </c>
      <c r="AD8" s="39">
        <f>Original!AD8</f>
        <v>13.975</v>
      </c>
      <c r="AE8" s="39">
        <f>Original!AE8</f>
        <v>63.88</v>
      </c>
      <c r="AF8" s="39">
        <f>Original!AF8</f>
        <v>26.794</v>
      </c>
      <c r="AG8" s="39">
        <f>Original!AG8</f>
        <v>30.884</v>
      </c>
      <c r="AH8" s="39">
        <f>Original!AH8</f>
        <v>1.0788116487329535</v>
      </c>
      <c r="AI8" s="39">
        <f>Original!AI8</f>
        <v>1.0787635513032494</v>
      </c>
      <c r="AJ8" s="39">
        <f>Original!AJ8</f>
        <v>107.877</v>
      </c>
      <c r="AK8" s="39">
        <f>Original!AK8</f>
        <v>0.51243616307809536</v>
      </c>
      <c r="AL8" s="39">
        <f>Original!AL8</f>
        <v>0.51243616539391135</v>
      </c>
      <c r="AM8" s="39">
        <f>Original!AM8</f>
        <v>1.0561888146018954</v>
      </c>
      <c r="AN8" s="39">
        <f>Original!AN8</f>
        <v>105.61888146018954</v>
      </c>
    </row>
    <row r="9" spans="1:40" x14ac:dyDescent="0.2">
      <c r="A9" s="1" t="s">
        <v>7</v>
      </c>
      <c r="B9">
        <f>Original!B9*100</f>
        <v>18.350535000000001</v>
      </c>
      <c r="C9">
        <f>Original!C9/1000</f>
        <v>797.34415826298493</v>
      </c>
      <c r="D9">
        <f>Original!D9/1000</f>
        <v>447.42626141544895</v>
      </c>
      <c r="E9">
        <f>Original!E9*100</f>
        <v>23.861166400000002</v>
      </c>
      <c r="F9">
        <f>Original!F9*100</f>
        <v>23.6337954</v>
      </c>
      <c r="G9">
        <f>Original!G9*100</f>
        <v>9.4578743000000003</v>
      </c>
      <c r="H9">
        <f>Original!H9*100</f>
        <v>99.047108610750882</v>
      </c>
      <c r="I9">
        <f>Original!I9/1000000000</f>
        <v>203.47200000000001</v>
      </c>
      <c r="J9">
        <f>Original!J9</f>
        <v>24.288</v>
      </c>
      <c r="K9">
        <f>Original!K9</f>
        <v>4914.3</v>
      </c>
      <c r="L9">
        <f>Original!L9</f>
        <v>3070.2</v>
      </c>
      <c r="M9">
        <f>Original!M9</f>
        <v>33.174999999999997</v>
      </c>
      <c r="N9">
        <f>Original!N9</f>
        <v>23.757000000000001</v>
      </c>
      <c r="O9">
        <f>Original!O9</f>
        <v>29.931000000000001</v>
      </c>
      <c r="P9">
        <f>Original!P9*100</f>
        <v>71.611152976639048</v>
      </c>
      <c r="Q9">
        <f>Original!Q9/1000000000</f>
        <v>227.8</v>
      </c>
      <c r="R9">
        <f>Original!R9/1000</f>
        <v>75.41180847518001</v>
      </c>
      <c r="S9">
        <f>Original!S9</f>
        <v>22.040917105999998</v>
      </c>
      <c r="T9" t="str">
        <f>Original!T9</f>
        <v>NA</v>
      </c>
      <c r="U9">
        <f>Original!U9*100</f>
        <v>149.7927579</v>
      </c>
      <c r="V9">
        <f>Original!V9</f>
        <v>0.92741126600000001</v>
      </c>
      <c r="W9">
        <f>Original!W9</f>
        <v>598.4</v>
      </c>
      <c r="X9">
        <f>Original!X9*100</f>
        <v>18.8</v>
      </c>
      <c r="Y9">
        <f>Original!Y9</f>
        <v>24.637681159420289</v>
      </c>
      <c r="Z9">
        <f>Original!Z9*100</f>
        <v>39.356760808075045</v>
      </c>
      <c r="AA9">
        <f>Original!AA9*100</f>
        <v>19.436212099850479</v>
      </c>
      <c r="AB9">
        <f>Original!AB9</f>
        <v>8.7591537289999994</v>
      </c>
      <c r="AC9" s="39">
        <f>Original!AC9</f>
        <v>29.335999999999999</v>
      </c>
      <c r="AD9" s="39">
        <f>Original!AD9</f>
        <v>14.071</v>
      </c>
      <c r="AE9" s="39">
        <f>Original!AE9</f>
        <v>64.563999999999993</v>
      </c>
      <c r="AF9" s="39">
        <f>Original!AF9</f>
        <v>26.893999999999998</v>
      </c>
      <c r="AG9" s="39">
        <f>Original!AG9</f>
        <v>30.966999999999999</v>
      </c>
      <c r="AH9" s="39">
        <f>Original!AH9</f>
        <v>1.0908395040043504</v>
      </c>
      <c r="AI9" s="39">
        <f>Original!AI9</f>
        <v>1.0907908703281901</v>
      </c>
      <c r="AJ9" s="39">
        <f>Original!AJ9</f>
        <v>108.876</v>
      </c>
      <c r="AK9" s="39">
        <f>Original!AK9</f>
        <v>0.51540046822273022</v>
      </c>
      <c r="AL9" s="39">
        <f>Original!AL9</f>
        <v>0.51540046652590787</v>
      </c>
      <c r="AM9" s="39">
        <f>Original!AM9</f>
        <v>1.062298582339644</v>
      </c>
      <c r="AN9" s="39">
        <f>Original!AN9</f>
        <v>106.22985823396441</v>
      </c>
    </row>
    <row r="10" spans="1:40" x14ac:dyDescent="0.2">
      <c r="A10" s="1" t="s">
        <v>8</v>
      </c>
      <c r="B10">
        <f>Original!B10*100</f>
        <v>18.761209600000001</v>
      </c>
      <c r="C10">
        <f>Original!C10/1000</f>
        <v>809.15930674599201</v>
      </c>
      <c r="D10">
        <f>Original!D10/1000</f>
        <v>455.043789911717</v>
      </c>
      <c r="E10">
        <f>Original!E10*100</f>
        <v>24.085403199999998</v>
      </c>
      <c r="F10">
        <f>Original!F10*100</f>
        <v>23.443383900000001</v>
      </c>
      <c r="G10">
        <f>Original!G10*100</f>
        <v>9.7228639000000001</v>
      </c>
      <c r="H10">
        <f>Original!H10*100</f>
        <v>97.334405014237007</v>
      </c>
      <c r="I10">
        <f>Original!I10/1000000000</f>
        <v>204.78299999999999</v>
      </c>
      <c r="J10">
        <f>Original!J10</f>
        <v>24.664000000000001</v>
      </c>
      <c r="K10">
        <f>Original!K10</f>
        <v>5002.3999999999996</v>
      </c>
      <c r="L10">
        <f>Original!L10</f>
        <v>3110.8</v>
      </c>
      <c r="M10">
        <f>Original!M10</f>
        <v>34.08</v>
      </c>
      <c r="N10">
        <f>Original!N10</f>
        <v>24.152000000000001</v>
      </c>
      <c r="O10">
        <f>Original!O10</f>
        <v>30.39</v>
      </c>
      <c r="P10">
        <f>Original!P10*100</f>
        <v>70.868544600938975</v>
      </c>
      <c r="Q10">
        <f>Original!Q10/1000000000</f>
        <v>232.2</v>
      </c>
      <c r="R10">
        <f>Original!R10/1000</f>
        <v>78.673458427624013</v>
      </c>
      <c r="S10">
        <f>Original!S10</f>
        <v>22.413586998</v>
      </c>
      <c r="T10" t="str">
        <f>Original!T10</f>
        <v>NA</v>
      </c>
      <c r="U10">
        <f>Original!U10*100</f>
        <v>147.4462072</v>
      </c>
      <c r="V10">
        <f>Original!V10</f>
        <v>0.887363974</v>
      </c>
      <c r="W10">
        <f>Original!W10</f>
        <v>618.5</v>
      </c>
      <c r="X10">
        <f>Original!X10*100</f>
        <v>18.96</v>
      </c>
      <c r="Y10">
        <f>Original!Y10</f>
        <v>25.077035355173532</v>
      </c>
      <c r="Z10">
        <f>Original!Z10*100</f>
        <v>40.058594632467774</v>
      </c>
      <c r="AA10">
        <f>Original!AA10*100</f>
        <v>19.980773584438463</v>
      </c>
      <c r="AB10">
        <f>Original!AB10</f>
        <v>9.4122504550000006</v>
      </c>
      <c r="AC10" s="39">
        <f>Original!AC10</f>
        <v>29.704000000000001</v>
      </c>
      <c r="AD10" s="39">
        <f>Original!AD10</f>
        <v>14.446999999999999</v>
      </c>
      <c r="AE10" s="39">
        <f>Original!AE10</f>
        <v>65.350999999999999</v>
      </c>
      <c r="AF10" s="39">
        <f>Original!AF10</f>
        <v>27.225000000000001</v>
      </c>
      <c r="AG10" s="39">
        <f>Original!AG10</f>
        <v>31.785</v>
      </c>
      <c r="AH10" s="39">
        <f>Original!AH10</f>
        <v>1.0910378219826071</v>
      </c>
      <c r="AI10" s="39">
        <f>Original!AI10</f>
        <v>1.0909891794646949</v>
      </c>
      <c r="AJ10" s="39">
        <f>Original!AJ10</f>
        <v>109.26900000000001</v>
      </c>
      <c r="AK10" s="39">
        <f>Original!AK10</f>
        <v>0.51824291419320645</v>
      </c>
      <c r="AL10" s="39">
        <f>Original!AL10</f>
        <v>0.51824291222672547</v>
      </c>
      <c r="AM10" s="39">
        <f>Original!AM10</f>
        <v>1.0681571845547841</v>
      </c>
      <c r="AN10" s="39">
        <f>Original!AN10</f>
        <v>106.81571845547842</v>
      </c>
    </row>
    <row r="11" spans="1:40" x14ac:dyDescent="0.2">
      <c r="A11" s="1" t="s">
        <v>9</v>
      </c>
      <c r="B11">
        <f>Original!B11*100</f>
        <v>19.025638399999998</v>
      </c>
      <c r="C11">
        <f>Original!C11/1000</f>
        <v>814.60774147150096</v>
      </c>
      <c r="D11">
        <f>Original!D11/1000</f>
        <v>457.04454405747998</v>
      </c>
      <c r="E11">
        <f>Original!E11*100</f>
        <v>24.6028682</v>
      </c>
      <c r="F11">
        <f>Original!F11*100</f>
        <v>23.504863700000001</v>
      </c>
      <c r="G11">
        <f>Original!G11*100</f>
        <v>9.8596772000000001</v>
      </c>
      <c r="H11">
        <f>Original!H11*100</f>
        <v>95.53708741975052</v>
      </c>
      <c r="I11">
        <f>Original!I11/1000000000</f>
        <v>219.57599999999999</v>
      </c>
      <c r="J11">
        <f>Original!J11</f>
        <v>24.815000000000001</v>
      </c>
      <c r="K11">
        <f>Original!K11</f>
        <v>5118.3</v>
      </c>
      <c r="L11">
        <f>Original!L11</f>
        <v>3170.2</v>
      </c>
      <c r="M11">
        <f>Original!M11</f>
        <v>34.340000000000003</v>
      </c>
      <c r="N11">
        <f>Original!N11</f>
        <v>24.777000000000001</v>
      </c>
      <c r="O11">
        <f>Original!O11</f>
        <v>29.998999999999999</v>
      </c>
      <c r="P11">
        <f>Original!P11*100</f>
        <v>72.152009318578919</v>
      </c>
      <c r="Q11">
        <f>Original!Q11/1000000000</f>
        <v>236</v>
      </c>
      <c r="R11">
        <f>Original!R11/1000</f>
        <v>80.317693988650987</v>
      </c>
      <c r="S11">
        <f>Original!S11</f>
        <v>22.733718986</v>
      </c>
      <c r="T11" t="str">
        <f>Original!T11</f>
        <v>NA</v>
      </c>
      <c r="U11">
        <f>Original!U11*100</f>
        <v>146.75383349999998</v>
      </c>
      <c r="V11">
        <f>Original!V11</f>
        <v>0.88207745599999998</v>
      </c>
      <c r="W11">
        <f>Original!W11</f>
        <v>630.4</v>
      </c>
      <c r="X11">
        <f>Original!X11*100</f>
        <v>19.079999999999998</v>
      </c>
      <c r="Y11">
        <f>Original!Y11</f>
        <v>25.403989522466247</v>
      </c>
      <c r="Z11">
        <f>Original!Z11*100</f>
        <v>40.580878238383448</v>
      </c>
      <c r="AA11">
        <f>Original!AA11*100</f>
        <v>20.261928972270216</v>
      </c>
      <c r="AB11">
        <f>Original!AB11</f>
        <v>9.5356659110000006</v>
      </c>
      <c r="AC11" s="39">
        <f>Original!AC11</f>
        <v>29.452999999999999</v>
      </c>
      <c r="AD11" s="39">
        <f>Original!AD11</f>
        <v>14.618</v>
      </c>
      <c r="AE11" s="39">
        <f>Original!AE11</f>
        <v>65.819000000000003</v>
      </c>
      <c r="AF11" s="39">
        <f>Original!AF11</f>
        <v>27.334</v>
      </c>
      <c r="AG11" s="39">
        <f>Original!AG11</f>
        <v>32.665999999999997</v>
      </c>
      <c r="AH11" s="39">
        <f>Original!AH11</f>
        <v>1.0775565953831725</v>
      </c>
      <c r="AI11" s="39">
        <f>Original!AI11</f>
        <v>1.0775085539084075</v>
      </c>
      <c r="AJ11" s="39">
        <f>Original!AJ11</f>
        <v>107.373</v>
      </c>
      <c r="AK11" s="39">
        <f>Original!AK11</f>
        <v>0.51823108488416059</v>
      </c>
      <c r="AL11" s="39">
        <f>Original!AL11</f>
        <v>0.51823108337852153</v>
      </c>
      <c r="AM11" s="39">
        <f>Original!AM11</f>
        <v>1.0681328030126547</v>
      </c>
      <c r="AN11" s="39">
        <f>Original!AN11</f>
        <v>106.81328030126546</v>
      </c>
    </row>
    <row r="12" spans="1:40" x14ac:dyDescent="0.2">
      <c r="A12" s="1" t="s">
        <v>10</v>
      </c>
      <c r="B12">
        <f>Original!B12*100</f>
        <v>19.2962247</v>
      </c>
      <c r="C12">
        <f>Original!C12/1000</f>
        <v>825.74643292719497</v>
      </c>
      <c r="D12">
        <f>Original!D12/1000</f>
        <v>465.29038280761</v>
      </c>
      <c r="E12">
        <f>Original!E12*100</f>
        <v>24.599074999999999</v>
      </c>
      <c r="F12">
        <f>Original!F12*100</f>
        <v>24.078160799999999</v>
      </c>
      <c r="G12">
        <f>Original!G12*100</f>
        <v>9.9905641999999997</v>
      </c>
      <c r="H12">
        <f>Original!H12*100</f>
        <v>97.882382975782619</v>
      </c>
      <c r="I12">
        <f>Original!I12/1000000000</f>
        <v>224.214</v>
      </c>
      <c r="J12">
        <f>Original!J12</f>
        <v>25.047999999999998</v>
      </c>
      <c r="K12">
        <f>Original!K12</f>
        <v>5165.3999999999996</v>
      </c>
      <c r="L12">
        <f>Original!L12</f>
        <v>3219.1</v>
      </c>
      <c r="M12">
        <f>Original!M12</f>
        <v>34.459000000000003</v>
      </c>
      <c r="N12">
        <f>Original!N12</f>
        <v>25.183</v>
      </c>
      <c r="O12">
        <f>Original!O12</f>
        <v>30.241</v>
      </c>
      <c r="P12">
        <f>Original!P12*100</f>
        <v>73.081052845410483</v>
      </c>
      <c r="Q12">
        <f>Original!Q12/1000000000</f>
        <v>241</v>
      </c>
      <c r="R12">
        <f>Original!R12/1000</f>
        <v>82.496727264851998</v>
      </c>
      <c r="S12">
        <f>Original!S12</f>
        <v>23.137480435000001</v>
      </c>
      <c r="T12" t="str">
        <f>Original!T12</f>
        <v>NA</v>
      </c>
      <c r="U12">
        <f>Original!U12*100</f>
        <v>145.24586440000002</v>
      </c>
      <c r="V12">
        <f>Original!V12</f>
        <v>0.89282742000000004</v>
      </c>
      <c r="W12">
        <f>Original!W12</f>
        <v>642.29999999999995</v>
      </c>
      <c r="X12">
        <f>Original!X12*100</f>
        <v>19.23</v>
      </c>
      <c r="Y12">
        <f>Original!Y12</f>
        <v>25.642765889492175</v>
      </c>
      <c r="Z12">
        <f>Original!Z12*100</f>
        <v>40.962304733143796</v>
      </c>
      <c r="AA12">
        <f>Original!AA12*100</f>
        <v>20.530905637895085</v>
      </c>
      <c r="AB12">
        <f>Original!AB12</f>
        <v>9.4028755089999994</v>
      </c>
      <c r="AC12" s="39">
        <f>Original!AC12</f>
        <v>29.686</v>
      </c>
      <c r="AD12" s="39">
        <f>Original!AD12</f>
        <v>14.813000000000001</v>
      </c>
      <c r="AE12" s="39">
        <f>Original!AE12</f>
        <v>66.188999999999993</v>
      </c>
      <c r="AF12" s="39">
        <f>Original!AF12</f>
        <v>27.504999999999999</v>
      </c>
      <c r="AG12" s="39">
        <f>Original!AG12</f>
        <v>33.027999999999999</v>
      </c>
      <c r="AH12" s="39">
        <f>Original!AH12</f>
        <v>1.0792819584235811</v>
      </c>
      <c r="AI12" s="39">
        <f>Original!AI12</f>
        <v>1.0792338400257244</v>
      </c>
      <c r="AJ12" s="39">
        <f>Original!AJ12</f>
        <v>107.27</v>
      </c>
      <c r="AK12" s="39">
        <f>Original!AK12</f>
        <v>0.5177470891606536</v>
      </c>
      <c r="AL12" s="39">
        <f>Original!AL12</f>
        <v>0.51774709070422464</v>
      </c>
      <c r="AM12" s="39">
        <f>Original!AM12</f>
        <v>1.0671352331565138</v>
      </c>
      <c r="AN12" s="39">
        <f>Original!AN12</f>
        <v>106.71352331565139</v>
      </c>
    </row>
    <row r="13" spans="1:40" x14ac:dyDescent="0.2">
      <c r="A13" s="1" t="s">
        <v>11</v>
      </c>
      <c r="B13">
        <f>Original!B13*100</f>
        <v>19.648318400000001</v>
      </c>
      <c r="C13">
        <f>Original!C13/1000</f>
        <v>837.83392168411797</v>
      </c>
      <c r="D13">
        <f>Original!D13/1000</f>
        <v>469.991271234225</v>
      </c>
      <c r="E13">
        <f>Original!E13*100</f>
        <v>25.479936399999996</v>
      </c>
      <c r="F13">
        <f>Original!F13*100</f>
        <v>24.6574828</v>
      </c>
      <c r="G13">
        <f>Original!G13*100</f>
        <v>10.179162699999999</v>
      </c>
      <c r="H13">
        <f>Original!H13*100</f>
        <v>96.772152068637041</v>
      </c>
      <c r="I13">
        <f>Original!I13/1000000000</f>
        <v>232.65299999999999</v>
      </c>
      <c r="J13">
        <f>Original!J13</f>
        <v>25.366</v>
      </c>
      <c r="K13">
        <f>Original!K13</f>
        <v>5251.2</v>
      </c>
      <c r="L13">
        <f>Original!L13</f>
        <v>3294.6</v>
      </c>
      <c r="M13">
        <f>Original!M13</f>
        <v>35.220999999999997</v>
      </c>
      <c r="N13">
        <f>Original!N13</f>
        <v>25.756</v>
      </c>
      <c r="O13">
        <f>Original!O13</f>
        <v>30.533000000000001</v>
      </c>
      <c r="P13">
        <f>Original!P13*100</f>
        <v>73.126827744811337</v>
      </c>
      <c r="Q13">
        <f>Original!Q13/1000000000</f>
        <v>246.9</v>
      </c>
      <c r="R13">
        <f>Original!R13/1000</f>
        <v>85.284478442524005</v>
      </c>
      <c r="S13">
        <f>Original!S13</f>
        <v>23.613430027</v>
      </c>
      <c r="T13" t="str">
        <f>Original!T13</f>
        <v>NA</v>
      </c>
      <c r="U13">
        <f>Original!U13*100</f>
        <v>145.14299439999999</v>
      </c>
      <c r="V13">
        <f>Original!V13</f>
        <v>0.90378055599999996</v>
      </c>
      <c r="W13">
        <f>Original!W13</f>
        <v>664</v>
      </c>
      <c r="X13">
        <f>Original!X13*100</f>
        <v>19.43</v>
      </c>
      <c r="Y13">
        <f>Original!Y13</f>
        <v>26.176772057084285</v>
      </c>
      <c r="Z13">
        <f>Original!Z13*100</f>
        <v>41.81533764934921</v>
      </c>
      <c r="AA13">
        <f>Original!AA13*100</f>
        <v>20.918481147088901</v>
      </c>
      <c r="AB13">
        <f>Original!AB13</f>
        <v>9.7762114909999998</v>
      </c>
      <c r="AC13" s="39">
        <f>Original!AC13</f>
        <v>29.997</v>
      </c>
      <c r="AD13" s="39">
        <f>Original!AD13</f>
        <v>15.090999999999999</v>
      </c>
      <c r="AE13" s="39">
        <f>Original!AE13</f>
        <v>66.881</v>
      </c>
      <c r="AF13" s="39">
        <f>Original!AF13</f>
        <v>27.677</v>
      </c>
      <c r="AG13" s="39">
        <f>Original!AG13</f>
        <v>33.648000000000003</v>
      </c>
      <c r="AH13" s="39">
        <f>Original!AH13</f>
        <v>1.0837834331284857</v>
      </c>
      <c r="AI13" s="39">
        <f>Original!AI13</f>
        <v>1.0837351140381695</v>
      </c>
      <c r="AJ13" s="39">
        <f>Original!AJ13</f>
        <v>107.111</v>
      </c>
      <c r="AK13" s="39">
        <f>Original!AK13</f>
        <v>0.51806788450476082</v>
      </c>
      <c r="AL13" s="39">
        <f>Original!AL13</f>
        <v>0.51806788208399546</v>
      </c>
      <c r="AM13" s="39">
        <f>Original!AM13</f>
        <v>1.0677964285963266</v>
      </c>
      <c r="AN13" s="39">
        <f>Original!AN13</f>
        <v>106.77964285963266</v>
      </c>
    </row>
    <row r="14" spans="1:40" x14ac:dyDescent="0.2">
      <c r="A14" s="1" t="s">
        <v>12</v>
      </c>
      <c r="B14">
        <f>Original!B14*100</f>
        <v>20.2735366</v>
      </c>
      <c r="C14">
        <f>Original!C14/1000</f>
        <v>853.96425955936797</v>
      </c>
      <c r="D14">
        <f>Original!D14/1000</f>
        <v>479.82994148417703</v>
      </c>
      <c r="E14">
        <f>Original!E14*100</f>
        <v>25.866642000000002</v>
      </c>
      <c r="F14">
        <f>Original!F14*100</f>
        <v>25.299081099999999</v>
      </c>
      <c r="G14">
        <f>Original!G14*100</f>
        <v>10.5307092</v>
      </c>
      <c r="H14">
        <f>Original!H14*100</f>
        <v>97.805819170497657</v>
      </c>
      <c r="I14">
        <f>Original!I14/1000000000</f>
        <v>231.386</v>
      </c>
      <c r="J14">
        <f>Original!J14</f>
        <v>25.661000000000001</v>
      </c>
      <c r="K14">
        <f>Original!K14</f>
        <v>5380.5</v>
      </c>
      <c r="L14">
        <f>Original!L14</f>
        <v>3354.8</v>
      </c>
      <c r="M14">
        <f>Original!M14</f>
        <v>36.191000000000003</v>
      </c>
      <c r="N14">
        <f>Original!N14</f>
        <v>26.536999999999999</v>
      </c>
      <c r="O14">
        <f>Original!O14</f>
        <v>30.855</v>
      </c>
      <c r="P14">
        <f>Original!P14*100</f>
        <v>73.324859771766455</v>
      </c>
      <c r="Q14">
        <f>Original!Q14/1000000000</f>
        <v>251.8</v>
      </c>
      <c r="R14">
        <f>Original!R14/1000</f>
        <v>89.928492530406999</v>
      </c>
      <c r="S14">
        <f>Original!S14</f>
        <v>24.110070342</v>
      </c>
      <c r="T14" t="str">
        <f>Original!T14</f>
        <v>NA</v>
      </c>
      <c r="U14">
        <f>Original!U14*100</f>
        <v>143.07142139999999</v>
      </c>
      <c r="V14">
        <f>Original!V14</f>
        <v>0.86500678600000003</v>
      </c>
      <c r="W14">
        <f>Original!W14</f>
        <v>683.4</v>
      </c>
      <c r="X14">
        <f>Original!X14*100</f>
        <v>19.739999999999998</v>
      </c>
      <c r="Y14">
        <f>Original!Y14</f>
        <v>26.63185378590078</v>
      </c>
      <c r="Z14">
        <f>Original!Z14*100</f>
        <v>42.542294972697306</v>
      </c>
      <c r="AA14">
        <f>Original!AA14*100</f>
        <v>21.640919627473455</v>
      </c>
      <c r="AB14">
        <f>Original!AB14</f>
        <v>10.771390562000001</v>
      </c>
      <c r="AC14" s="39">
        <f>Original!AC14</f>
        <v>30.111000000000001</v>
      </c>
      <c r="AD14" s="39">
        <f>Original!AD14</f>
        <v>15.487</v>
      </c>
      <c r="AE14" s="39">
        <f>Original!AE14</f>
        <v>67.891000000000005</v>
      </c>
      <c r="AF14" s="39">
        <f>Original!AF14</f>
        <v>27.84</v>
      </c>
      <c r="AG14" s="39">
        <f>Original!AG14</f>
        <v>34.92</v>
      </c>
      <c r="AH14" s="39">
        <f>Original!AH14</f>
        <v>1.0815236931129939</v>
      </c>
      <c r="AI14" s="39">
        <f>Original!AI14</f>
        <v>1.0814754747702795</v>
      </c>
      <c r="AJ14" s="39">
        <f>Original!AJ14</f>
        <v>107.16200000000001</v>
      </c>
      <c r="AK14" s="39">
        <f>Original!AK14</f>
        <v>0.51943128477290534</v>
      </c>
      <c r="AL14" s="39">
        <f>Original!AL14</f>
        <v>0.51943128659653792</v>
      </c>
      <c r="AM14" s="39">
        <f>Original!AM14</f>
        <v>1.070606550552571</v>
      </c>
      <c r="AN14" s="39">
        <f>Original!AN14</f>
        <v>107.0606550552571</v>
      </c>
    </row>
    <row r="15" spans="1:40" x14ac:dyDescent="0.2">
      <c r="A15" s="1" t="s">
        <v>13</v>
      </c>
      <c r="B15">
        <f>Original!B15*100</f>
        <v>20.763340100000001</v>
      </c>
      <c r="C15">
        <f>Original!C15/1000</f>
        <v>864.31853364923791</v>
      </c>
      <c r="D15">
        <f>Original!D15/1000</f>
        <v>484.72588333101902</v>
      </c>
      <c r="E15">
        <f>Original!E15*100</f>
        <v>26.082727599999998</v>
      </c>
      <c r="F15">
        <f>Original!F15*100</f>
        <v>26.1254229</v>
      </c>
      <c r="G15">
        <f>Original!G15*100</f>
        <v>10.795457499999999</v>
      </c>
      <c r="H15">
        <f>Original!H15*100</f>
        <v>100.16369185253463</v>
      </c>
      <c r="I15">
        <f>Original!I15/1000000000</f>
        <v>240.90199999999999</v>
      </c>
      <c r="J15">
        <f>Original!J15</f>
        <v>26.052</v>
      </c>
      <c r="K15">
        <f>Original!K15</f>
        <v>5441.5</v>
      </c>
      <c r="L15">
        <f>Original!L15</f>
        <v>3353.4</v>
      </c>
      <c r="M15">
        <f>Original!M15</f>
        <v>37.801000000000002</v>
      </c>
      <c r="N15">
        <f>Original!N15</f>
        <v>28.64</v>
      </c>
      <c r="O15">
        <f>Original!O15</f>
        <v>31.184999999999999</v>
      </c>
      <c r="P15">
        <f>Original!P15*100</f>
        <v>75.765191397052988</v>
      </c>
      <c r="Q15">
        <f>Original!Q15/1000000000</f>
        <v>254.8</v>
      </c>
      <c r="R15">
        <f>Original!R15/1000</f>
        <v>93.30713957408399</v>
      </c>
      <c r="S15">
        <f>Original!S15</f>
        <v>24.694433085</v>
      </c>
      <c r="T15" t="str">
        <f>Original!T15</f>
        <v>NA</v>
      </c>
      <c r="U15">
        <f>Original!U15*100</f>
        <v>139.55066289999999</v>
      </c>
      <c r="V15">
        <f>Original!V15</f>
        <v>0.81677104599999995</v>
      </c>
      <c r="W15">
        <f>Original!W15</f>
        <v>700.2</v>
      </c>
      <c r="X15">
        <f>Original!X15*100</f>
        <v>20.149999999999999</v>
      </c>
      <c r="Y15">
        <f>Original!Y15</f>
        <v>26.877015200368497</v>
      </c>
      <c r="Z15">
        <f>Original!Z15*100</f>
        <v>42.933921079315951</v>
      </c>
      <c r="AA15">
        <f>Original!AA15*100</f>
        <v>22.184985233407211</v>
      </c>
      <c r="AB15">
        <f>Original!AB15</f>
        <v>12.046343595</v>
      </c>
      <c r="AC15" s="39">
        <f>Original!AC15</f>
        <v>30.501999999999999</v>
      </c>
      <c r="AD15" s="39">
        <f>Original!AD15</f>
        <v>15.704000000000001</v>
      </c>
      <c r="AE15" s="39">
        <f>Original!AE15</f>
        <v>68.600999999999999</v>
      </c>
      <c r="AF15" s="39">
        <f>Original!AF15</f>
        <v>28.148</v>
      </c>
      <c r="AG15" s="39">
        <f>Original!AG15</f>
        <v>35.317999999999998</v>
      </c>
      <c r="AH15" s="39">
        <f>Original!AH15</f>
        <v>1.0836700944293198</v>
      </c>
      <c r="AI15" s="39">
        <f>Original!AI15</f>
        <v>1.0836217803920636</v>
      </c>
      <c r="AJ15" s="39">
        <f>Original!AJ15</f>
        <v>106.688</v>
      </c>
      <c r="AK15" s="39">
        <f>Original!AK15</f>
        <v>0.51992874955621371</v>
      </c>
      <c r="AL15" s="39">
        <f>Original!AL15</f>
        <v>0.51992875173296416</v>
      </c>
      <c r="AM15" s="39">
        <f>Original!AM15</f>
        <v>1.0716318816623676</v>
      </c>
      <c r="AN15" s="39">
        <f>Original!AN15</f>
        <v>107.16318816623675</v>
      </c>
    </row>
    <row r="16" spans="1:40" x14ac:dyDescent="0.2">
      <c r="A16" s="1" t="s">
        <v>14</v>
      </c>
      <c r="B16">
        <f>Original!B16*100</f>
        <v>21.3333868</v>
      </c>
      <c r="C16">
        <f>Original!C16/1000</f>
        <v>876.18778238058098</v>
      </c>
      <c r="D16">
        <f>Original!D16/1000</f>
        <v>487.22751296725801</v>
      </c>
      <c r="E16">
        <f>Original!E16*100</f>
        <v>27.395418500000002</v>
      </c>
      <c r="F16">
        <f>Original!F16*100</f>
        <v>26.923934599999999</v>
      </c>
      <c r="G16">
        <f>Original!G16*100</f>
        <v>11.1132829</v>
      </c>
      <c r="H16">
        <f>Original!H16*100</f>
        <v>98.278968069058692</v>
      </c>
      <c r="I16">
        <f>Original!I16/1000000000</f>
        <v>237.12</v>
      </c>
      <c r="J16">
        <f>Original!J16</f>
        <v>26.548999999999999</v>
      </c>
      <c r="K16">
        <f>Original!K16</f>
        <v>5411.9</v>
      </c>
      <c r="L16">
        <f>Original!L16</f>
        <v>3365.3</v>
      </c>
      <c r="M16">
        <f>Original!M16</f>
        <v>39.991999999999997</v>
      </c>
      <c r="N16">
        <f>Original!N16</f>
        <v>30.003</v>
      </c>
      <c r="O16">
        <f>Original!O16</f>
        <v>32.220999999999997</v>
      </c>
      <c r="P16">
        <f>Original!P16*100</f>
        <v>75.022504500900183</v>
      </c>
      <c r="Q16">
        <f>Original!Q16/1000000000</f>
        <v>257.7</v>
      </c>
      <c r="R16">
        <f>Original!R16/1000</f>
        <v>97.373227399675002</v>
      </c>
      <c r="S16">
        <f>Original!S16</f>
        <v>25.195933985</v>
      </c>
      <c r="T16" t="str">
        <f>Original!T16</f>
        <v>NA</v>
      </c>
      <c r="U16">
        <f>Original!U16*100</f>
        <v>129.88913600000001</v>
      </c>
      <c r="V16">
        <f>Original!V16</f>
        <v>0.76804483000000001</v>
      </c>
      <c r="W16">
        <f>Original!W16</f>
        <v>716.2</v>
      </c>
      <c r="X16">
        <f>Original!X16*100</f>
        <v>20.55</v>
      </c>
      <c r="Y16">
        <f>Original!Y16</f>
        <v>26.976533956081212</v>
      </c>
      <c r="Z16">
        <f>Original!Z16*100</f>
        <v>43.092894476169292</v>
      </c>
      <c r="AA16">
        <f>Original!AA16*100</f>
        <v>22.838125853506153</v>
      </c>
      <c r="AB16">
        <f>Original!AB16</f>
        <v>13.684959513000001</v>
      </c>
      <c r="AC16" s="39">
        <f>Original!AC16</f>
        <v>31.334</v>
      </c>
      <c r="AD16" s="39">
        <f>Original!AD16</f>
        <v>15.976000000000001</v>
      </c>
      <c r="AE16" s="39">
        <f>Original!AE16</f>
        <v>69.064999999999998</v>
      </c>
      <c r="AF16" s="39">
        <f>Original!AF16</f>
        <v>28.510999999999999</v>
      </c>
      <c r="AG16" s="39">
        <f>Original!AG16</f>
        <v>35.212000000000003</v>
      </c>
      <c r="AH16" s="39">
        <f>Original!AH16</f>
        <v>1.0990638532314543</v>
      </c>
      <c r="AI16" s="39">
        <f>Original!AI16</f>
        <v>1.0990148528832626</v>
      </c>
      <c r="AJ16" s="39">
        <f>Original!AJ16</f>
        <v>107.979</v>
      </c>
      <c r="AK16" s="39">
        <f>Original!AK16</f>
        <v>0.52093383253242642</v>
      </c>
      <c r="AL16" s="39">
        <f>Original!AL16</f>
        <v>0.52093383034708773</v>
      </c>
      <c r="AM16" s="39">
        <f>Original!AM16</f>
        <v>1.0737034712060214</v>
      </c>
      <c r="AN16" s="39">
        <f>Original!AN16</f>
        <v>107.37034712060213</v>
      </c>
    </row>
    <row r="17" spans="1:40" x14ac:dyDescent="0.2">
      <c r="A17" s="1" t="s">
        <v>15</v>
      </c>
      <c r="B17">
        <f>Original!B17*100</f>
        <v>21.792160499999998</v>
      </c>
      <c r="C17">
        <f>Original!C17/1000</f>
        <v>885.76109763897</v>
      </c>
      <c r="D17">
        <f>Original!D17/1000</f>
        <v>492.06795226929398</v>
      </c>
      <c r="E17">
        <f>Original!E17*100</f>
        <v>28.759637900000001</v>
      </c>
      <c r="F17">
        <f>Original!F17*100</f>
        <v>28.769634300000003</v>
      </c>
      <c r="G17">
        <f>Original!G17*100</f>
        <v>11.4676615</v>
      </c>
      <c r="H17">
        <f>Original!H17*100</f>
        <v>100.03475843484107</v>
      </c>
      <c r="I17">
        <f>Original!I17/1000000000</f>
        <v>248.94499999999999</v>
      </c>
      <c r="J17">
        <f>Original!J17</f>
        <v>27.077000000000002</v>
      </c>
      <c r="K17">
        <f>Original!K17</f>
        <v>5462.4</v>
      </c>
      <c r="L17">
        <f>Original!L17</f>
        <v>3355.5</v>
      </c>
      <c r="M17">
        <f>Original!M17</f>
        <v>42.045000000000002</v>
      </c>
      <c r="N17">
        <f>Original!N17</f>
        <v>32.241999999999997</v>
      </c>
      <c r="O17">
        <f>Original!O17</f>
        <v>32.701000000000001</v>
      </c>
      <c r="P17">
        <f>Original!P17*100</f>
        <v>76.684504697348061</v>
      </c>
      <c r="Q17">
        <f>Original!Q17/1000000000</f>
        <v>261</v>
      </c>
      <c r="R17">
        <f>Original!R17/1000</f>
        <v>101.576084142678</v>
      </c>
      <c r="S17">
        <f>Original!S17</f>
        <v>25.858817726000002</v>
      </c>
      <c r="T17" t="str">
        <f>Original!T17</f>
        <v>NA</v>
      </c>
      <c r="U17">
        <f>Original!U17*100</f>
        <v>132.3494197</v>
      </c>
      <c r="V17">
        <f>Original!V17</f>
        <v>0.80351404500000001</v>
      </c>
      <c r="W17">
        <f>Original!W17</f>
        <v>735.4</v>
      </c>
      <c r="X17">
        <f>Original!X17*100</f>
        <v>21.06</v>
      </c>
      <c r="Y17">
        <f>Original!Y17</f>
        <v>27.159581933005871</v>
      </c>
      <c r="Z17">
        <f>Original!Z17*100</f>
        <v>43.385299244199636</v>
      </c>
      <c r="AA17">
        <f>Original!AA17*100</f>
        <v>23.566384383358688</v>
      </c>
      <c r="AB17">
        <f>Original!AB17</f>
        <v>13.975620362000001</v>
      </c>
      <c r="AC17" s="39">
        <f>Original!AC17</f>
        <v>32.176000000000002</v>
      </c>
      <c r="AD17" s="39">
        <f>Original!AD17</f>
        <v>16.298999999999999</v>
      </c>
      <c r="AE17" s="39">
        <f>Original!AE17</f>
        <v>69.408000000000001</v>
      </c>
      <c r="AF17" s="39">
        <f>Original!AF17</f>
        <v>29.187999999999999</v>
      </c>
      <c r="AG17" s="39">
        <f>Original!AG17</f>
        <v>35.158000000000001</v>
      </c>
      <c r="AH17" s="39">
        <f>Original!AH17</f>
        <v>1.1024070722754546</v>
      </c>
      <c r="AI17" s="39">
        <f>Original!AI17</f>
        <v>1.1023579228741422</v>
      </c>
      <c r="AJ17" s="39">
        <f>Original!AJ17</f>
        <v>107.345</v>
      </c>
      <c r="AK17" s="39">
        <f>Original!AK17</f>
        <v>0.52622875431132399</v>
      </c>
      <c r="AL17" s="39">
        <f>Original!AL17</f>
        <v>0.52622875551967419</v>
      </c>
      <c r="AM17" s="39">
        <f>Original!AM17</f>
        <v>1.0846169030830204</v>
      </c>
      <c r="AN17" s="39">
        <f>Original!AN17</f>
        <v>108.46169030830204</v>
      </c>
    </row>
    <row r="18" spans="1:40" x14ac:dyDescent="0.2">
      <c r="A18" s="1" t="s">
        <v>16</v>
      </c>
      <c r="B18">
        <f>Original!B18*100</f>
        <v>22.530863500000002</v>
      </c>
      <c r="C18">
        <f>Original!C18/1000</f>
        <v>894.53087863004805</v>
      </c>
      <c r="D18">
        <f>Original!D18/1000</f>
        <v>492.578546779085</v>
      </c>
      <c r="E18">
        <f>Original!E18*100</f>
        <v>30.933305000000001</v>
      </c>
      <c r="F18">
        <f>Original!F18*100</f>
        <v>33.574662100000005</v>
      </c>
      <c r="G18">
        <f>Original!G18*100</f>
        <v>11.841945500000001</v>
      </c>
      <c r="H18">
        <f>Original!H18*100</f>
        <v>108.53887775651518</v>
      </c>
      <c r="I18">
        <f>Original!I18/1000000000</f>
        <v>244.22900000000001</v>
      </c>
      <c r="J18">
        <f>Original!J18</f>
        <v>27.591999999999999</v>
      </c>
      <c r="K18">
        <f>Original!K18</f>
        <v>5417</v>
      </c>
      <c r="L18">
        <f>Original!L18</f>
        <v>3326.2</v>
      </c>
      <c r="M18">
        <f>Original!M18</f>
        <v>45.02</v>
      </c>
      <c r="N18">
        <f>Original!N18</f>
        <v>37.311999999999998</v>
      </c>
      <c r="O18">
        <f>Original!O18</f>
        <v>33.759</v>
      </c>
      <c r="P18">
        <f>Original!P18*100</f>
        <v>82.878720568636155</v>
      </c>
      <c r="Q18">
        <f>Original!Q18/1000000000</f>
        <v>265.3</v>
      </c>
      <c r="R18">
        <f>Original!R18/1000</f>
        <v>105.92985868979601</v>
      </c>
      <c r="S18">
        <f>Original!S18</f>
        <v>26.742569758999998</v>
      </c>
      <c r="T18" t="str">
        <f>Original!T18</f>
        <v>NA</v>
      </c>
      <c r="U18">
        <f>Original!U18*100</f>
        <v>138.2842574</v>
      </c>
      <c r="V18">
        <f>Original!V18</f>
        <v>0.86690923799999997</v>
      </c>
      <c r="W18">
        <f>Original!W18</f>
        <v>748.2</v>
      </c>
      <c r="X18">
        <f>Original!X18*100</f>
        <v>21.69</v>
      </c>
      <c r="Y18">
        <f>Original!Y18</f>
        <v>27.1165555233401</v>
      </c>
      <c r="Z18">
        <f>Original!Z18*100</f>
        <v>43.31656793370459</v>
      </c>
      <c r="AA18">
        <f>Original!AA18*100</f>
        <v>24.335549100379769</v>
      </c>
      <c r="AB18">
        <f>Original!AB18</f>
        <v>30.253690765000002</v>
      </c>
      <c r="AC18" s="39">
        <f>Original!AC18</f>
        <v>32.976999999999997</v>
      </c>
      <c r="AD18" s="39">
        <f>Original!AD18</f>
        <v>16.670000000000002</v>
      </c>
      <c r="AE18" s="39">
        <f>Original!AE18</f>
        <v>69.111999999999995</v>
      </c>
      <c r="AF18" s="39">
        <f>Original!AF18</f>
        <v>29.841000000000001</v>
      </c>
      <c r="AG18" s="39">
        <f>Original!AG18</f>
        <v>34.936999999999998</v>
      </c>
      <c r="AH18" s="39">
        <f>Original!AH18</f>
        <v>1.1050707360415495</v>
      </c>
      <c r="AI18" s="39">
        <f>Original!AI18</f>
        <v>1.1050214678842143</v>
      </c>
      <c r="AJ18" s="39">
        <f>Original!AJ18</f>
        <v>108.48099999999999</v>
      </c>
      <c r="AK18" s="39">
        <f>Original!AK18</f>
        <v>0.52558773217938803</v>
      </c>
      <c r="AL18" s="39">
        <f>Original!AL18</f>
        <v>0.52558773435381201</v>
      </c>
      <c r="AM18" s="39">
        <f>Original!AM18</f>
        <v>1.0832956840621062</v>
      </c>
      <c r="AN18" s="39">
        <f>Original!AN18</f>
        <v>108.32956840621063</v>
      </c>
    </row>
    <row r="19" spans="1:40" x14ac:dyDescent="0.2">
      <c r="A19" s="1" t="s">
        <v>17</v>
      </c>
      <c r="B19">
        <f>Original!B19*100</f>
        <v>23.320451000000002</v>
      </c>
      <c r="C19">
        <f>Original!C19/1000</f>
        <v>896.14950564683102</v>
      </c>
      <c r="D19">
        <f>Original!D19/1000</f>
        <v>497.23605981377602</v>
      </c>
      <c r="E19">
        <f>Original!E19*100</f>
        <v>33.114844699999999</v>
      </c>
      <c r="F19">
        <f>Original!F19*100</f>
        <v>36.801689799999998</v>
      </c>
      <c r="G19">
        <f>Original!G19*100</f>
        <v>12.437839500000001</v>
      </c>
      <c r="H19">
        <f>Original!H19*100</f>
        <v>111.13351167248567</v>
      </c>
      <c r="I19">
        <f>Original!I19/1000000000</f>
        <v>256.524</v>
      </c>
      <c r="J19">
        <f>Original!J19</f>
        <v>28.248000000000001</v>
      </c>
      <c r="K19">
        <f>Original!K19</f>
        <v>5431.3</v>
      </c>
      <c r="L19">
        <f>Original!L19</f>
        <v>3337.9</v>
      </c>
      <c r="M19">
        <f>Original!M19</f>
        <v>46.594999999999999</v>
      </c>
      <c r="N19">
        <f>Original!N19</f>
        <v>41.56</v>
      </c>
      <c r="O19">
        <f>Original!O19</f>
        <v>34.682000000000002</v>
      </c>
      <c r="P19">
        <f>Original!P19*100</f>
        <v>89.194119540723264</v>
      </c>
      <c r="Q19">
        <f>Original!Q19/1000000000</f>
        <v>267.8</v>
      </c>
      <c r="R19">
        <f>Original!R19/1000</f>
        <v>111.461637186701</v>
      </c>
      <c r="S19">
        <f>Original!S19</f>
        <v>27.64146727</v>
      </c>
      <c r="T19" t="str">
        <f>Original!T19</f>
        <v>NA</v>
      </c>
      <c r="U19">
        <f>Original!U19*100</f>
        <v>135.85161310000001</v>
      </c>
      <c r="V19">
        <f>Original!V19</f>
        <v>0.82894661199999997</v>
      </c>
      <c r="W19">
        <f>Original!W19</f>
        <v>765.3</v>
      </c>
      <c r="X19">
        <f>Original!X19*100</f>
        <v>22.27</v>
      </c>
      <c r="Y19">
        <f>Original!Y19</f>
        <v>27.092183517417158</v>
      </c>
      <c r="Z19">
        <f>Original!Z19*100</f>
        <v>43.277635568222813</v>
      </c>
      <c r="AA19">
        <f>Original!AA19*100</f>
        <v>25.560128937841586</v>
      </c>
      <c r="AB19">
        <f>Original!AB19</f>
        <v>27.650155051999999</v>
      </c>
      <c r="AC19" s="39">
        <f>Original!AC19</f>
        <v>33.93</v>
      </c>
      <c r="AD19" s="39">
        <f>Original!AD19</f>
        <v>17.106999999999999</v>
      </c>
      <c r="AE19" s="39">
        <f>Original!AE19</f>
        <v>69.293000000000006</v>
      </c>
      <c r="AF19" s="39">
        <f>Original!AF19</f>
        <v>30.936</v>
      </c>
      <c r="AG19" s="39">
        <f>Original!AG19</f>
        <v>34.936</v>
      </c>
      <c r="AH19" s="39">
        <f>Original!AH19</f>
        <v>1.0967960599822151</v>
      </c>
      <c r="AI19" s="39">
        <f>Original!AI19</f>
        <v>1.0967471607406685</v>
      </c>
      <c r="AJ19" s="39">
        <f>Original!AJ19</f>
        <v>108.637</v>
      </c>
      <c r="AK19" s="39">
        <f>Original!AK19</f>
        <v>0.53334472388053178</v>
      </c>
      <c r="AL19" s="39">
        <f>Original!AL19</f>
        <v>0.53334472390778376</v>
      </c>
      <c r="AM19" s="39">
        <f>Original!AM19</f>
        <v>1.0992837201532655</v>
      </c>
      <c r="AN19" s="39">
        <f>Original!AN19</f>
        <v>109.92837201532654</v>
      </c>
    </row>
    <row r="20" spans="1:40" x14ac:dyDescent="0.2">
      <c r="A20" s="1" t="s">
        <v>18</v>
      </c>
      <c r="B20">
        <f>Original!B20*100</f>
        <v>24.1504467</v>
      </c>
      <c r="C20">
        <f>Original!C20/1000</f>
        <v>902.25444590319103</v>
      </c>
      <c r="D20">
        <f>Original!D20/1000</f>
        <v>500.46300335565195</v>
      </c>
      <c r="E20">
        <f>Original!E20*100</f>
        <v>34.495583000000003</v>
      </c>
      <c r="F20">
        <f>Original!F20*100</f>
        <v>38.162316799999999</v>
      </c>
      <c r="G20">
        <f>Original!G20*100</f>
        <v>12.832095600000001</v>
      </c>
      <c r="H20">
        <f>Original!H20*100</f>
        <v>110.62957480672236</v>
      </c>
      <c r="I20">
        <f>Original!I20/1000000000</f>
        <v>256.65600000000001</v>
      </c>
      <c r="J20">
        <f>Original!J20</f>
        <v>29.067</v>
      </c>
      <c r="K20">
        <f>Original!K20</f>
        <v>5378.7</v>
      </c>
      <c r="L20">
        <f>Original!L20</f>
        <v>3351.6</v>
      </c>
      <c r="M20">
        <f>Original!M20</f>
        <v>49.24</v>
      </c>
      <c r="N20">
        <f>Original!N20</f>
        <v>43.680999999999997</v>
      </c>
      <c r="O20">
        <f>Original!O20</f>
        <v>36.118000000000002</v>
      </c>
      <c r="P20">
        <f>Original!P20*100</f>
        <v>88.710398050365541</v>
      </c>
      <c r="Q20">
        <f>Original!Q20/1000000000</f>
        <v>270.10000000000002</v>
      </c>
      <c r="R20">
        <f>Original!R20/1000</f>
        <v>115.778152713086</v>
      </c>
      <c r="S20">
        <f>Original!S20</f>
        <v>28.451096120999999</v>
      </c>
      <c r="T20" t="str">
        <f>Original!T20</f>
        <v>NA</v>
      </c>
      <c r="U20">
        <f>Original!U20*100</f>
        <v>135.98945330000001</v>
      </c>
      <c r="V20">
        <f>Original!V20</f>
        <v>0.83865367999999996</v>
      </c>
      <c r="W20">
        <f>Original!W20</f>
        <v>783.2</v>
      </c>
      <c r="X20">
        <f>Original!X20*100</f>
        <v>22.9</v>
      </c>
      <c r="Y20">
        <f>Original!Y20</f>
        <v>26.944645130216397</v>
      </c>
      <c r="Z20">
        <f>Original!Z20*100</f>
        <v>43.041954581140573</v>
      </c>
      <c r="AA20">
        <f>Original!AA20*100</f>
        <v>26.370336912508773</v>
      </c>
      <c r="AB20">
        <f>Original!AB20</f>
        <v>25.392816255</v>
      </c>
      <c r="AC20" s="39">
        <f>Original!AC20</f>
        <v>35.311</v>
      </c>
      <c r="AD20" s="39">
        <f>Original!AD20</f>
        <v>17.614000000000001</v>
      </c>
      <c r="AE20" s="39">
        <f>Original!AE20</f>
        <v>69.052000000000007</v>
      </c>
      <c r="AF20" s="39">
        <f>Original!AF20</f>
        <v>31.893000000000001</v>
      </c>
      <c r="AG20" s="39">
        <f>Original!AG20</f>
        <v>34.445</v>
      </c>
      <c r="AH20" s="39">
        <f>Original!AH20</f>
        <v>1.1071658759980281</v>
      </c>
      <c r="AI20" s="39">
        <f>Original!AI20</f>
        <v>1.1071165144315729</v>
      </c>
      <c r="AJ20" s="39">
        <f>Original!AJ20</f>
        <v>109.611</v>
      </c>
      <c r="AK20" s="39">
        <f>Original!AK20</f>
        <v>0.53133988458546566</v>
      </c>
      <c r="AL20" s="39">
        <f>Original!AL20</f>
        <v>0.53133988614794447</v>
      </c>
      <c r="AM20" s="39">
        <f>Original!AM20</f>
        <v>1.0951515199084509</v>
      </c>
      <c r="AN20" s="39">
        <f>Original!AN20</f>
        <v>109.5151519908451</v>
      </c>
    </row>
    <row r="21" spans="1:40" x14ac:dyDescent="0.2">
      <c r="A21" s="1" t="s">
        <v>19</v>
      </c>
      <c r="B21">
        <f>Original!B21*100</f>
        <v>24.9643482</v>
      </c>
      <c r="C21">
        <f>Original!C21/1000</f>
        <v>887.877739418852</v>
      </c>
      <c r="D21">
        <f>Original!D21/1000</f>
        <v>495.64795228730202</v>
      </c>
      <c r="E21">
        <f>Original!E21*100</f>
        <v>35.803811400000001</v>
      </c>
      <c r="F21">
        <f>Original!F21*100</f>
        <v>39.115323500000002</v>
      </c>
      <c r="G21">
        <f>Original!G21*100</f>
        <v>13.607080899999998</v>
      </c>
      <c r="H21">
        <f>Original!H21*100</f>
        <v>109.24904911101167</v>
      </c>
      <c r="I21">
        <f>Original!I21/1000000000</f>
        <v>271.36099999999999</v>
      </c>
      <c r="J21">
        <f>Original!J21</f>
        <v>29.922999999999998</v>
      </c>
      <c r="K21">
        <f>Original!K21</f>
        <v>5357.2</v>
      </c>
      <c r="L21">
        <f>Original!L21</f>
        <v>3302.5</v>
      </c>
      <c r="M21">
        <f>Original!M21</f>
        <v>51.755000000000003</v>
      </c>
      <c r="N21">
        <f>Original!N21</f>
        <v>45.091000000000001</v>
      </c>
      <c r="O21">
        <f>Original!O21</f>
        <v>36.732999999999997</v>
      </c>
      <c r="P21">
        <f>Original!P21*100</f>
        <v>87.123949376871806</v>
      </c>
      <c r="Q21">
        <f>Original!Q21/1000000000</f>
        <v>273.39999999999998</v>
      </c>
      <c r="R21">
        <f>Original!R21/1000</f>
        <v>120.81424198843099</v>
      </c>
      <c r="S21">
        <f>Original!S21</f>
        <v>29.369092145</v>
      </c>
      <c r="T21" t="str">
        <f>Original!T21</f>
        <v>NA</v>
      </c>
      <c r="U21">
        <f>Original!U21*100</f>
        <v>133.96057569999999</v>
      </c>
      <c r="V21">
        <f>Original!V21</f>
        <v>0.82500469899999995</v>
      </c>
      <c r="W21">
        <f>Original!W21</f>
        <v>792.5</v>
      </c>
      <c r="X21">
        <f>Original!X21*100</f>
        <v>23.6</v>
      </c>
      <c r="Y21">
        <f>Original!Y21</f>
        <v>26.484643919393111</v>
      </c>
      <c r="Z21">
        <f>Original!Z21*100</f>
        <v>42.307138771622931</v>
      </c>
      <c r="AA21">
        <f>Original!AA21*100</f>
        <v>27.962954681288615</v>
      </c>
      <c r="AB21">
        <f>Original!AB21</f>
        <v>26.024688533999999</v>
      </c>
      <c r="AC21" s="39">
        <f>Original!AC21</f>
        <v>35.968000000000004</v>
      </c>
      <c r="AD21" s="39">
        <f>Original!AD21</f>
        <v>18.100999999999999</v>
      </c>
      <c r="AE21" s="39">
        <f>Original!AE21</f>
        <v>67.91</v>
      </c>
      <c r="AF21" s="39">
        <f>Original!AF21</f>
        <v>32.863999999999997</v>
      </c>
      <c r="AG21" s="39">
        <f>Original!AG21</f>
        <v>34.176000000000002</v>
      </c>
      <c r="AH21" s="39">
        <f>Original!AH21</f>
        <v>1.0944467751303522</v>
      </c>
      <c r="AI21" s="39">
        <f>Original!AI21</f>
        <v>1.0943979806286488</v>
      </c>
      <c r="AJ21" s="39">
        <f>Original!AJ21</f>
        <v>108.121</v>
      </c>
      <c r="AK21" s="39">
        <f>Original!AK21</f>
        <v>0.54506053017558809</v>
      </c>
      <c r="AL21" s="39">
        <f>Original!AL21</f>
        <v>0.54506053156236611</v>
      </c>
      <c r="AM21" s="39">
        <f>Original!AM21</f>
        <v>1.1234313202924757</v>
      </c>
      <c r="AN21" s="39">
        <f>Original!AN21</f>
        <v>112.34313202924757</v>
      </c>
    </row>
    <row r="22" spans="1:40" x14ac:dyDescent="0.2">
      <c r="A22" s="1" t="s">
        <v>20</v>
      </c>
      <c r="B22">
        <f>Original!B22*100</f>
        <v>25.611710199999997</v>
      </c>
      <c r="C22">
        <f>Original!C22/1000</f>
        <v>879.59097979085209</v>
      </c>
      <c r="D22">
        <f>Original!D22/1000</f>
        <v>498.90359736994299</v>
      </c>
      <c r="E22">
        <f>Original!E22*100</f>
        <v>35.7182806</v>
      </c>
      <c r="F22">
        <f>Original!F22*100</f>
        <v>38.616000200000002</v>
      </c>
      <c r="G22">
        <f>Original!G22*100</f>
        <v>14.122590199999999</v>
      </c>
      <c r="H22">
        <f>Original!H22*100</f>
        <v>108.11270741850882</v>
      </c>
      <c r="I22">
        <f>Original!I22/1000000000</f>
        <v>266.66699999999997</v>
      </c>
      <c r="J22">
        <f>Original!J22</f>
        <v>30.600999999999999</v>
      </c>
      <c r="K22">
        <f>Original!K22</f>
        <v>5292.4</v>
      </c>
      <c r="L22">
        <f>Original!L22</f>
        <v>3330.1</v>
      </c>
      <c r="M22">
        <f>Original!M22</f>
        <v>53.192</v>
      </c>
      <c r="N22">
        <f>Original!N22</f>
        <v>45.838999999999999</v>
      </c>
      <c r="O22">
        <f>Original!O22</f>
        <v>37.417000000000002</v>
      </c>
      <c r="P22">
        <f>Original!P22*100</f>
        <v>86.176492705670029</v>
      </c>
      <c r="Q22">
        <f>Original!Q22/1000000000</f>
        <v>275.10000000000002</v>
      </c>
      <c r="R22">
        <f>Original!R22/1000</f>
        <v>124.22102910119401</v>
      </c>
      <c r="S22">
        <f>Original!S22</f>
        <v>29.837978245999999</v>
      </c>
      <c r="T22" t="str">
        <f>Original!T22</f>
        <v>NA</v>
      </c>
      <c r="U22">
        <f>Original!U22*100</f>
        <v>128.59234269999999</v>
      </c>
      <c r="V22">
        <f>Original!V22</f>
        <v>0.77502237500000004</v>
      </c>
      <c r="W22">
        <f>Original!W22</f>
        <v>792</v>
      </c>
      <c r="X22">
        <f>Original!X22*100</f>
        <v>24.11</v>
      </c>
      <c r="Y22">
        <f>Original!Y22</f>
        <v>25.881507140289532</v>
      </c>
      <c r="Z22">
        <f>Original!Z22*100</f>
        <v>41.343675132486737</v>
      </c>
      <c r="AA22">
        <f>Original!AA22*100</f>
        <v>29.022341576951362</v>
      </c>
      <c r="AB22">
        <f>Original!AB22</f>
        <v>24.783982641000001</v>
      </c>
      <c r="AC22" s="39">
        <f>Original!AC22</f>
        <v>36.765999999999998</v>
      </c>
      <c r="AD22" s="39">
        <f>Original!AD22</f>
        <v>18.649000000000001</v>
      </c>
      <c r="AE22" s="39">
        <f>Original!AE22</f>
        <v>65.78</v>
      </c>
      <c r="AF22" s="39">
        <f>Original!AF22</f>
        <v>33.935000000000002</v>
      </c>
      <c r="AG22" s="39">
        <f>Original!AG22</f>
        <v>33.366</v>
      </c>
      <c r="AH22" s="39">
        <f>Original!AH22</f>
        <v>1.0834214236660715</v>
      </c>
      <c r="AI22" s="39">
        <f>Original!AI22</f>
        <v>1.0833731207154815</v>
      </c>
      <c r="AJ22" s="39">
        <f>Original!AJ22</f>
        <v>107.51900000000001</v>
      </c>
      <c r="AK22" s="39">
        <f>Original!AK22</f>
        <v>0.55141144589761681</v>
      </c>
      <c r="AL22" s="39">
        <f>Original!AL22</f>
        <v>0.55141144772128492</v>
      </c>
      <c r="AM22" s="39">
        <f>Original!AM22</f>
        <v>1.1365212749666227</v>
      </c>
      <c r="AN22" s="39">
        <f>Original!AN22</f>
        <v>113.65212749666227</v>
      </c>
    </row>
    <row r="23" spans="1:40" x14ac:dyDescent="0.2">
      <c r="A23" s="1" t="s">
        <v>21</v>
      </c>
      <c r="B23">
        <f>Original!B23*100</f>
        <v>26.252414000000002</v>
      </c>
      <c r="C23">
        <f>Original!C23/1000</f>
        <v>884.132509237215</v>
      </c>
      <c r="D23">
        <f>Original!D23/1000</f>
        <v>505.93241399241799</v>
      </c>
      <c r="E23">
        <f>Original!E23*100</f>
        <v>35.858121300000001</v>
      </c>
      <c r="F23">
        <f>Original!F23*100</f>
        <v>38.333541199999999</v>
      </c>
      <c r="G23">
        <f>Original!G23*100</f>
        <v>14.528315599999999</v>
      </c>
      <c r="H23">
        <f>Original!H23*100</f>
        <v>106.90337310002909</v>
      </c>
      <c r="I23">
        <f>Original!I23/1000000000</f>
        <v>284.64699999999999</v>
      </c>
      <c r="J23">
        <f>Original!J23</f>
        <v>31.059000000000001</v>
      </c>
      <c r="K23">
        <f>Original!K23</f>
        <v>5333.2</v>
      </c>
      <c r="L23">
        <f>Original!L23</f>
        <v>3385.7</v>
      </c>
      <c r="M23">
        <f>Original!M23</f>
        <v>53.027000000000001</v>
      </c>
      <c r="N23">
        <f>Original!N23</f>
        <v>45.978999999999999</v>
      </c>
      <c r="O23">
        <f>Original!O23</f>
        <v>37.564</v>
      </c>
      <c r="P23">
        <f>Original!P23*100</f>
        <v>86.708657853546299</v>
      </c>
      <c r="Q23">
        <f>Original!Q23/1000000000</f>
        <v>279.3</v>
      </c>
      <c r="R23">
        <f>Original!R23/1000</f>
        <v>128.44956086241299</v>
      </c>
      <c r="S23">
        <f>Original!S23</f>
        <v>30.571048124000001</v>
      </c>
      <c r="T23" t="str">
        <f>Original!T23</f>
        <v>NA</v>
      </c>
      <c r="U23">
        <f>Original!U23*100</f>
        <v>126.8259628</v>
      </c>
      <c r="V23">
        <f>Original!V23</f>
        <v>0.77077330600000005</v>
      </c>
      <c r="W23">
        <f>Original!W23</f>
        <v>800.4</v>
      </c>
      <c r="X23">
        <f>Original!X23*100</f>
        <v>24.4</v>
      </c>
      <c r="Y23">
        <f>Original!Y23</f>
        <v>25.770308123249297</v>
      </c>
      <c r="Z23">
        <f>Original!Z23*100</f>
        <v>41.166043435435881</v>
      </c>
      <c r="AA23">
        <f>Original!AA23*100</f>
        <v>29.85611930316799</v>
      </c>
      <c r="AB23">
        <f>Original!AB23</f>
        <v>23.634469492000001</v>
      </c>
      <c r="AC23" s="39">
        <f>Original!AC23</f>
        <v>36.936</v>
      </c>
      <c r="AD23" s="39">
        <f>Original!AD23</f>
        <v>19.047999999999998</v>
      </c>
      <c r="AE23" s="39">
        <f>Original!AE23</f>
        <v>65.173000000000002</v>
      </c>
      <c r="AF23" s="39">
        <f>Original!AF23</f>
        <v>34.448</v>
      </c>
      <c r="AG23" s="39">
        <f>Original!AG23</f>
        <v>33.61</v>
      </c>
      <c r="AH23" s="39">
        <f>Original!AH23</f>
        <v>1.0722216448806996</v>
      </c>
      <c r="AI23" s="39">
        <f>Original!AI23</f>
        <v>1.0721738412578405</v>
      </c>
      <c r="AJ23" s="39">
        <f>Original!AJ23</f>
        <v>106.47199999999999</v>
      </c>
      <c r="AK23" s="39">
        <f>Original!AK23</f>
        <v>0.55340874765108672</v>
      </c>
      <c r="AL23" s="39">
        <f>Original!AL23</f>
        <v>0.55340874938205675</v>
      </c>
      <c r="AM23" s="39">
        <f>Original!AM23</f>
        <v>1.1406379394868005</v>
      </c>
      <c r="AN23" s="39">
        <f>Original!AN23</f>
        <v>114.06379394868004</v>
      </c>
    </row>
    <row r="24" spans="1:40" x14ac:dyDescent="0.2">
      <c r="A24" s="1" t="s">
        <v>22</v>
      </c>
      <c r="B24">
        <f>Original!B24*100</f>
        <v>26.785840100000001</v>
      </c>
      <c r="C24">
        <f>Original!C24/1000</f>
        <v>892.030340392516</v>
      </c>
      <c r="D24">
        <f>Original!D24/1000</f>
        <v>512.09092719581304</v>
      </c>
      <c r="E24">
        <f>Original!E24*100</f>
        <v>36.2376638</v>
      </c>
      <c r="F24">
        <f>Original!F24*100</f>
        <v>38.882371599999999</v>
      </c>
      <c r="G24">
        <f>Original!G24*100</f>
        <v>14.877096100000001</v>
      </c>
      <c r="H24">
        <f>Original!H24*100</f>
        <v>107.29822930803834</v>
      </c>
      <c r="I24">
        <f>Original!I24/1000000000</f>
        <v>292.40499999999997</v>
      </c>
      <c r="J24">
        <f>Original!J24</f>
        <v>31.611999999999998</v>
      </c>
      <c r="K24">
        <f>Original!K24</f>
        <v>5421.4</v>
      </c>
      <c r="L24">
        <f>Original!L24</f>
        <v>3434.1</v>
      </c>
      <c r="M24">
        <f>Original!M24</f>
        <v>52.86</v>
      </c>
      <c r="N24">
        <f>Original!N24</f>
        <v>44.957999999999998</v>
      </c>
      <c r="O24">
        <f>Original!O24</f>
        <v>37.703000000000003</v>
      </c>
      <c r="P24">
        <f>Original!P24*100</f>
        <v>85.051078320090795</v>
      </c>
      <c r="Q24">
        <f>Original!Q24/1000000000</f>
        <v>284.5</v>
      </c>
      <c r="R24">
        <f>Original!R24/1000</f>
        <v>132.70821133227301</v>
      </c>
      <c r="S24">
        <f>Original!S24</f>
        <v>31.101087849999999</v>
      </c>
      <c r="T24" t="str">
        <f>Original!T24</f>
        <v>NA</v>
      </c>
      <c r="U24">
        <f>Original!U24*100</f>
        <v>130.5476994</v>
      </c>
      <c r="V24">
        <f>Original!V24</f>
        <v>0.83056802200000002</v>
      </c>
      <c r="W24">
        <f>Original!W24</f>
        <v>821.3</v>
      </c>
      <c r="X24">
        <f>Original!X24*100</f>
        <v>24.89</v>
      </c>
      <c r="Y24">
        <f>Original!Y24</f>
        <v>25.980640263191194</v>
      </c>
      <c r="Z24">
        <f>Original!Z24*100</f>
        <v>41.502032511208903</v>
      </c>
      <c r="AA24">
        <f>Original!AA24*100</f>
        <v>30.572873571544335</v>
      </c>
      <c r="AB24">
        <f>Original!AB24</f>
        <v>23.758644415999999</v>
      </c>
      <c r="AC24" s="39">
        <f>Original!AC24</f>
        <v>37.164999999999999</v>
      </c>
      <c r="AD24" s="39">
        <f>Original!AD24</f>
        <v>19.382999999999999</v>
      </c>
      <c r="AE24" s="39">
        <f>Original!AE24</f>
        <v>65.769000000000005</v>
      </c>
      <c r="AF24" s="39">
        <f>Original!AF24</f>
        <v>34.988999999999997</v>
      </c>
      <c r="AG24" s="39">
        <f>Original!AG24</f>
        <v>34.302</v>
      </c>
      <c r="AH24" s="39">
        <f>Original!AH24</f>
        <v>1.0621632262615754</v>
      </c>
      <c r="AI24" s="39">
        <f>Original!AI24</f>
        <v>1.0621158710803726</v>
      </c>
      <c r="AJ24" s="39">
        <f>Original!AJ24</f>
        <v>104.949</v>
      </c>
      <c r="AK24" s="39">
        <f>Original!AK24</f>
        <v>0.55540898040900388</v>
      </c>
      <c r="AL24" s="39">
        <f>Original!AL24</f>
        <v>0.55540897894033192</v>
      </c>
      <c r="AM24" s="39">
        <f>Original!AM24</f>
        <v>1.1447606451382173</v>
      </c>
      <c r="AN24" s="39">
        <f>Original!AN24</f>
        <v>114.47606451382173</v>
      </c>
    </row>
    <row r="25" spans="1:40" x14ac:dyDescent="0.2">
      <c r="A25" s="1" t="s">
        <v>23</v>
      </c>
      <c r="B25">
        <f>Original!B25*100</f>
        <v>27.3438272</v>
      </c>
      <c r="C25">
        <f>Original!C25/1000</f>
        <v>901.45630311796003</v>
      </c>
      <c r="D25">
        <f>Original!D25/1000</f>
        <v>519.04189409328899</v>
      </c>
      <c r="E25">
        <f>Original!E25*100</f>
        <v>36.605238100000001</v>
      </c>
      <c r="F25">
        <f>Original!F25*100</f>
        <v>39.911630199999998</v>
      </c>
      <c r="G25">
        <f>Original!G25*100</f>
        <v>15.183980099999999</v>
      </c>
      <c r="H25">
        <f>Original!H25*100</f>
        <v>109.0325654786548</v>
      </c>
      <c r="I25">
        <f>Original!I25/1000000000</f>
        <v>308.86900000000003</v>
      </c>
      <c r="J25">
        <f>Original!J25</f>
        <v>32.139000000000003</v>
      </c>
      <c r="K25">
        <f>Original!K25</f>
        <v>5494.4</v>
      </c>
      <c r="L25">
        <f>Original!L25</f>
        <v>3470.5</v>
      </c>
      <c r="M25">
        <f>Original!M25</f>
        <v>53.177</v>
      </c>
      <c r="N25">
        <f>Original!N25</f>
        <v>45.014000000000003</v>
      </c>
      <c r="O25">
        <f>Original!O25</f>
        <v>38.348999999999997</v>
      </c>
      <c r="P25">
        <f>Original!P25*100</f>
        <v>84.649378490700883</v>
      </c>
      <c r="Q25">
        <f>Original!Q25/1000000000</f>
        <v>286.39999999999998</v>
      </c>
      <c r="R25">
        <f>Original!R25/1000</f>
        <v>136.87694540537601</v>
      </c>
      <c r="S25">
        <f>Original!S25</f>
        <v>31.681160723000001</v>
      </c>
      <c r="T25" t="str">
        <f>Original!T25</f>
        <v>NA</v>
      </c>
      <c r="U25">
        <f>Original!U25*100</f>
        <v>131.11040499999999</v>
      </c>
      <c r="V25">
        <f>Original!V25</f>
        <v>0.85029075300000001</v>
      </c>
      <c r="W25">
        <f>Original!W25</f>
        <v>845.8</v>
      </c>
      <c r="X25">
        <f>Original!X25*100</f>
        <v>25.35</v>
      </c>
      <c r="Y25">
        <f>Original!Y25</f>
        <v>26.316935810074984</v>
      </c>
      <c r="Z25">
        <f>Original!Z25*100</f>
        <v>42.039238237424961</v>
      </c>
      <c r="AA25">
        <f>Original!AA25*100</f>
        <v>31.203529290245363</v>
      </c>
      <c r="AB25">
        <f>Original!AB25</f>
        <v>23.598899532000001</v>
      </c>
      <c r="AC25" s="39">
        <f>Original!AC25</f>
        <v>37.735999999999997</v>
      </c>
      <c r="AD25" s="39">
        <f>Original!AD25</f>
        <v>19.7</v>
      </c>
      <c r="AE25" s="39">
        <f>Original!AE25</f>
        <v>66.897999999999996</v>
      </c>
      <c r="AF25" s="39">
        <f>Original!AF25</f>
        <v>35.488999999999997</v>
      </c>
      <c r="AG25" s="39">
        <f>Original!AG25</f>
        <v>34.923999999999999</v>
      </c>
      <c r="AH25" s="39">
        <f>Original!AH25</f>
        <v>1.0633142123024928</v>
      </c>
      <c r="AI25" s="39">
        <f>Original!AI25</f>
        <v>1.0632668058060579</v>
      </c>
      <c r="AJ25" s="39">
        <f>Original!AJ25</f>
        <v>105.10899999999999</v>
      </c>
      <c r="AK25" s="39">
        <f>Original!AK25</f>
        <v>0.55529827477920324</v>
      </c>
      <c r="AL25" s="39">
        <f>Original!AL25</f>
        <v>0.55529827587558778</v>
      </c>
      <c r="AM25" s="39">
        <f>Original!AM25</f>
        <v>1.1445324683303852</v>
      </c>
      <c r="AN25" s="39">
        <f>Original!AN25</f>
        <v>114.45324683303852</v>
      </c>
    </row>
    <row r="26" spans="1:40" x14ac:dyDescent="0.2">
      <c r="A26" s="1" t="s">
        <v>24</v>
      </c>
      <c r="B26">
        <f>Original!B26*100</f>
        <v>27.908706900000002</v>
      </c>
      <c r="C26">
        <f>Original!C26/1000</f>
        <v>916.17464725518005</v>
      </c>
      <c r="D26">
        <f>Original!D26/1000</f>
        <v>525.81602338568905</v>
      </c>
      <c r="E26">
        <f>Original!E26*100</f>
        <v>37.4764348</v>
      </c>
      <c r="F26">
        <f>Original!F26*100</f>
        <v>40.935646699999999</v>
      </c>
      <c r="G26">
        <f>Original!G26*100</f>
        <v>15.405728399999999</v>
      </c>
      <c r="H26">
        <f>Original!H26*100</f>
        <v>109.23036547756138</v>
      </c>
      <c r="I26">
        <f>Original!I26/1000000000</f>
        <v>303.98899999999998</v>
      </c>
      <c r="J26">
        <f>Original!J26</f>
        <v>32.472999999999999</v>
      </c>
      <c r="K26">
        <f>Original!K26</f>
        <v>5618.5</v>
      </c>
      <c r="L26">
        <f>Original!L26</f>
        <v>3539.9</v>
      </c>
      <c r="M26">
        <f>Original!M26</f>
        <v>53.945</v>
      </c>
      <c r="N26">
        <f>Original!N26</f>
        <v>45.719000000000001</v>
      </c>
      <c r="O26">
        <f>Original!O26</f>
        <v>38.619</v>
      </c>
      <c r="P26">
        <f>Original!P26*100</f>
        <v>84.751135415701185</v>
      </c>
      <c r="Q26">
        <f>Original!Q26/1000000000</f>
        <v>290.60000000000002</v>
      </c>
      <c r="R26">
        <f>Original!R26/1000</f>
        <v>141.143377624907</v>
      </c>
      <c r="S26">
        <f>Original!S26</f>
        <v>32.531609299000003</v>
      </c>
      <c r="T26" t="str">
        <f>Original!T26</f>
        <v>NA</v>
      </c>
      <c r="U26">
        <f>Original!U26*100</f>
        <v>133.7654339</v>
      </c>
      <c r="V26">
        <f>Original!V26</f>
        <v>0.86943269099999998</v>
      </c>
      <c r="W26">
        <f>Original!W26</f>
        <v>871.3</v>
      </c>
      <c r="X26">
        <f>Original!X26*100</f>
        <v>25.64</v>
      </c>
      <c r="Y26">
        <f>Original!Y26</f>
        <v>26.831521571767315</v>
      </c>
      <c r="Z26">
        <f>Original!Z26*100</f>
        <v>42.861248580327</v>
      </c>
      <c r="AA26">
        <f>Original!AA26*100</f>
        <v>31.659228621286513</v>
      </c>
      <c r="AB26">
        <f>Original!AB26</f>
        <v>25.616605273000001</v>
      </c>
      <c r="AC26" s="39">
        <f>Original!AC26</f>
        <v>37.896999999999998</v>
      </c>
      <c r="AD26" s="39">
        <f>Original!AD26</f>
        <v>20.076000000000001</v>
      </c>
      <c r="AE26" s="39">
        <f>Original!AE26</f>
        <v>68.004999999999995</v>
      </c>
      <c r="AF26" s="39">
        <f>Original!AF26</f>
        <v>35.896000000000001</v>
      </c>
      <c r="AG26" s="39">
        <f>Original!AG26</f>
        <v>36.024999999999999</v>
      </c>
      <c r="AH26" s="39">
        <f>Original!AH26</f>
        <v>1.0557667636337653</v>
      </c>
      <c r="AI26" s="39">
        <f>Original!AI26</f>
        <v>1.0557196936306212</v>
      </c>
      <c r="AJ26" s="39">
        <f>Original!AJ26</f>
        <v>104.892</v>
      </c>
      <c r="AK26" s="39">
        <f>Original!AK26</f>
        <v>0.55200437746091358</v>
      </c>
      <c r="AL26" s="39">
        <f>Original!AL26</f>
        <v>0.55200437824656068</v>
      </c>
      <c r="AM26" s="39">
        <f>Original!AM26</f>
        <v>1.1377433738934757</v>
      </c>
      <c r="AN26" s="39">
        <f>Original!AN26</f>
        <v>113.77433738934756</v>
      </c>
    </row>
    <row r="27" spans="1:40" x14ac:dyDescent="0.2">
      <c r="A27" s="1" t="s">
        <v>25</v>
      </c>
      <c r="B27">
        <f>Original!B27*100</f>
        <v>29.065838400000001</v>
      </c>
      <c r="C27">
        <f>Original!C27/1000</f>
        <v>927.95683715431198</v>
      </c>
      <c r="D27">
        <f>Original!D27/1000</f>
        <v>529.55560239554393</v>
      </c>
      <c r="E27">
        <f>Original!E27*100</f>
        <v>39.281555900000001</v>
      </c>
      <c r="F27">
        <f>Original!F27*100</f>
        <v>43.238936199999998</v>
      </c>
      <c r="G27">
        <f>Original!G27*100</f>
        <v>15.954502100000001</v>
      </c>
      <c r="H27">
        <f>Original!H27*100</f>
        <v>110.07439804592873</v>
      </c>
      <c r="I27">
        <f>Original!I27/1000000000</f>
        <v>323.40699999999998</v>
      </c>
      <c r="J27">
        <f>Original!J27</f>
        <v>32.802999999999997</v>
      </c>
      <c r="K27">
        <f>Original!K27</f>
        <v>5661</v>
      </c>
      <c r="L27">
        <f>Original!L27</f>
        <v>3572.4</v>
      </c>
      <c r="M27">
        <f>Original!M27</f>
        <v>54.534999999999997</v>
      </c>
      <c r="N27">
        <f>Original!N27</f>
        <v>46.401000000000003</v>
      </c>
      <c r="O27">
        <f>Original!O27</f>
        <v>39.052999999999997</v>
      </c>
      <c r="P27">
        <f>Original!P27*100</f>
        <v>85.084807921518305</v>
      </c>
      <c r="Q27">
        <f>Original!Q27/1000000000</f>
        <v>295.60000000000002</v>
      </c>
      <c r="R27">
        <f>Original!R27/1000</f>
        <v>148.05089317138101</v>
      </c>
      <c r="S27">
        <f>Original!S27</f>
        <v>33.502235181000003</v>
      </c>
      <c r="T27" t="str">
        <f>Original!T27</f>
        <v>NA</v>
      </c>
      <c r="U27">
        <f>Original!U27*100</f>
        <v>135.3403892</v>
      </c>
      <c r="V27">
        <f>Original!V27</f>
        <v>0.90361967099999996</v>
      </c>
      <c r="W27">
        <f>Original!W27</f>
        <v>889.4</v>
      </c>
      <c r="X27">
        <f>Original!X27*100</f>
        <v>25.86</v>
      </c>
      <c r="Y27">
        <f>Original!Y27</f>
        <v>27.113373776788709</v>
      </c>
      <c r="Z27">
        <f>Original!Z27*100</f>
        <v>43.31148534345737</v>
      </c>
      <c r="AA27">
        <f>Original!AA27*100</f>
        <v>32.786974845194322</v>
      </c>
      <c r="AB27">
        <f>Original!AB27</f>
        <v>26.656885295999999</v>
      </c>
      <c r="AC27" s="39">
        <f>Original!AC27</f>
        <v>38.244999999999997</v>
      </c>
      <c r="AD27" s="39">
        <f>Original!AD27</f>
        <v>20.454000000000001</v>
      </c>
      <c r="AE27" s="39">
        <f>Original!AE27</f>
        <v>68.028999999999996</v>
      </c>
      <c r="AF27" s="39">
        <f>Original!AF27</f>
        <v>36.296999999999997</v>
      </c>
      <c r="AG27" s="39">
        <f>Original!AG27</f>
        <v>36.384</v>
      </c>
      <c r="AH27" s="39">
        <f>Original!AH27</f>
        <v>1.0536373665791374</v>
      </c>
      <c r="AI27" s="39">
        <f>Original!AI27</f>
        <v>1.0535903915124218</v>
      </c>
      <c r="AJ27" s="39">
        <f>Original!AJ27</f>
        <v>105.06</v>
      </c>
      <c r="AK27" s="39">
        <f>Original!AK27</f>
        <v>0.54890906263452355</v>
      </c>
      <c r="AL27" s="39">
        <f>Original!AL27</f>
        <v>0.54890906226190261</v>
      </c>
      <c r="AM27" s="39">
        <f>Original!AM27</f>
        <v>1.1313635804033619</v>
      </c>
      <c r="AN27" s="39">
        <f>Original!AN27</f>
        <v>113.13635804033619</v>
      </c>
    </row>
    <row r="28" spans="1:40" x14ac:dyDescent="0.2">
      <c r="A28" s="1" t="s">
        <v>26</v>
      </c>
      <c r="B28">
        <f>Original!B28*100</f>
        <v>29.876479</v>
      </c>
      <c r="C28">
        <f>Original!C28/1000</f>
        <v>935.76848307654302</v>
      </c>
      <c r="D28">
        <f>Original!D28/1000</f>
        <v>533.66058659989199</v>
      </c>
      <c r="E28">
        <f>Original!E28*100</f>
        <v>40.669893399999999</v>
      </c>
      <c r="F28">
        <f>Original!F28*100</f>
        <v>44.980501199999999</v>
      </c>
      <c r="G28">
        <f>Original!G28*100</f>
        <v>16.5375367</v>
      </c>
      <c r="H28">
        <f>Original!H28*100</f>
        <v>110.59901425755889</v>
      </c>
      <c r="I28">
        <f>Original!I28/1000000000</f>
        <v>320.98200000000003</v>
      </c>
      <c r="J28">
        <f>Original!J28</f>
        <v>33.225999999999999</v>
      </c>
      <c r="K28">
        <f>Original!K28</f>
        <v>5689.8</v>
      </c>
      <c r="L28">
        <f>Original!L28</f>
        <v>3610.3</v>
      </c>
      <c r="M28">
        <f>Original!M28</f>
        <v>54.857999999999997</v>
      </c>
      <c r="N28">
        <f>Original!N28</f>
        <v>47.228000000000002</v>
      </c>
      <c r="O28">
        <f>Original!O28</f>
        <v>39.749000000000002</v>
      </c>
      <c r="P28">
        <f>Original!P28*100</f>
        <v>86.091363155784023</v>
      </c>
      <c r="Q28">
        <f>Original!Q28/1000000000</f>
        <v>298.60000000000002</v>
      </c>
      <c r="R28">
        <f>Original!R28/1000</f>
        <v>154.75305613009698</v>
      </c>
      <c r="S28">
        <f>Original!S28</f>
        <v>34.050908651</v>
      </c>
      <c r="T28" t="str">
        <f>Original!T28</f>
        <v>NA</v>
      </c>
      <c r="U28">
        <f>Original!U28*100</f>
        <v>135.3211853</v>
      </c>
      <c r="V28">
        <f>Original!V28</f>
        <v>0.90772661200000004</v>
      </c>
      <c r="W28">
        <f>Original!W28</f>
        <v>908.5</v>
      </c>
      <c r="X28">
        <f>Original!X28*100</f>
        <v>26.280000000000005</v>
      </c>
      <c r="Y28">
        <f>Original!Y28</f>
        <v>27.343044603623667</v>
      </c>
      <c r="Z28">
        <f>Original!Z28*100</f>
        <v>43.678366452838077</v>
      </c>
      <c r="AA28">
        <f>Original!AA28*100</f>
        <v>33.985128234392093</v>
      </c>
      <c r="AB28">
        <f>Original!AB28</f>
        <v>27.327862003</v>
      </c>
      <c r="AC28" s="39">
        <f>Original!AC28</f>
        <v>38.978000000000002</v>
      </c>
      <c r="AD28" s="39">
        <f>Original!AD28</f>
        <v>20.884</v>
      </c>
      <c r="AE28" s="39">
        <f>Original!AE28</f>
        <v>68.3</v>
      </c>
      <c r="AF28" s="39">
        <f>Original!AF28</f>
        <v>36.808999999999997</v>
      </c>
      <c r="AG28" s="39">
        <f>Original!AG28</f>
        <v>36.594999999999999</v>
      </c>
      <c r="AH28" s="39">
        <f>Original!AH28</f>
        <v>1.0589089468178572</v>
      </c>
      <c r="AI28" s="39">
        <f>Original!AI28</f>
        <v>1.0588617367245174</v>
      </c>
      <c r="AJ28" s="39">
        <f>Original!AJ28</f>
        <v>105.517</v>
      </c>
      <c r="AK28" s="39">
        <f>Original!AK28</f>
        <v>0.55353030991882457</v>
      </c>
      <c r="AL28" s="39">
        <f>Original!AL28</f>
        <v>0.55353031058311786</v>
      </c>
      <c r="AM28" s="39">
        <f>Original!AM28</f>
        <v>1.1408884930517385</v>
      </c>
      <c r="AN28" s="39">
        <f>Original!AN28</f>
        <v>114.08884930517385</v>
      </c>
    </row>
    <row r="29" spans="1:40" x14ac:dyDescent="0.2">
      <c r="A29" s="1" t="s">
        <v>27</v>
      </c>
      <c r="B29">
        <f>Original!B29*100</f>
        <v>30.644578599999999</v>
      </c>
      <c r="C29">
        <f>Original!C29/1000</f>
        <v>950.79840394761493</v>
      </c>
      <c r="D29">
        <f>Original!D29/1000</f>
        <v>539.637044685462</v>
      </c>
      <c r="E29">
        <f>Original!E29*100</f>
        <v>41.758549799999997</v>
      </c>
      <c r="F29">
        <f>Original!F29*100</f>
        <v>46.375755600000005</v>
      </c>
      <c r="G29">
        <f>Original!G29*100</f>
        <v>16.864036600000002</v>
      </c>
      <c r="H29">
        <f>Original!H29*100</f>
        <v>111.05691127233544</v>
      </c>
      <c r="I29">
        <f>Original!I29/1000000000</f>
        <v>330.17500000000001</v>
      </c>
      <c r="J29">
        <f>Original!J29</f>
        <v>33.814999999999998</v>
      </c>
      <c r="K29">
        <f>Original!K29</f>
        <v>5732.5</v>
      </c>
      <c r="L29">
        <f>Original!L29</f>
        <v>3657.5</v>
      </c>
      <c r="M29">
        <f>Original!M29</f>
        <v>55.844999999999999</v>
      </c>
      <c r="N29">
        <f>Original!N29</f>
        <v>47.719000000000001</v>
      </c>
      <c r="O29">
        <f>Original!O29</f>
        <v>40.441000000000003</v>
      </c>
      <c r="P29">
        <f>Original!P29*100</f>
        <v>85.44901065449011</v>
      </c>
      <c r="Q29">
        <f>Original!Q29/1000000000</f>
        <v>303.89999999999998</v>
      </c>
      <c r="R29">
        <f>Original!R29/1000</f>
        <v>160.34299123464299</v>
      </c>
      <c r="S29">
        <f>Original!S29</f>
        <v>34.968860696999997</v>
      </c>
      <c r="T29" t="str">
        <f>Original!T29</f>
        <v>NA</v>
      </c>
      <c r="U29">
        <f>Original!U29*100</f>
        <v>131.08359110000001</v>
      </c>
      <c r="V29">
        <f>Original!V29</f>
        <v>0.89786975400000002</v>
      </c>
      <c r="W29">
        <f>Original!W29</f>
        <v>930</v>
      </c>
      <c r="X29">
        <f>Original!X29*100</f>
        <v>26.66</v>
      </c>
      <c r="Y29">
        <f>Original!Y29</f>
        <v>27.50258760904924</v>
      </c>
      <c r="Z29">
        <f>Original!Z29*100</f>
        <v>43.933223874788879</v>
      </c>
      <c r="AA29">
        <f>Original!AA29*100</f>
        <v>34.656095209178382</v>
      </c>
      <c r="AB29">
        <f>Original!AB29</f>
        <v>27.870123424999999</v>
      </c>
      <c r="AC29" s="39">
        <f>Original!AC29</f>
        <v>39.680999999999997</v>
      </c>
      <c r="AD29" s="39">
        <f>Original!AD29</f>
        <v>21.33</v>
      </c>
      <c r="AE29" s="39">
        <f>Original!AE29</f>
        <v>68.665000000000006</v>
      </c>
      <c r="AF29" s="39">
        <f>Original!AF29</f>
        <v>37.481999999999999</v>
      </c>
      <c r="AG29" s="39">
        <f>Original!AG29</f>
        <v>36.909999999999997</v>
      </c>
      <c r="AH29" s="39">
        <f>Original!AH29</f>
        <v>1.058667249957574</v>
      </c>
      <c r="AI29" s="39">
        <f>Original!AI29</f>
        <v>1.0586200506399779</v>
      </c>
      <c r="AJ29" s="39">
        <f>Original!AJ29</f>
        <v>105.489</v>
      </c>
      <c r="AK29" s="39">
        <f>Original!AK29</f>
        <v>0.55031060672322885</v>
      </c>
      <c r="AL29" s="39">
        <f>Original!AL29</f>
        <v>0.55031060534798815</v>
      </c>
      <c r="AM29" s="39">
        <f>Original!AM29</f>
        <v>1.1342523210823376</v>
      </c>
      <c r="AN29" s="39">
        <f>Original!AN29</f>
        <v>113.42523210823376</v>
      </c>
    </row>
    <row r="30" spans="1:40" x14ac:dyDescent="0.2">
      <c r="A30" s="1" t="s">
        <v>28</v>
      </c>
      <c r="B30">
        <f>Original!B30*100</f>
        <v>31.370474799999997</v>
      </c>
      <c r="C30">
        <f>Original!C30/1000</f>
        <v>954.717933315251</v>
      </c>
      <c r="D30">
        <f>Original!D30/1000</f>
        <v>540.872325906019</v>
      </c>
      <c r="E30">
        <f>Original!E30*100</f>
        <v>42.583661599999999</v>
      </c>
      <c r="F30">
        <f>Original!F30*100</f>
        <v>47.259422800000003</v>
      </c>
      <c r="G30">
        <f>Original!G30*100</f>
        <v>17.273024400000001</v>
      </c>
      <c r="H30">
        <f>Original!H30*100</f>
        <v>110.98017649097606</v>
      </c>
      <c r="I30">
        <f>Original!I30/1000000000</f>
        <v>330.65499999999997</v>
      </c>
      <c r="J30">
        <f>Original!J30</f>
        <v>34.359000000000002</v>
      </c>
      <c r="K30">
        <f>Original!K30</f>
        <v>5799.2</v>
      </c>
      <c r="L30">
        <f>Original!L30</f>
        <v>3699.3</v>
      </c>
      <c r="M30">
        <f>Original!M30</f>
        <v>56.494999999999997</v>
      </c>
      <c r="N30">
        <f>Original!N30</f>
        <v>49.414000000000001</v>
      </c>
      <c r="O30">
        <f>Original!O30</f>
        <v>40.965000000000003</v>
      </c>
      <c r="P30">
        <f>Original!P30*100</f>
        <v>87.4661474466767</v>
      </c>
      <c r="Q30">
        <f>Original!Q30/1000000000</f>
        <v>311.2</v>
      </c>
      <c r="R30">
        <f>Original!R30/1000</f>
        <v>164.90866118434701</v>
      </c>
      <c r="S30">
        <f>Original!S30</f>
        <v>35.912473996999999</v>
      </c>
      <c r="T30" t="str">
        <f>Original!T30</f>
        <v>NA</v>
      </c>
      <c r="U30">
        <f>Original!U30*100</f>
        <v>132.30545369999999</v>
      </c>
      <c r="V30">
        <f>Original!V30</f>
        <v>0.89315356999999995</v>
      </c>
      <c r="W30">
        <f>Original!W30</f>
        <v>950.1</v>
      </c>
      <c r="X30">
        <f>Original!X30*100</f>
        <v>27.150000000000002</v>
      </c>
      <c r="Y30">
        <f>Original!Y30</f>
        <v>27.652143543176461</v>
      </c>
      <c r="Z30">
        <f>Original!Z30*100</f>
        <v>44.17212773464432</v>
      </c>
      <c r="AA30">
        <f>Original!AA30*100</f>
        <v>35.496577264120809</v>
      </c>
      <c r="AB30">
        <f>Original!AB30</f>
        <v>30.406123772000001</v>
      </c>
      <c r="AC30" s="39">
        <f>Original!AC30</f>
        <v>40.186</v>
      </c>
      <c r="AD30" s="39">
        <f>Original!AD30</f>
        <v>21.731999999999999</v>
      </c>
      <c r="AE30" s="39">
        <f>Original!AE30</f>
        <v>69.397000000000006</v>
      </c>
      <c r="AF30" s="39">
        <f>Original!AF30</f>
        <v>38.021000000000001</v>
      </c>
      <c r="AG30" s="39">
        <f>Original!AG30</f>
        <v>37.529000000000003</v>
      </c>
      <c r="AH30" s="39">
        <f>Original!AH30</f>
        <v>1.056938859192835</v>
      </c>
      <c r="AI30" s="39">
        <f>Original!AI30</f>
        <v>1.0568917369333179</v>
      </c>
      <c r="AJ30" s="39">
        <f>Original!AJ30</f>
        <v>105.242</v>
      </c>
      <c r="AK30" s="39">
        <f>Original!AK30</f>
        <v>0.55061405571460331</v>
      </c>
      <c r="AL30" s="39">
        <f>Original!AL30</f>
        <v>0.55061405701133992</v>
      </c>
      <c r="AM30" s="39">
        <f>Original!AM30</f>
        <v>1.1348777637298018</v>
      </c>
      <c r="AN30" s="39">
        <f>Original!AN30</f>
        <v>113.48777637298018</v>
      </c>
    </row>
    <row r="31" spans="1:40" x14ac:dyDescent="0.2">
      <c r="A31" s="1" t="s">
        <v>29</v>
      </c>
      <c r="B31">
        <f>Original!B31*100</f>
        <v>32.339336400000001</v>
      </c>
      <c r="C31">
        <f>Original!C31/1000</f>
        <v>956.00429468319498</v>
      </c>
      <c r="D31">
        <f>Original!D31/1000</f>
        <v>547.91298687660492</v>
      </c>
      <c r="E31">
        <f>Original!E31*100</f>
        <v>43.331965799999999</v>
      </c>
      <c r="F31">
        <f>Original!F31*100</f>
        <v>48.1995839</v>
      </c>
      <c r="G31">
        <f>Original!G31*100</f>
        <v>17.969206200000002</v>
      </c>
      <c r="H31">
        <f>Original!H31*100</f>
        <v>111.23331935243057</v>
      </c>
      <c r="I31">
        <f>Original!I31/1000000000</f>
        <v>351.851</v>
      </c>
      <c r="J31">
        <f>Original!J31</f>
        <v>34.841000000000001</v>
      </c>
      <c r="K31">
        <f>Original!K31</f>
        <v>5913</v>
      </c>
      <c r="L31">
        <f>Original!L31</f>
        <v>3719.7</v>
      </c>
      <c r="M31">
        <f>Original!M31</f>
        <v>57.332000000000001</v>
      </c>
      <c r="N31">
        <f>Original!N31</f>
        <v>50.795999999999999</v>
      </c>
      <c r="O31">
        <f>Original!O31</f>
        <v>41.564</v>
      </c>
      <c r="P31">
        <f>Original!P31*100</f>
        <v>88.599734877555292</v>
      </c>
      <c r="Q31">
        <f>Original!Q31/1000000000</f>
        <v>317.3</v>
      </c>
      <c r="R31">
        <f>Original!R31/1000</f>
        <v>171.78638290901901</v>
      </c>
      <c r="S31">
        <f>Original!S31</f>
        <v>36.829946280999998</v>
      </c>
      <c r="T31" t="str">
        <f>Original!T31</f>
        <v>NA</v>
      </c>
      <c r="U31">
        <f>Original!U31*100</f>
        <v>132.23402920000001</v>
      </c>
      <c r="V31">
        <f>Original!V31</f>
        <v>0.88636979599999999</v>
      </c>
      <c r="W31">
        <f>Original!W31</f>
        <v>981</v>
      </c>
      <c r="X31">
        <f>Original!X31*100</f>
        <v>27.62</v>
      </c>
      <c r="Y31">
        <f>Original!Y31</f>
        <v>28.156482305329927</v>
      </c>
      <c r="Z31">
        <f>Original!Z31*100</f>
        <v>44.977769300499446</v>
      </c>
      <c r="AA31">
        <f>Original!AA31*100</f>
        <v>36.927251503982056</v>
      </c>
      <c r="AB31">
        <f>Original!AB31</f>
        <v>30.765498564000001</v>
      </c>
      <c r="AC31" s="39">
        <f>Original!AC31</f>
        <v>40.828000000000003</v>
      </c>
      <c r="AD31" s="39">
        <f>Original!AD31</f>
        <v>22.173999999999999</v>
      </c>
      <c r="AE31" s="39">
        <f>Original!AE31</f>
        <v>70.72</v>
      </c>
      <c r="AF31" s="39">
        <f>Original!AF31</f>
        <v>38.634999999999998</v>
      </c>
      <c r="AG31" s="39">
        <f>Original!AG31</f>
        <v>38.408999999999999</v>
      </c>
      <c r="AH31" s="39">
        <f>Original!AH31</f>
        <v>1.0567502966266882</v>
      </c>
      <c r="AI31" s="39">
        <f>Original!AI31</f>
        <v>1.0567031827739906</v>
      </c>
      <c r="AJ31" s="39">
        <f>Original!AJ31</f>
        <v>105.408</v>
      </c>
      <c r="AK31" s="39">
        <f>Original!AK31</f>
        <v>0.55564548291936877</v>
      </c>
      <c r="AL31" s="39">
        <f>Original!AL31</f>
        <v>0.55564548318932117</v>
      </c>
      <c r="AM31" s="39">
        <f>Original!AM31</f>
        <v>1.1452481035263455</v>
      </c>
      <c r="AN31" s="39">
        <f>Original!AN31</f>
        <v>114.52481035263456</v>
      </c>
    </row>
    <row r="32" spans="1:40" x14ac:dyDescent="0.2">
      <c r="A32" s="1" t="s">
        <v>30</v>
      </c>
      <c r="B32">
        <f>Original!B32*100</f>
        <v>33.039396100000005</v>
      </c>
      <c r="C32">
        <f>Original!C32/1000</f>
        <v>956.75556012064692</v>
      </c>
      <c r="D32">
        <f>Original!D32/1000</f>
        <v>552.283263541569</v>
      </c>
      <c r="E32">
        <f>Original!E32*100</f>
        <v>43.943663399999998</v>
      </c>
      <c r="F32">
        <f>Original!F32*100</f>
        <v>48.555452100000004</v>
      </c>
      <c r="G32">
        <f>Original!G32*100</f>
        <v>18.397181400000001</v>
      </c>
      <c r="H32">
        <f>Original!H32*100</f>
        <v>110.4947752262275</v>
      </c>
      <c r="I32">
        <f>Original!I32/1000000000</f>
        <v>357.06599999999997</v>
      </c>
      <c r="J32">
        <f>Original!J32</f>
        <v>35.270000000000003</v>
      </c>
      <c r="K32">
        <f>Original!K32</f>
        <v>6017.6</v>
      </c>
      <c r="L32">
        <f>Original!L32</f>
        <v>3755.2</v>
      </c>
      <c r="M32">
        <f>Original!M32</f>
        <v>57.037999999999997</v>
      </c>
      <c r="N32">
        <f>Original!N32</f>
        <v>51.475000000000001</v>
      </c>
      <c r="O32">
        <f>Original!O32</f>
        <v>41.898000000000003</v>
      </c>
      <c r="P32">
        <f>Original!P32*100</f>
        <v>90.246852975209507</v>
      </c>
      <c r="Q32">
        <f>Original!Q32/1000000000</f>
        <v>322.3</v>
      </c>
      <c r="R32">
        <f>Original!R32/1000</f>
        <v>176.01605560032201</v>
      </c>
      <c r="S32">
        <f>Original!S32</f>
        <v>37.576279571999997</v>
      </c>
      <c r="T32" t="str">
        <f>Original!T32</f>
        <v>NA</v>
      </c>
      <c r="U32">
        <f>Original!U32*100</f>
        <v>132.78673130000001</v>
      </c>
      <c r="V32">
        <f>Original!V32</f>
        <v>0.874754955</v>
      </c>
      <c r="W32">
        <f>Original!W32</f>
        <v>1007.6</v>
      </c>
      <c r="X32">
        <f>Original!X32*100</f>
        <v>28.01</v>
      </c>
      <c r="Y32">
        <f>Original!Y32</f>
        <v>28.568188261979017</v>
      </c>
      <c r="Z32">
        <f>Original!Z32*100</f>
        <v>45.635437234192246</v>
      </c>
      <c r="AA32">
        <f>Original!AA32*100</f>
        <v>37.806753228875564</v>
      </c>
      <c r="AB32">
        <f>Original!AB32</f>
        <v>29.054556336000001</v>
      </c>
      <c r="AC32" s="39">
        <f>Original!AC32</f>
        <v>41.213999999999999</v>
      </c>
      <c r="AD32" s="39">
        <f>Original!AD32</f>
        <v>22.606000000000002</v>
      </c>
      <c r="AE32" s="39">
        <f>Original!AE32</f>
        <v>71.477000000000004</v>
      </c>
      <c r="AF32" s="39">
        <f>Original!AF32</f>
        <v>39.143000000000001</v>
      </c>
      <c r="AG32" s="39">
        <f>Original!AG32</f>
        <v>39.206000000000003</v>
      </c>
      <c r="AH32" s="39">
        <f>Original!AH32</f>
        <v>1.0528909579940191</v>
      </c>
      <c r="AI32" s="39">
        <f>Original!AI32</f>
        <v>1.0528440162049704</v>
      </c>
      <c r="AJ32" s="39">
        <f>Original!AJ32</f>
        <v>105.10299999999999</v>
      </c>
      <c r="AK32" s="39">
        <f>Original!AK32</f>
        <v>0.55682559414134158</v>
      </c>
      <c r="AL32" s="39">
        <f>Original!AL32</f>
        <v>0.55682559524748698</v>
      </c>
      <c r="AM32" s="39">
        <f>Original!AM32</f>
        <v>1.147680446054919</v>
      </c>
      <c r="AN32" s="39">
        <f>Original!AN32</f>
        <v>114.76804460549191</v>
      </c>
    </row>
    <row r="33" spans="1:40" x14ac:dyDescent="0.2">
      <c r="A33" s="1" t="s">
        <v>31</v>
      </c>
      <c r="B33">
        <f>Original!B33*100</f>
        <v>33.7790459</v>
      </c>
      <c r="C33">
        <f>Original!C33/1000</f>
        <v>968.19964102250799</v>
      </c>
      <c r="D33">
        <f>Original!D33/1000</f>
        <v>557.81631845695097</v>
      </c>
      <c r="E33">
        <f>Original!E33*100</f>
        <v>44.7957903</v>
      </c>
      <c r="F33">
        <f>Original!F33*100</f>
        <v>49.444831000000001</v>
      </c>
      <c r="G33">
        <f>Original!G33*100</f>
        <v>18.7081467</v>
      </c>
      <c r="H33">
        <f>Original!H33*100</f>
        <v>110.37829820361492</v>
      </c>
      <c r="I33">
        <f>Original!I33/1000000000</f>
        <v>371.27499999999998</v>
      </c>
      <c r="J33">
        <f>Original!J33</f>
        <v>36.036000000000001</v>
      </c>
      <c r="K33">
        <f>Original!K33</f>
        <v>6018.2</v>
      </c>
      <c r="L33">
        <f>Original!L33</f>
        <v>3811.8</v>
      </c>
      <c r="M33">
        <f>Original!M33</f>
        <v>57.29</v>
      </c>
      <c r="N33">
        <f>Original!N33</f>
        <v>52.000999999999998</v>
      </c>
      <c r="O33">
        <f>Original!O33</f>
        <v>43.066000000000003</v>
      </c>
      <c r="P33">
        <f>Original!P33*100</f>
        <v>90.768022342468143</v>
      </c>
      <c r="Q33">
        <f>Original!Q33/1000000000</f>
        <v>328.6</v>
      </c>
      <c r="R33">
        <f>Original!R33/1000</f>
        <v>181.132209437683</v>
      </c>
      <c r="S33">
        <f>Original!S33</f>
        <v>38.201327106000001</v>
      </c>
      <c r="T33" t="str">
        <f>Original!T33</f>
        <v>NA</v>
      </c>
      <c r="U33">
        <f>Original!U33*100</f>
        <v>133.8050509</v>
      </c>
      <c r="V33">
        <f>Original!V33</f>
        <v>0.85198230399999997</v>
      </c>
      <c r="W33">
        <f>Original!W33</f>
        <v>1038.2</v>
      </c>
      <c r="X33">
        <f>Original!X33*100</f>
        <v>28.42</v>
      </c>
      <c r="Y33">
        <f>Original!Y33</f>
        <v>28.81007881007881</v>
      </c>
      <c r="Z33">
        <f>Original!Z33*100</f>
        <v>46.021838388655503</v>
      </c>
      <c r="AA33">
        <f>Original!AA33*100</f>
        <v>38.44579614008169</v>
      </c>
      <c r="AB33">
        <f>Original!AB33</f>
        <v>28.082472813999999</v>
      </c>
      <c r="AC33" s="39">
        <f>Original!AC33</f>
        <v>42.473999999999997</v>
      </c>
      <c r="AD33" s="39">
        <f>Original!AD33</f>
        <v>22.998000000000001</v>
      </c>
      <c r="AE33" s="39">
        <f>Original!AE33</f>
        <v>72.176000000000002</v>
      </c>
      <c r="AF33" s="39">
        <f>Original!AF33</f>
        <v>39.834000000000003</v>
      </c>
      <c r="AG33" s="39">
        <f>Original!AG33</f>
        <v>39.081000000000003</v>
      </c>
      <c r="AH33" s="39">
        <f>Original!AH33</f>
        <v>1.0662604302366219</v>
      </c>
      <c r="AI33" s="39">
        <f>Original!AI33</f>
        <v>1.0662128923868499</v>
      </c>
      <c r="AJ33" s="39">
        <f>Original!AJ33</f>
        <v>105.84099999999999</v>
      </c>
      <c r="AK33" s="39">
        <f>Original!AK33</f>
        <v>0.55383881418157266</v>
      </c>
      <c r="AL33" s="39">
        <f>Original!AL33</f>
        <v>0.55383881342841601</v>
      </c>
      <c r="AM33" s="39">
        <f>Original!AM33</f>
        <v>1.1415243551845247</v>
      </c>
      <c r="AN33" s="39">
        <f>Original!AN33</f>
        <v>114.15243551845246</v>
      </c>
    </row>
    <row r="34" spans="1:40" x14ac:dyDescent="0.2">
      <c r="A34" s="1" t="s">
        <v>32</v>
      </c>
      <c r="B34">
        <f>Original!B34*100</f>
        <v>34.580168</v>
      </c>
      <c r="C34">
        <f>Original!C34/1000</f>
        <v>974.42545706395401</v>
      </c>
      <c r="D34">
        <f>Original!D34/1000</f>
        <v>559.524740126457</v>
      </c>
      <c r="E34">
        <f>Original!E34*100</f>
        <v>45.4394305</v>
      </c>
      <c r="F34">
        <f>Original!F34*100</f>
        <v>49.614433499999997</v>
      </c>
      <c r="G34">
        <f>Original!G34*100</f>
        <v>19.209244099999999</v>
      </c>
      <c r="H34">
        <f>Original!H34*100</f>
        <v>109.18806189703456</v>
      </c>
      <c r="I34">
        <f>Original!I34/1000000000</f>
        <v>370.68900000000002</v>
      </c>
      <c r="J34">
        <f>Original!J34</f>
        <v>36.573</v>
      </c>
      <c r="K34">
        <f>Original!K34</f>
        <v>6039.2</v>
      </c>
      <c r="L34">
        <f>Original!L34</f>
        <v>3833.8</v>
      </c>
      <c r="M34">
        <f>Original!M34</f>
        <v>58.38</v>
      </c>
      <c r="N34">
        <f>Original!N34</f>
        <v>52.863999999999997</v>
      </c>
      <c r="O34">
        <f>Original!O34</f>
        <v>44.649000000000001</v>
      </c>
      <c r="P34">
        <f>Original!P34*100</f>
        <v>90.551558752997593</v>
      </c>
      <c r="Q34">
        <f>Original!Q34/1000000000</f>
        <v>335.6</v>
      </c>
      <c r="R34">
        <f>Original!R34/1000</f>
        <v>187.17976443805</v>
      </c>
      <c r="S34">
        <f>Original!S34</f>
        <v>38.879540231999997</v>
      </c>
      <c r="T34" t="str">
        <f>Original!T34</f>
        <v>NA</v>
      </c>
      <c r="U34">
        <f>Original!U34*100</f>
        <v>132.48688280000002</v>
      </c>
      <c r="V34">
        <f>Original!V34</f>
        <v>0.80814460099999996</v>
      </c>
      <c r="W34">
        <f>Original!W34</f>
        <v>1064.3</v>
      </c>
      <c r="X34">
        <f>Original!X34*100</f>
        <v>28.910000000000004</v>
      </c>
      <c r="Y34">
        <f>Original!Y34</f>
        <v>29.100702704180677</v>
      </c>
      <c r="Z34">
        <f>Original!Z34*100</f>
        <v>46.486087236234461</v>
      </c>
      <c r="AA34">
        <f>Original!AA34*100</f>
        <v>39.47556615395083</v>
      </c>
      <c r="AB34">
        <f>Original!AB34</f>
        <v>27.960190193999999</v>
      </c>
      <c r="AC34" s="39">
        <f>Original!AC34</f>
        <v>43.872999999999998</v>
      </c>
      <c r="AD34" s="39">
        <f>Original!AD34</f>
        <v>23.771000000000001</v>
      </c>
      <c r="AE34" s="39">
        <f>Original!AE34</f>
        <v>72.516999999999996</v>
      </c>
      <c r="AF34" s="39">
        <f>Original!AF34</f>
        <v>40.450000000000003</v>
      </c>
      <c r="AG34" s="39">
        <f>Original!AG34</f>
        <v>39.290999999999997</v>
      </c>
      <c r="AH34" s="39">
        <f>Original!AH34</f>
        <v>1.0846151666219461</v>
      </c>
      <c r="AI34" s="39">
        <f>Original!AI34</f>
        <v>1.0845668104498618</v>
      </c>
      <c r="AJ34" s="39">
        <f>Original!AJ34</f>
        <v>107.783</v>
      </c>
      <c r="AK34" s="39">
        <f>Original!AK34</f>
        <v>0.55549886516838243</v>
      </c>
      <c r="AL34" s="39">
        <f>Original!AL34</f>
        <v>0.55549886570822904</v>
      </c>
      <c r="AM34" s="39">
        <f>Original!AM34</f>
        <v>1.1449459077802771</v>
      </c>
      <c r="AN34" s="39">
        <f>Original!AN34</f>
        <v>114.4945907780277</v>
      </c>
    </row>
    <row r="35" spans="1:40" x14ac:dyDescent="0.2">
      <c r="A35" s="1" t="s">
        <v>33</v>
      </c>
      <c r="B35">
        <f>Original!B35*100</f>
        <v>35.415395599999997</v>
      </c>
      <c r="C35">
        <f>Original!C35/1000</f>
        <v>985.54362406655991</v>
      </c>
      <c r="D35">
        <f>Original!D35/1000</f>
        <v>565.66020251058205</v>
      </c>
      <c r="E35">
        <f>Original!E35*100</f>
        <v>46.263641</v>
      </c>
      <c r="F35">
        <f>Original!F35*100</f>
        <v>49.974999500000003</v>
      </c>
      <c r="G35">
        <f>Original!G35*100</f>
        <v>19.489355100000001</v>
      </c>
      <c r="H35">
        <f>Original!H35*100</f>
        <v>108.0221928490237</v>
      </c>
      <c r="I35">
        <f>Original!I35/1000000000</f>
        <v>390.81400000000002</v>
      </c>
      <c r="J35">
        <f>Original!J35</f>
        <v>37.241999999999997</v>
      </c>
      <c r="K35">
        <f>Original!K35</f>
        <v>6274</v>
      </c>
      <c r="L35">
        <f>Original!L35</f>
        <v>3915.6</v>
      </c>
      <c r="M35">
        <f>Original!M35</f>
        <v>59.813000000000002</v>
      </c>
      <c r="N35">
        <f>Original!N35</f>
        <v>54.137999999999998</v>
      </c>
      <c r="O35">
        <f>Original!O35</f>
        <v>44.256999999999998</v>
      </c>
      <c r="P35">
        <f>Original!P35*100</f>
        <v>90.512096032635043</v>
      </c>
      <c r="Q35">
        <f>Original!Q35/1000000000</f>
        <v>343.9</v>
      </c>
      <c r="R35">
        <f>Original!R35/1000</f>
        <v>192.07609681513</v>
      </c>
      <c r="S35">
        <f>Original!S35</f>
        <v>39.699258071999999</v>
      </c>
      <c r="T35" t="str">
        <f>Original!T35</f>
        <v>NA</v>
      </c>
      <c r="U35">
        <f>Original!U35*100</f>
        <v>132.43782469999999</v>
      </c>
      <c r="V35">
        <f>Original!V35</f>
        <v>0.80934808999999996</v>
      </c>
      <c r="W35">
        <f>Original!W35</f>
        <v>1106.0999999999999</v>
      </c>
      <c r="X35">
        <f>Original!X35*100</f>
        <v>29.56</v>
      </c>
      <c r="Y35">
        <f>Original!Y35</f>
        <v>29.700338327694539</v>
      </c>
      <c r="Z35">
        <f>Original!Z35*100</f>
        <v>47.443958054268506</v>
      </c>
      <c r="AA35">
        <f>Original!AA35*100</f>
        <v>40.051202563868145</v>
      </c>
      <c r="AB35">
        <f>Original!AB35</f>
        <v>27.973530135000001</v>
      </c>
      <c r="AC35" s="39">
        <f>Original!AC35</f>
        <v>43.503</v>
      </c>
      <c r="AD35" s="39">
        <f>Original!AD35</f>
        <v>24.033000000000001</v>
      </c>
      <c r="AE35" s="39">
        <f>Original!AE35</f>
        <v>74.63</v>
      </c>
      <c r="AF35" s="39">
        <f>Original!AF35</f>
        <v>41.06</v>
      </c>
      <c r="AG35" s="39">
        <f>Original!AG35</f>
        <v>41.228999999999999</v>
      </c>
      <c r="AH35" s="39">
        <f>Original!AH35</f>
        <v>1.059496879233103</v>
      </c>
      <c r="AI35" s="39">
        <f>Original!AI35</f>
        <v>1.0594496429275528</v>
      </c>
      <c r="AJ35" s="39">
        <f>Original!AJ35</f>
        <v>105.1</v>
      </c>
      <c r="AK35" s="39">
        <f>Original!AK35</f>
        <v>0.55030742409421296</v>
      </c>
      <c r="AL35" s="39">
        <f>Original!AL35</f>
        <v>0.55030742336251071</v>
      </c>
      <c r="AM35" s="39">
        <f>Original!AM35</f>
        <v>1.1342457613244403</v>
      </c>
      <c r="AN35" s="39">
        <f>Original!AN35</f>
        <v>113.42457613244403</v>
      </c>
    </row>
    <row r="36" spans="1:40" x14ac:dyDescent="0.2">
      <c r="A36" s="1" t="s">
        <v>34</v>
      </c>
      <c r="B36">
        <f>Original!B36*100</f>
        <v>36.212441800000001</v>
      </c>
      <c r="C36">
        <f>Original!C36/1000</f>
        <v>990.1593614019389</v>
      </c>
      <c r="D36">
        <f>Original!D36/1000</f>
        <v>569.88800342182901</v>
      </c>
      <c r="E36">
        <f>Original!E36*100</f>
        <v>46.567953899999999</v>
      </c>
      <c r="F36">
        <f>Original!F36*100</f>
        <v>50.0469151</v>
      </c>
      <c r="G36">
        <f>Original!G36*100</f>
        <v>19.9982489</v>
      </c>
      <c r="H36">
        <f>Original!H36*100</f>
        <v>107.47071947260282</v>
      </c>
      <c r="I36">
        <f>Original!I36/1000000000</f>
        <v>396.19099999999997</v>
      </c>
      <c r="J36">
        <f>Original!J36</f>
        <v>37.865000000000002</v>
      </c>
      <c r="K36">
        <f>Original!K36</f>
        <v>6335.3</v>
      </c>
      <c r="L36">
        <f>Original!L36</f>
        <v>3932</v>
      </c>
      <c r="M36">
        <f>Original!M36</f>
        <v>60.780999999999999</v>
      </c>
      <c r="N36">
        <f>Original!N36</f>
        <v>55.031999999999996</v>
      </c>
      <c r="O36">
        <f>Original!O36</f>
        <v>44.856999999999999</v>
      </c>
      <c r="P36">
        <f>Original!P36*100</f>
        <v>90.541452098517624</v>
      </c>
      <c r="Q36">
        <f>Original!Q36/1000000000</f>
        <v>349.8</v>
      </c>
      <c r="R36">
        <f>Original!R36/1000</f>
        <v>198.01453356100902</v>
      </c>
      <c r="S36">
        <f>Original!S36</f>
        <v>40.334246667999999</v>
      </c>
      <c r="T36" t="str">
        <f>Original!T36</f>
        <v>NA</v>
      </c>
      <c r="U36">
        <f>Original!U36*100</f>
        <v>134.92223659999999</v>
      </c>
      <c r="V36">
        <f>Original!V36</f>
        <v>0.78029211399999998</v>
      </c>
      <c r="W36">
        <f>Original!W36</f>
        <v>1137.2</v>
      </c>
      <c r="X36">
        <f>Original!X36*100</f>
        <v>30.25</v>
      </c>
      <c r="Y36">
        <f>Original!Y36</f>
        <v>30.033012016373959</v>
      </c>
      <c r="Z36">
        <f>Original!Z36*100</f>
        <v>47.975378146434522</v>
      </c>
      <c r="AA36">
        <f>Original!AA36*100</f>
        <v>41.09699441089014</v>
      </c>
      <c r="AB36">
        <f>Original!AB36</f>
        <v>28.175091083000002</v>
      </c>
      <c r="AC36" s="39">
        <f>Original!AC36</f>
        <v>44.162999999999997</v>
      </c>
      <c r="AD36" s="39">
        <f>Original!AD36</f>
        <v>24.398</v>
      </c>
      <c r="AE36" s="39">
        <f>Original!AE36</f>
        <v>75.254000000000005</v>
      </c>
      <c r="AF36" s="39">
        <f>Original!AF36</f>
        <v>41.777000000000001</v>
      </c>
      <c r="AG36" s="39">
        <f>Original!AG36</f>
        <v>41.575000000000003</v>
      </c>
      <c r="AH36" s="39">
        <f>Original!AH36</f>
        <v>1.0570957043331939</v>
      </c>
      <c r="AI36" s="39">
        <f>Original!AI36</f>
        <v>1.057048575080938</v>
      </c>
      <c r="AJ36" s="39">
        <f>Original!AJ36</f>
        <v>104.907</v>
      </c>
      <c r="AK36" s="39">
        <f>Original!AK36</f>
        <v>0.55224800930384399</v>
      </c>
      <c r="AL36" s="39">
        <f>Original!AL36</f>
        <v>0.55224800941205798</v>
      </c>
      <c r="AM36" s="39">
        <f>Original!AM36</f>
        <v>1.1382455266413192</v>
      </c>
      <c r="AN36" s="39">
        <f>Original!AN36</f>
        <v>113.82455266413191</v>
      </c>
    </row>
    <row r="37" spans="1:40" x14ac:dyDescent="0.2">
      <c r="A37" s="1" t="s">
        <v>35</v>
      </c>
      <c r="B37">
        <f>Original!B37*100</f>
        <v>36.945204500000003</v>
      </c>
      <c r="C37">
        <f>Original!C37/1000</f>
        <v>1001.95124328214</v>
      </c>
      <c r="D37">
        <f>Original!D37/1000</f>
        <v>576.30598003482203</v>
      </c>
      <c r="E37">
        <f>Original!E37*100</f>
        <v>47.430028700000001</v>
      </c>
      <c r="F37">
        <f>Original!F37*100</f>
        <v>50.636177500000002</v>
      </c>
      <c r="G37">
        <f>Original!G37*100</f>
        <v>20.3448986</v>
      </c>
      <c r="H37">
        <f>Original!H37*100</f>
        <v>106.75974459193192</v>
      </c>
      <c r="I37">
        <f>Original!I37/1000000000</f>
        <v>417.97800000000001</v>
      </c>
      <c r="J37">
        <f>Original!J37</f>
        <v>38.661000000000001</v>
      </c>
      <c r="K37">
        <f>Original!K37</f>
        <v>6420.3</v>
      </c>
      <c r="L37">
        <f>Original!L37</f>
        <v>3963.5</v>
      </c>
      <c r="M37">
        <f>Original!M37</f>
        <v>62.771999999999998</v>
      </c>
      <c r="N37">
        <f>Original!N37</f>
        <v>55.991999999999997</v>
      </c>
      <c r="O37">
        <f>Original!O37</f>
        <v>45.768000000000001</v>
      </c>
      <c r="P37">
        <f>Original!P37*100</f>
        <v>89.199005926209139</v>
      </c>
      <c r="Q37">
        <f>Original!Q37/1000000000</f>
        <v>355.3</v>
      </c>
      <c r="R37">
        <f>Original!R37/1000</f>
        <v>203.845964168808</v>
      </c>
      <c r="S37">
        <f>Original!S37</f>
        <v>40.945646981000003</v>
      </c>
      <c r="T37" t="str">
        <f>Original!T37</f>
        <v>NA</v>
      </c>
      <c r="U37">
        <f>Original!U37*100</f>
        <v>130.84398150000001</v>
      </c>
      <c r="V37">
        <f>Original!V37</f>
        <v>0.74524292299999995</v>
      </c>
      <c r="W37">
        <f>Original!W37</f>
        <v>1175.0999999999999</v>
      </c>
      <c r="X37">
        <f>Original!X37*100</f>
        <v>30.960000000000004</v>
      </c>
      <c r="Y37">
        <f>Original!Y37</f>
        <v>30.394971676883678</v>
      </c>
      <c r="Z37">
        <f>Original!Z37*100</f>
        <v>48.553580278716204</v>
      </c>
      <c r="AA37">
        <f>Original!AA37*100</f>
        <v>41.809369822091107</v>
      </c>
      <c r="AB37">
        <f>Original!AB37</f>
        <v>30.565621743000001</v>
      </c>
      <c r="AC37" s="39">
        <f>Original!AC37</f>
        <v>44.917000000000002</v>
      </c>
      <c r="AD37" s="39">
        <f>Original!AD37</f>
        <v>24.971</v>
      </c>
      <c r="AE37" s="39">
        <f>Original!AE37</f>
        <v>76.165000000000006</v>
      </c>
      <c r="AF37" s="39">
        <f>Original!AF37</f>
        <v>42.609000000000002</v>
      </c>
      <c r="AG37" s="39">
        <f>Original!AG37</f>
        <v>42.344000000000001</v>
      </c>
      <c r="AH37" s="39">
        <f>Original!AH37</f>
        <v>1.0541396725740952</v>
      </c>
      <c r="AI37" s="39">
        <f>Original!AI37</f>
        <v>1.0540926751127131</v>
      </c>
      <c r="AJ37" s="39">
        <f>Original!AJ37</f>
        <v>104.79900000000001</v>
      </c>
      <c r="AK37" s="39">
        <f>Original!AK37</f>
        <v>0.55067765480144626</v>
      </c>
      <c r="AL37" s="39">
        <f>Original!AL37</f>
        <v>0.55067765560750925</v>
      </c>
      <c r="AM37" s="39">
        <f>Original!AM37</f>
        <v>1.1350088486316536</v>
      </c>
      <c r="AN37" s="39">
        <f>Original!AN37</f>
        <v>113.50088486316537</v>
      </c>
    </row>
    <row r="38" spans="1:40" x14ac:dyDescent="0.2">
      <c r="A38" s="1" t="s">
        <v>36</v>
      </c>
      <c r="B38">
        <f>Original!B38*100</f>
        <v>37.767574400000001</v>
      </c>
      <c r="C38">
        <f>Original!C38/1000</f>
        <v>1007.06874189068</v>
      </c>
      <c r="D38">
        <f>Original!D38/1000</f>
        <v>580.29400150274296</v>
      </c>
      <c r="E38">
        <f>Original!E38*100</f>
        <v>48.459836799999998</v>
      </c>
      <c r="F38">
        <f>Original!F38*100</f>
        <v>52.317148300000007</v>
      </c>
      <c r="G38">
        <f>Original!G38*100</f>
        <v>20.923924100000001</v>
      </c>
      <c r="H38">
        <f>Original!H38*100</f>
        <v>107.9598111646963</v>
      </c>
      <c r="I38">
        <f>Original!I38/1000000000</f>
        <v>414.57100000000003</v>
      </c>
      <c r="J38">
        <f>Original!J38</f>
        <v>39.351999999999997</v>
      </c>
      <c r="K38">
        <f>Original!K38</f>
        <v>6433</v>
      </c>
      <c r="L38">
        <f>Original!L38</f>
        <v>3983.6</v>
      </c>
      <c r="M38">
        <f>Original!M38</f>
        <v>64.63</v>
      </c>
      <c r="N38">
        <f>Original!N38</f>
        <v>58.173999999999999</v>
      </c>
      <c r="O38">
        <f>Original!O38</f>
        <v>47.441000000000003</v>
      </c>
      <c r="P38">
        <f>Original!P38*100</f>
        <v>90.010830883490641</v>
      </c>
      <c r="Q38">
        <f>Original!Q38/1000000000</f>
        <v>360.3</v>
      </c>
      <c r="R38">
        <f>Original!R38/1000</f>
        <v>210.71829884908999</v>
      </c>
      <c r="S38">
        <f>Original!S38</f>
        <v>41.896552659000001</v>
      </c>
      <c r="T38" t="str">
        <f>Original!T38</f>
        <v>NA</v>
      </c>
      <c r="U38">
        <f>Original!U38*100</f>
        <v>128.65251620000001</v>
      </c>
      <c r="V38">
        <f>Original!V38</f>
        <v>0.73849988899999996</v>
      </c>
      <c r="W38">
        <f>Original!W38</f>
        <v>1208.4000000000001</v>
      </c>
      <c r="X38">
        <f>Original!X38*100</f>
        <v>31.740000000000002</v>
      </c>
      <c r="Y38">
        <f>Original!Y38</f>
        <v>30.707460866029685</v>
      </c>
      <c r="Z38">
        <f>Original!Z38*100</f>
        <v>49.052757218004842</v>
      </c>
      <c r="AA38">
        <f>Original!AA38*100</f>
        <v>42.999284391924405</v>
      </c>
      <c r="AB38">
        <f>Original!AB38</f>
        <v>38.335138854999997</v>
      </c>
      <c r="AC38" s="39">
        <f>Original!AC38</f>
        <v>46.68</v>
      </c>
      <c r="AD38" s="39">
        <f>Original!AD38</f>
        <v>25.72</v>
      </c>
      <c r="AE38" s="39">
        <f>Original!AE38</f>
        <v>76.709000000000003</v>
      </c>
      <c r="AF38" s="39">
        <f>Original!AF38</f>
        <v>43.344000000000001</v>
      </c>
      <c r="AG38" s="39">
        <f>Original!AG38</f>
        <v>42.265999999999998</v>
      </c>
      <c r="AH38" s="39">
        <f>Original!AH38</f>
        <v>1.0769539886227775</v>
      </c>
      <c r="AI38" s="39">
        <f>Original!AI38</f>
        <v>1.0769059740144598</v>
      </c>
      <c r="AJ38" s="39">
        <f>Original!AJ38</f>
        <v>106.627</v>
      </c>
      <c r="AK38" s="39">
        <f>Original!AK38</f>
        <v>0.55401821267991813</v>
      </c>
      <c r="AL38" s="39">
        <f>Original!AL38</f>
        <v>0.55401821357105741</v>
      </c>
      <c r="AM38" s="39">
        <f>Original!AM38</f>
        <v>1.1418941157536668</v>
      </c>
      <c r="AN38" s="39">
        <f>Original!AN38</f>
        <v>114.18941157536668</v>
      </c>
    </row>
    <row r="39" spans="1:40" x14ac:dyDescent="0.2">
      <c r="A39" s="1" t="s">
        <v>37</v>
      </c>
      <c r="B39">
        <f>Original!B39*100</f>
        <v>38.673951099999996</v>
      </c>
      <c r="C39">
        <f>Original!C39/1000</f>
        <v>1023.2017635352599</v>
      </c>
      <c r="D39">
        <f>Original!D39/1000</f>
        <v>591.33716675053302</v>
      </c>
      <c r="E39">
        <f>Original!E39*100</f>
        <v>50.328474899999996</v>
      </c>
      <c r="F39">
        <f>Original!F39*100</f>
        <v>54.5132403</v>
      </c>
      <c r="G39">
        <f>Original!G39*100</f>
        <v>21.181639399999998</v>
      </c>
      <c r="H39">
        <f>Original!H39*100</f>
        <v>108.31490604139088</v>
      </c>
      <c r="I39">
        <f>Original!I39/1000000000</f>
        <v>435.60399999999998</v>
      </c>
      <c r="J39">
        <f>Original!J39</f>
        <v>40.304000000000002</v>
      </c>
      <c r="K39">
        <f>Original!K39</f>
        <v>6440.8</v>
      </c>
      <c r="L39">
        <f>Original!L39</f>
        <v>3981.3</v>
      </c>
      <c r="M39">
        <f>Original!M39</f>
        <v>67.274000000000001</v>
      </c>
      <c r="N39">
        <f>Original!N39</f>
        <v>61.201999999999998</v>
      </c>
      <c r="O39">
        <f>Original!O39</f>
        <v>48.615000000000002</v>
      </c>
      <c r="P39">
        <f>Original!P39*100</f>
        <v>90.974224811963012</v>
      </c>
      <c r="Q39">
        <f>Original!Q39/1000000000</f>
        <v>370.3</v>
      </c>
      <c r="R39">
        <f>Original!R39/1000</f>
        <v>216.730908185061</v>
      </c>
      <c r="S39">
        <f>Original!S39</f>
        <v>42.853421375000003</v>
      </c>
      <c r="T39" t="str">
        <f>Original!T39</f>
        <v>NA</v>
      </c>
      <c r="U39">
        <f>Original!U39*100</f>
        <v>129.58007650000002</v>
      </c>
      <c r="V39">
        <f>Original!V39</f>
        <v>0.75067053299999997</v>
      </c>
      <c r="W39">
        <f>Original!W39</f>
        <v>1234.0999999999999</v>
      </c>
      <c r="X39">
        <f>Original!X39*100</f>
        <v>32.74</v>
      </c>
      <c r="Y39">
        <f>Original!Y39</f>
        <v>30.619789599047238</v>
      </c>
      <c r="Z39">
        <f>Original!Z39*100</f>
        <v>48.912709253992212</v>
      </c>
      <c r="AA39">
        <f>Original!AA39*100</f>
        <v>43.528896974339105</v>
      </c>
      <c r="AB39">
        <f>Original!AB39</f>
        <v>49.328375588</v>
      </c>
      <c r="AC39" s="39">
        <f>Original!AC39</f>
        <v>47.84</v>
      </c>
      <c r="AD39" s="39">
        <f>Original!AD39</f>
        <v>26.286999999999999</v>
      </c>
      <c r="AE39" s="39">
        <f>Original!AE39</f>
        <v>77.022000000000006</v>
      </c>
      <c r="AF39" s="39">
        <f>Original!AF39</f>
        <v>44.593000000000004</v>
      </c>
      <c r="AG39" s="39">
        <f>Original!AG39</f>
        <v>42.320999999999998</v>
      </c>
      <c r="AH39" s="39">
        <f>Original!AH39</f>
        <v>1.0728356711400939</v>
      </c>
      <c r="AI39" s="39">
        <f>Original!AI39</f>
        <v>1.072787840141664</v>
      </c>
      <c r="AJ39" s="39">
        <f>Original!AJ39</f>
        <v>106.38</v>
      </c>
      <c r="AK39" s="39">
        <f>Original!AK39</f>
        <v>0.54769783864108734</v>
      </c>
      <c r="AL39" s="39">
        <f>Original!AL39</f>
        <v>0.5476978378865458</v>
      </c>
      <c r="AM39" s="39">
        <f>Original!AM39</f>
        <v>1.1288671109384427</v>
      </c>
      <c r="AN39" s="39">
        <f>Original!AN39</f>
        <v>112.88671109384427</v>
      </c>
    </row>
    <row r="40" spans="1:40" x14ac:dyDescent="0.2">
      <c r="A40" s="1" t="s">
        <v>38</v>
      </c>
      <c r="B40">
        <f>Original!B40*100</f>
        <v>39.799375300000001</v>
      </c>
      <c r="C40">
        <f>Original!C40/1000</f>
        <v>1028.42141938803</v>
      </c>
      <c r="D40">
        <f>Original!D40/1000</f>
        <v>589.13263256800201</v>
      </c>
      <c r="E40">
        <f>Original!E40*100</f>
        <v>51.988724300000001</v>
      </c>
      <c r="F40">
        <f>Original!F40*100</f>
        <v>57.401850099999997</v>
      </c>
      <c r="G40">
        <f>Original!G40*100</f>
        <v>21.9649337</v>
      </c>
      <c r="H40">
        <f>Original!H40*100</f>
        <v>110.41211507472977</v>
      </c>
      <c r="I40">
        <f>Original!I40/1000000000</f>
        <v>434.31099999999998</v>
      </c>
      <c r="J40">
        <f>Original!J40</f>
        <v>41.164999999999999</v>
      </c>
      <c r="K40">
        <f>Original!K40</f>
        <v>6487.1</v>
      </c>
      <c r="L40">
        <f>Original!L40</f>
        <v>4020.4</v>
      </c>
      <c r="M40">
        <f>Original!M40</f>
        <v>68.866</v>
      </c>
      <c r="N40">
        <f>Original!N40</f>
        <v>65.783000000000001</v>
      </c>
      <c r="O40">
        <f>Original!O40</f>
        <v>49.735999999999997</v>
      </c>
      <c r="P40">
        <f>Original!P40*100</f>
        <v>95.523189963116778</v>
      </c>
      <c r="Q40">
        <f>Original!Q40/1000000000</f>
        <v>378.4</v>
      </c>
      <c r="R40">
        <f>Original!R40/1000</f>
        <v>225.89208310246801</v>
      </c>
      <c r="S40">
        <f>Original!S40</f>
        <v>43.880039445999998</v>
      </c>
      <c r="T40" t="str">
        <f>Original!T40</f>
        <v>NA</v>
      </c>
      <c r="U40">
        <f>Original!U40*100</f>
        <v>127.92444380000001</v>
      </c>
      <c r="V40">
        <f>Original!V40</f>
        <v>0.71985878199999997</v>
      </c>
      <c r="W40">
        <f>Original!W40</f>
        <v>1268.3</v>
      </c>
      <c r="X40">
        <f>Original!X40*100</f>
        <v>33.799999999999997</v>
      </c>
      <c r="Y40">
        <f>Original!Y40</f>
        <v>30.810154257257377</v>
      </c>
      <c r="Z40">
        <f>Original!Z40*100</f>
        <v>49.216801845783174</v>
      </c>
      <c r="AA40">
        <f>Original!AA40*100</f>
        <v>45.138589984469718</v>
      </c>
      <c r="AB40">
        <f>Original!AB40</f>
        <v>54.547195694999999</v>
      </c>
      <c r="AC40" s="39">
        <f>Original!AC40</f>
        <v>49.000999999999998</v>
      </c>
      <c r="AD40" s="39">
        <f>Original!AD40</f>
        <v>26.896000000000001</v>
      </c>
      <c r="AE40" s="39">
        <f>Original!AE40</f>
        <v>77.668999999999997</v>
      </c>
      <c r="AF40" s="39">
        <f>Original!AF40</f>
        <v>45.557000000000002</v>
      </c>
      <c r="AG40" s="39">
        <f>Original!AG40</f>
        <v>42.631</v>
      </c>
      <c r="AH40" s="39">
        <f>Original!AH40</f>
        <v>1.0756098539189749</v>
      </c>
      <c r="AI40" s="39">
        <f>Original!AI40</f>
        <v>1.075561899237174</v>
      </c>
      <c r="AJ40" s="39">
        <f>Original!AJ40</f>
        <v>106.583</v>
      </c>
      <c r="AK40" s="39">
        <f>Original!AK40</f>
        <v>0.5518914191911668</v>
      </c>
      <c r="AL40" s="39">
        <f>Original!AL40</f>
        <v>0.55189141875802261</v>
      </c>
      <c r="AM40" s="39">
        <f>Original!AM40</f>
        <v>1.1375105541402666</v>
      </c>
      <c r="AN40" s="39">
        <f>Original!AN40</f>
        <v>113.75105541402665</v>
      </c>
    </row>
    <row r="41" spans="1:40" x14ac:dyDescent="0.2">
      <c r="A41" s="1" t="s">
        <v>39</v>
      </c>
      <c r="B41">
        <f>Original!B41*100</f>
        <v>40.867962000000006</v>
      </c>
      <c r="C41">
        <f>Original!C41/1000</f>
        <v>1038.18959804725</v>
      </c>
      <c r="D41">
        <f>Original!D41/1000</f>
        <v>595.14014052515199</v>
      </c>
      <c r="E41">
        <f>Original!E41*100</f>
        <v>53.7045739</v>
      </c>
      <c r="F41">
        <f>Original!F41*100</f>
        <v>60.363153099999998</v>
      </c>
      <c r="G41">
        <f>Original!G41*100</f>
        <v>22.537845900000001</v>
      </c>
      <c r="H41">
        <f>Original!H41*100</f>
        <v>112.39853278120879</v>
      </c>
      <c r="I41">
        <f>Original!I41/1000000000</f>
        <v>458.548</v>
      </c>
      <c r="J41">
        <f>Original!J41</f>
        <v>41.985999999999997</v>
      </c>
      <c r="K41">
        <f>Original!K41</f>
        <v>6503.9</v>
      </c>
      <c r="L41">
        <f>Original!L41</f>
        <v>4031.2</v>
      </c>
      <c r="M41">
        <f>Original!M41</f>
        <v>70.150999999999996</v>
      </c>
      <c r="N41">
        <f>Original!N41</f>
        <v>70.171000000000006</v>
      </c>
      <c r="O41">
        <f>Original!O41</f>
        <v>51.033999999999999</v>
      </c>
      <c r="P41">
        <f>Original!P41*100</f>
        <v>100.02850992858265</v>
      </c>
      <c r="Q41">
        <f>Original!Q41/1000000000</f>
        <v>381.1</v>
      </c>
      <c r="R41">
        <f>Original!R41/1000</f>
        <v>233.98557137887801</v>
      </c>
      <c r="S41">
        <f>Original!S41</f>
        <v>44.985963124999998</v>
      </c>
      <c r="T41" t="str">
        <f>Original!T41</f>
        <v>NA</v>
      </c>
      <c r="U41">
        <f>Original!U41*100</f>
        <v>122.8381619</v>
      </c>
      <c r="V41">
        <f>Original!V41</f>
        <v>0.71193664999999995</v>
      </c>
      <c r="W41">
        <f>Original!W41</f>
        <v>1302.8</v>
      </c>
      <c r="X41">
        <f>Original!X41*100</f>
        <v>34.869999999999997</v>
      </c>
      <c r="Y41">
        <f>Original!Y41</f>
        <v>31.029390749297384</v>
      </c>
      <c r="Z41">
        <f>Original!Z41*100</f>
        <v>49.56701492475716</v>
      </c>
      <c r="AA41">
        <f>Original!AA41*100</f>
        <v>46.315941541551837</v>
      </c>
      <c r="AB41">
        <f>Original!AB41</f>
        <v>58.939172806000002</v>
      </c>
      <c r="AC41" s="39">
        <f>Original!AC41</f>
        <v>50.307000000000002</v>
      </c>
      <c r="AD41" s="39">
        <f>Original!AD41</f>
        <v>27.588000000000001</v>
      </c>
      <c r="AE41" s="39">
        <f>Original!AE41</f>
        <v>77.822000000000003</v>
      </c>
      <c r="AF41" s="39">
        <f>Original!AF41</f>
        <v>46.454000000000001</v>
      </c>
      <c r="AG41" s="39">
        <f>Original!AG41</f>
        <v>42.677</v>
      </c>
      <c r="AH41" s="39">
        <f>Original!AH41</f>
        <v>1.0829430205674899</v>
      </c>
      <c r="AI41" s="39">
        <f>Original!AI41</f>
        <v>1.0828947389458867</v>
      </c>
      <c r="AJ41" s="39">
        <f>Original!AJ41</f>
        <v>107.387</v>
      </c>
      <c r="AK41" s="39">
        <f>Original!AK41</f>
        <v>0.55147956395548903</v>
      </c>
      <c r="AL41" s="39">
        <f>Original!AL41</f>
        <v>0.55147956484837679</v>
      </c>
      <c r="AM41" s="39">
        <f>Original!AM41</f>
        <v>1.1366616739782085</v>
      </c>
      <c r="AN41" s="39">
        <f>Original!AN41</f>
        <v>113.66616739782086</v>
      </c>
    </row>
    <row r="42" spans="1:40" x14ac:dyDescent="0.2">
      <c r="A42" s="1" t="s">
        <v>40</v>
      </c>
      <c r="B42">
        <f>Original!B42*100</f>
        <v>42.066015499999999</v>
      </c>
      <c r="C42">
        <f>Original!C42/1000</f>
        <v>1047.9882138844</v>
      </c>
      <c r="D42">
        <f>Original!D42/1000</f>
        <v>600.55570952884204</v>
      </c>
      <c r="E42">
        <f>Original!E42*100</f>
        <v>55.669054699999997</v>
      </c>
      <c r="F42">
        <f>Original!F42*100</f>
        <v>64.061346200000003</v>
      </c>
      <c r="G42">
        <f>Original!G42*100</f>
        <v>23.156000299999999</v>
      </c>
      <c r="H42">
        <f>Original!H42*100</f>
        <v>115.07532604105815</v>
      </c>
      <c r="I42">
        <f>Original!I42/1000000000</f>
        <v>447.85</v>
      </c>
      <c r="J42">
        <f>Original!J42</f>
        <v>42.859000000000002</v>
      </c>
      <c r="K42">
        <f>Original!K42</f>
        <v>6524.9</v>
      </c>
      <c r="L42">
        <f>Original!L42</f>
        <v>4025</v>
      </c>
      <c r="M42">
        <f>Original!M42</f>
        <v>72.239999999999995</v>
      </c>
      <c r="N42">
        <f>Original!N42</f>
        <v>76.08</v>
      </c>
      <c r="O42">
        <f>Original!O42</f>
        <v>52.25</v>
      </c>
      <c r="P42">
        <f>Original!P42*100</f>
        <v>105.31561461794021</v>
      </c>
      <c r="Q42">
        <f>Original!Q42/1000000000</f>
        <v>388.1</v>
      </c>
      <c r="R42">
        <f>Original!R42/1000</f>
        <v>242.67215350837699</v>
      </c>
      <c r="S42">
        <f>Original!S42</f>
        <v>46.534235086000002</v>
      </c>
      <c r="T42" t="str">
        <f>Original!T42</f>
        <v>NA</v>
      </c>
      <c r="U42">
        <f>Original!U42*100</f>
        <v>122.87567850000001</v>
      </c>
      <c r="V42">
        <f>Original!V42</f>
        <v>0.70865627099999995</v>
      </c>
      <c r="W42">
        <f>Original!W42</f>
        <v>1335</v>
      </c>
      <c r="X42">
        <f>Original!X42*100</f>
        <v>36.24</v>
      </c>
      <c r="Y42">
        <f>Original!Y42</f>
        <v>31.14865022515691</v>
      </c>
      <c r="Z42">
        <f>Original!Z42*100</f>
        <v>49.757522571768618</v>
      </c>
      <c r="AA42">
        <f>Original!AA42*100</f>
        <v>47.586267161004805</v>
      </c>
      <c r="AB42">
        <f>Original!AB42</f>
        <v>58.921776561999998</v>
      </c>
      <c r="AC42" s="39">
        <f>Original!AC42</f>
        <v>51.496000000000002</v>
      </c>
      <c r="AD42" s="39">
        <f>Original!AD42</f>
        <v>28.373999999999999</v>
      </c>
      <c r="AE42" s="39">
        <f>Original!AE42</f>
        <v>77.635000000000005</v>
      </c>
      <c r="AF42" s="39">
        <f>Original!AF42</f>
        <v>47.63</v>
      </c>
      <c r="AG42" s="39">
        <f>Original!AG42</f>
        <v>42.777000000000001</v>
      </c>
      <c r="AH42" s="39">
        <f>Original!AH42</f>
        <v>1.0811531462638408</v>
      </c>
      <c r="AI42" s="39">
        <f>Original!AI42</f>
        <v>1.0811049444414811</v>
      </c>
      <c r="AJ42" s="39">
        <f>Original!AJ42</f>
        <v>107.652</v>
      </c>
      <c r="AK42" s="39">
        <f>Original!AK42</f>
        <v>0.55046811499798554</v>
      </c>
      <c r="AL42" s="39">
        <f>Original!AL42</f>
        <v>0.55046811600209677</v>
      </c>
      <c r="AM42" s="39">
        <f>Original!AM42</f>
        <v>1.1345769634280418</v>
      </c>
      <c r="AN42" s="39">
        <f>Original!AN42</f>
        <v>113.45769634280418</v>
      </c>
    </row>
    <row r="43" spans="1:40" x14ac:dyDescent="0.2">
      <c r="A43" s="1" t="s">
        <v>41</v>
      </c>
      <c r="B43">
        <f>Original!B43*100</f>
        <v>43.183144800000001</v>
      </c>
      <c r="C43">
        <f>Original!C43/1000</f>
        <v>1043.0673180092299</v>
      </c>
      <c r="D43">
        <f>Original!D43/1000</f>
        <v>596.8826981859479</v>
      </c>
      <c r="E43">
        <f>Original!E43*100</f>
        <v>57.189964000000003</v>
      </c>
      <c r="F43">
        <f>Original!F43*100</f>
        <v>66.9348241</v>
      </c>
      <c r="G43">
        <f>Original!G43*100</f>
        <v>23.851935299999997</v>
      </c>
      <c r="H43">
        <f>Original!H43*100</f>
        <v>117.03945835671448</v>
      </c>
      <c r="I43">
        <f>Original!I43/1000000000</f>
        <v>467.166</v>
      </c>
      <c r="J43">
        <f>Original!J43</f>
        <v>43.8</v>
      </c>
      <c r="K43">
        <f>Original!K43</f>
        <v>6392.6</v>
      </c>
      <c r="L43">
        <f>Original!L43</f>
        <v>3934.5</v>
      </c>
      <c r="M43">
        <f>Original!M43</f>
        <v>73.248000000000005</v>
      </c>
      <c r="N43">
        <f>Original!N43</f>
        <v>78.876000000000005</v>
      </c>
      <c r="O43">
        <f>Original!O43</f>
        <v>54.183</v>
      </c>
      <c r="P43">
        <f>Original!P43*100</f>
        <v>107.6834862385321</v>
      </c>
      <c r="Q43">
        <f>Original!Q43/1000000000</f>
        <v>385.9</v>
      </c>
      <c r="R43">
        <f>Original!R43/1000</f>
        <v>248.79174219668101</v>
      </c>
      <c r="S43">
        <f>Original!S43</f>
        <v>47.741793283</v>
      </c>
      <c r="T43" t="str">
        <f>Original!T43</f>
        <v>NA</v>
      </c>
      <c r="U43">
        <f>Original!U43*100</f>
        <v>126.23265400000001</v>
      </c>
      <c r="V43">
        <f>Original!V43</f>
        <v>0.718867284</v>
      </c>
      <c r="W43">
        <f>Original!W43</f>
        <v>1351.1</v>
      </c>
      <c r="X43">
        <f>Original!X43*100</f>
        <v>37.47</v>
      </c>
      <c r="Y43">
        <f>Original!Y43</f>
        <v>30.847031963470318</v>
      </c>
      <c r="Z43">
        <f>Original!Z43*100</f>
        <v>49.27571108538173</v>
      </c>
      <c r="AA43">
        <f>Original!AA43*100</f>
        <v>49.016434219548756</v>
      </c>
      <c r="AB43">
        <f>Original!AB43</f>
        <v>56.998098102</v>
      </c>
      <c r="AC43" s="39">
        <f>Original!AC43</f>
        <v>53.402000000000001</v>
      </c>
      <c r="AD43" s="39">
        <f>Original!AD43</f>
        <v>29.105</v>
      </c>
      <c r="AE43" s="39">
        <f>Original!AE43</f>
        <v>76.281000000000006</v>
      </c>
      <c r="AF43" s="39">
        <f>Original!AF43</f>
        <v>48.966999999999999</v>
      </c>
      <c r="AG43" s="39">
        <f>Original!AG43</f>
        <v>41.575000000000003</v>
      </c>
      <c r="AH43" s="39">
        <f>Original!AH43</f>
        <v>1.0905566391915544</v>
      </c>
      <c r="AI43" s="39">
        <f>Original!AI43</f>
        <v>1.0905080181265581</v>
      </c>
      <c r="AJ43" s="39">
        <f>Original!AJ43</f>
        <v>109.223</v>
      </c>
      <c r="AK43" s="39">
        <f>Original!AK43</f>
        <v>0.55234363884126081</v>
      </c>
      <c r="AL43" s="39">
        <f>Original!AL43</f>
        <v>0.55234363802054542</v>
      </c>
      <c r="AM43" s="39">
        <f>Original!AM43</f>
        <v>1.13844262991982</v>
      </c>
      <c r="AN43" s="39">
        <f>Original!AN43</f>
        <v>113.84426299198201</v>
      </c>
    </row>
    <row r="44" spans="1:40" x14ac:dyDescent="0.2">
      <c r="A44" s="1" t="s">
        <v>42</v>
      </c>
      <c r="B44">
        <f>Original!B44*100</f>
        <v>44.203721800000004</v>
      </c>
      <c r="C44">
        <f>Original!C44/1000</f>
        <v>1042.4727186263799</v>
      </c>
      <c r="D44">
        <f>Original!D44/1000</f>
        <v>601.20536189870199</v>
      </c>
      <c r="E44">
        <f>Original!E44*100</f>
        <v>58.214989299999999</v>
      </c>
      <c r="F44">
        <f>Original!F44*100</f>
        <v>67.818634099999997</v>
      </c>
      <c r="G44">
        <f>Original!G44*100</f>
        <v>24.504852699999997</v>
      </c>
      <c r="H44">
        <f>Original!H44*100</f>
        <v>116.49685916888075</v>
      </c>
      <c r="I44">
        <f>Original!I44/1000000000</f>
        <v>466.00099999999998</v>
      </c>
      <c r="J44">
        <f>Original!J44</f>
        <v>44.808</v>
      </c>
      <c r="K44">
        <f>Original!K44</f>
        <v>6382.9</v>
      </c>
      <c r="L44">
        <f>Original!L44</f>
        <v>3976.9</v>
      </c>
      <c r="M44">
        <f>Original!M44</f>
        <v>75.331000000000003</v>
      </c>
      <c r="N44">
        <f>Original!N44</f>
        <v>81.096999999999994</v>
      </c>
      <c r="O44">
        <f>Original!O44</f>
        <v>55.429000000000002</v>
      </c>
      <c r="P44">
        <f>Original!P44*100</f>
        <v>107.65421937847633</v>
      </c>
      <c r="Q44">
        <f>Original!Q44/1000000000</f>
        <v>399.3</v>
      </c>
      <c r="R44">
        <f>Original!R44/1000</f>
        <v>255.45640374414799</v>
      </c>
      <c r="S44">
        <f>Original!S44</f>
        <v>48.839467059999997</v>
      </c>
      <c r="T44" t="str">
        <f>Original!T44</f>
        <v>NA</v>
      </c>
      <c r="U44">
        <f>Original!U44*100</f>
        <v>127.06618400000001</v>
      </c>
      <c r="V44">
        <f>Original!V44</f>
        <v>0.702625956</v>
      </c>
      <c r="W44">
        <f>Original!W44</f>
        <v>1376.2</v>
      </c>
      <c r="X44">
        <f>Original!X44*100</f>
        <v>38.17</v>
      </c>
      <c r="Y44">
        <f>Original!Y44</f>
        <v>30.713265488305662</v>
      </c>
      <c r="Z44">
        <f>Original!Z44*100</f>
        <v>49.062029646242657</v>
      </c>
      <c r="AA44">
        <f>Original!AA44*100</f>
        <v>50.358198834678284</v>
      </c>
      <c r="AB44">
        <f>Original!AB44</f>
        <v>54.362315590999998</v>
      </c>
      <c r="AC44" s="39">
        <f>Original!AC44</f>
        <v>54.539000000000001</v>
      </c>
      <c r="AD44" s="39">
        <f>Original!AD44</f>
        <v>29.824999999999999</v>
      </c>
      <c r="AE44" s="39">
        <f>Original!AE44</f>
        <v>75.930999999999997</v>
      </c>
      <c r="AF44" s="39">
        <f>Original!AF44</f>
        <v>49.743000000000002</v>
      </c>
      <c r="AG44" s="39">
        <f>Original!AG44</f>
        <v>41.523000000000003</v>
      </c>
      <c r="AH44" s="39">
        <f>Original!AH44</f>
        <v>1.0964248610761074</v>
      </c>
      <c r="AI44" s="39">
        <f>Original!AI44</f>
        <v>1.0963759783839864</v>
      </c>
      <c r="AJ44" s="39">
        <f>Original!AJ44</f>
        <v>109.244</v>
      </c>
      <c r="AK44" s="39">
        <f>Original!AK44</f>
        <v>0.55436175200767157</v>
      </c>
      <c r="AL44" s="39">
        <f>Original!AL44</f>
        <v>0.5543617528603666</v>
      </c>
      <c r="AM44" s="39">
        <f>Original!AM44</f>
        <v>1.1426021891128333</v>
      </c>
      <c r="AN44" s="39">
        <f>Original!AN44</f>
        <v>114.26021891128333</v>
      </c>
    </row>
    <row r="45" spans="1:40" x14ac:dyDescent="0.2">
      <c r="A45" s="1" t="s">
        <v>43</v>
      </c>
      <c r="B45">
        <f>Original!B45*100</f>
        <v>45.147994199999999</v>
      </c>
      <c r="C45">
        <f>Original!C45/1000</f>
        <v>1042.96239819368</v>
      </c>
      <c r="D45">
        <f>Original!D45/1000</f>
        <v>600.87484438482909</v>
      </c>
      <c r="E45">
        <f>Original!E45*100</f>
        <v>59.688424900000001</v>
      </c>
      <c r="F45">
        <f>Original!F45*100</f>
        <v>70.228620100000001</v>
      </c>
      <c r="G45">
        <f>Original!G45*100</f>
        <v>25.1487175</v>
      </c>
      <c r="H45">
        <f>Original!H45*100</f>
        <v>117.65869214618863</v>
      </c>
      <c r="I45">
        <f>Original!I45/1000000000</f>
        <v>492.65</v>
      </c>
      <c r="J45">
        <f>Original!J45</f>
        <v>46.045999999999999</v>
      </c>
      <c r="K45">
        <f>Original!K45</f>
        <v>6501.2</v>
      </c>
      <c r="L45">
        <f>Original!L45</f>
        <v>4029.6</v>
      </c>
      <c r="M45">
        <f>Original!M45</f>
        <v>77.876000000000005</v>
      </c>
      <c r="N45">
        <f>Original!N45</f>
        <v>82.48</v>
      </c>
      <c r="O45">
        <f>Original!O45</f>
        <v>56.27</v>
      </c>
      <c r="P45">
        <f>Original!P45*100</f>
        <v>105.91196260722174</v>
      </c>
      <c r="Q45">
        <f>Original!Q45/1000000000</f>
        <v>409.4</v>
      </c>
      <c r="R45">
        <f>Original!R45/1000</f>
        <v>262.29166664509899</v>
      </c>
      <c r="S45">
        <f>Original!S45</f>
        <v>50.038743369999999</v>
      </c>
      <c r="T45" t="str">
        <f>Original!T45</f>
        <v>NA</v>
      </c>
      <c r="U45">
        <f>Original!U45*100</f>
        <v>135.47864910000001</v>
      </c>
      <c r="V45">
        <f>Original!V45</f>
        <v>0.74512797600000003</v>
      </c>
      <c r="W45">
        <f>Original!W45</f>
        <v>1431.8</v>
      </c>
      <c r="X45">
        <f>Original!X45*100</f>
        <v>39.24</v>
      </c>
      <c r="Y45">
        <f>Original!Y45</f>
        <v>31.094991964557181</v>
      </c>
      <c r="Z45">
        <f>Original!Z45*100</f>
        <v>49.671807714346116</v>
      </c>
      <c r="AA45">
        <f>Original!AA45*100</f>
        <v>51.681360088410301</v>
      </c>
      <c r="AB45">
        <f>Original!AB45</f>
        <v>58.483013466000003</v>
      </c>
      <c r="AC45" s="39">
        <f>Original!AC45</f>
        <v>55.44</v>
      </c>
      <c r="AD45" s="39">
        <f>Original!AD45</f>
        <v>30.655999999999999</v>
      </c>
      <c r="AE45" s="39">
        <f>Original!AE45</f>
        <v>76.869</v>
      </c>
      <c r="AF45" s="39">
        <f>Original!AF45</f>
        <v>50.819000000000003</v>
      </c>
      <c r="AG45" s="39">
        <f>Original!AG45</f>
        <v>42.505000000000003</v>
      </c>
      <c r="AH45" s="39">
        <f>Original!AH45</f>
        <v>1.090939290552962</v>
      </c>
      <c r="AI45" s="39">
        <f>Original!AI45</f>
        <v>1.0908906524279469</v>
      </c>
      <c r="AJ45" s="39">
        <f>Original!AJ45</f>
        <v>108.21899999999999</v>
      </c>
      <c r="AK45" s="39">
        <f>Original!AK45</f>
        <v>0.55702845490545672</v>
      </c>
      <c r="AL45" s="39">
        <f>Original!AL45</f>
        <v>0.55702845598398698</v>
      </c>
      <c r="AM45" s="39">
        <f>Original!AM45</f>
        <v>1.1480985650040052</v>
      </c>
      <c r="AN45" s="39">
        <f>Original!AN45</f>
        <v>114.80985650040051</v>
      </c>
    </row>
    <row r="46" spans="1:40" x14ac:dyDescent="0.2">
      <c r="A46" s="1" t="s">
        <v>44</v>
      </c>
      <c r="B46">
        <f>Original!B46*100</f>
        <v>46.184939100000001</v>
      </c>
      <c r="C46">
        <f>Original!C46/1000</f>
        <v>1043.9687294114599</v>
      </c>
      <c r="D46">
        <f>Original!D46/1000</f>
        <v>600.44752963409599</v>
      </c>
      <c r="E46">
        <f>Original!E46*100</f>
        <v>61.9738276</v>
      </c>
      <c r="F46">
        <f>Original!F46*100</f>
        <v>74.546865100000005</v>
      </c>
      <c r="G46">
        <f>Original!G46*100</f>
        <v>25.660686200000001</v>
      </c>
      <c r="H46">
        <f>Original!H46*100</f>
        <v>120.2876568817899</v>
      </c>
      <c r="I46">
        <f>Original!I46/1000000000</f>
        <v>476.58</v>
      </c>
      <c r="J46">
        <f>Original!J46</f>
        <v>47.195999999999998</v>
      </c>
      <c r="K46">
        <f>Original!K46</f>
        <v>6635.7</v>
      </c>
      <c r="L46">
        <f>Original!L46</f>
        <v>4050.8</v>
      </c>
      <c r="M46">
        <f>Original!M46</f>
        <v>79.817999999999998</v>
      </c>
      <c r="N46">
        <f>Original!N46</f>
        <v>84.515000000000001</v>
      </c>
      <c r="O46">
        <f>Original!O46</f>
        <v>56.561</v>
      </c>
      <c r="P46">
        <f>Original!P46*100</f>
        <v>105.88463755042723</v>
      </c>
      <c r="Q46">
        <f>Original!Q46/1000000000</f>
        <v>415</v>
      </c>
      <c r="R46">
        <f>Original!R46/1000</f>
        <v>267.88953994236505</v>
      </c>
      <c r="S46">
        <f>Original!S46</f>
        <v>51.673186530000002</v>
      </c>
      <c r="T46" t="str">
        <f>Original!T46</f>
        <v>NA</v>
      </c>
      <c r="U46">
        <f>Original!U46*100</f>
        <v>144.8571608</v>
      </c>
      <c r="V46">
        <f>Original!V46</f>
        <v>0.81111729399999999</v>
      </c>
      <c r="W46">
        <f>Original!W46</f>
        <v>1469.2</v>
      </c>
      <c r="X46">
        <f>Original!X46*100</f>
        <v>40.33</v>
      </c>
      <c r="Y46">
        <f>Original!Y46</f>
        <v>31.129756759047378</v>
      </c>
      <c r="Z46">
        <f>Original!Z46*100</f>
        <v>49.727341743398576</v>
      </c>
      <c r="AA46">
        <f>Original!AA46*100</f>
        <v>52.733470946098969</v>
      </c>
      <c r="AB46">
        <f>Original!AB46</f>
        <v>56.819546719000002</v>
      </c>
      <c r="AC46" s="39">
        <f>Original!AC46</f>
        <v>55.947000000000003</v>
      </c>
      <c r="AD46" s="39">
        <f>Original!AD46</f>
        <v>31.459</v>
      </c>
      <c r="AE46" s="39">
        <f>Original!AE46</f>
        <v>77.293000000000006</v>
      </c>
      <c r="AF46" s="39">
        <f>Original!AF46</f>
        <v>52.366</v>
      </c>
      <c r="AG46" s="39">
        <f>Original!AG46</f>
        <v>43.462000000000003</v>
      </c>
      <c r="AH46" s="39">
        <f>Original!AH46</f>
        <v>1.0683805390888346</v>
      </c>
      <c r="AI46" s="39">
        <f>Original!AI46</f>
        <v>1.0683329067167366</v>
      </c>
      <c r="AJ46" s="39">
        <f>Original!AJ46</f>
        <v>106.036</v>
      </c>
      <c r="AK46" s="39">
        <f>Original!AK46</f>
        <v>0.55560723311840432</v>
      </c>
      <c r="AL46" s="39">
        <f>Original!AL46</f>
        <v>0.55560723257508848</v>
      </c>
      <c r="AM46" s="39">
        <f>Original!AM46</f>
        <v>1.1451692663660313</v>
      </c>
      <c r="AN46" s="39">
        <f>Original!AN46</f>
        <v>114.51692663660313</v>
      </c>
    </row>
    <row r="47" spans="1:40" x14ac:dyDescent="0.2">
      <c r="A47" s="1" t="s">
        <v>45</v>
      </c>
      <c r="B47">
        <f>Original!B47*100</f>
        <v>47.576992400000002</v>
      </c>
      <c r="C47">
        <f>Original!C47/1000</f>
        <v>1047.09599107496</v>
      </c>
      <c r="D47">
        <f>Original!D47/1000</f>
        <v>599.75115819718894</v>
      </c>
      <c r="E47">
        <f>Original!E47*100</f>
        <v>64.385950600000001</v>
      </c>
      <c r="F47">
        <f>Original!F47*100</f>
        <v>78.288088899999991</v>
      </c>
      <c r="G47">
        <f>Original!G47*100</f>
        <v>26.519839400000002</v>
      </c>
      <c r="H47">
        <f>Original!H47*100</f>
        <v>121.59188172333981</v>
      </c>
      <c r="I47">
        <f>Original!I47/1000000000</f>
        <v>494.93900000000002</v>
      </c>
      <c r="J47">
        <f>Original!J47</f>
        <v>48.081000000000003</v>
      </c>
      <c r="K47">
        <f>Original!K47</f>
        <v>6587.3</v>
      </c>
      <c r="L47">
        <f>Original!L47</f>
        <v>4050.1</v>
      </c>
      <c r="M47">
        <f>Original!M47</f>
        <v>80.161000000000001</v>
      </c>
      <c r="N47">
        <f>Original!N47</f>
        <v>84.977999999999994</v>
      </c>
      <c r="O47">
        <f>Original!O47</f>
        <v>58.101999999999997</v>
      </c>
      <c r="P47">
        <f>Original!P47*100</f>
        <v>106.00915657239804</v>
      </c>
      <c r="Q47">
        <f>Original!Q47/1000000000</f>
        <v>425.8</v>
      </c>
      <c r="R47">
        <f>Original!R47/1000</f>
        <v>277.68817544373104</v>
      </c>
      <c r="S47">
        <f>Original!S47</f>
        <v>53.054637352</v>
      </c>
      <c r="T47" t="str">
        <f>Original!T47</f>
        <v>NA</v>
      </c>
      <c r="U47">
        <f>Original!U47*100</f>
        <v>151.15006529999999</v>
      </c>
      <c r="V47">
        <f>Original!V47</f>
        <v>0.896791589</v>
      </c>
      <c r="W47">
        <f>Original!W47</f>
        <v>1496.4</v>
      </c>
      <c r="X47">
        <f>Original!X47*100</f>
        <v>41.17</v>
      </c>
      <c r="Y47">
        <f>Original!Y47</f>
        <v>31.122480813627003</v>
      </c>
      <c r="Z47">
        <f>Original!Z47*100</f>
        <v>49.715718991983401</v>
      </c>
      <c r="AA47">
        <f>Original!AA47*100</f>
        <v>54.499056244844724</v>
      </c>
      <c r="AB47">
        <f>Original!AB47</f>
        <v>51.949835544000003</v>
      </c>
      <c r="AC47" s="39">
        <f>Original!AC47</f>
        <v>57.64</v>
      </c>
      <c r="AD47" s="39">
        <f>Original!AD47</f>
        <v>32.006</v>
      </c>
      <c r="AE47" s="39">
        <f>Original!AE47</f>
        <v>77.320999999999998</v>
      </c>
      <c r="AF47" s="39">
        <f>Original!AF47</f>
        <v>53.435000000000002</v>
      </c>
      <c r="AG47" s="39">
        <f>Original!AG47</f>
        <v>42.933999999999997</v>
      </c>
      <c r="AH47" s="39">
        <f>Original!AH47</f>
        <v>1.078702530133349</v>
      </c>
      <c r="AI47" s="39">
        <f>Original!AI47</f>
        <v>1.0786544375685574</v>
      </c>
      <c r="AJ47" s="39">
        <f>Original!AJ47</f>
        <v>106.89700000000001</v>
      </c>
      <c r="AK47" s="39">
        <f>Original!AK47</f>
        <v>0.55740890892403738</v>
      </c>
      <c r="AL47" s="39">
        <f>Original!AL47</f>
        <v>0.55740890842860424</v>
      </c>
      <c r="AM47" s="39">
        <f>Original!AM47</f>
        <v>1.1488827237106849</v>
      </c>
      <c r="AN47" s="39">
        <f>Original!AN47</f>
        <v>114.8882723710685</v>
      </c>
    </row>
    <row r="48" spans="1:40" x14ac:dyDescent="0.2">
      <c r="A48" s="1" t="s">
        <v>46</v>
      </c>
      <c r="B48">
        <f>Original!B48*100</f>
        <v>48.941720400000001</v>
      </c>
      <c r="C48">
        <f>Original!C48/1000</f>
        <v>1049.98491339831</v>
      </c>
      <c r="D48">
        <f>Original!D48/1000</f>
        <v>601.7602292844939</v>
      </c>
      <c r="E48">
        <f>Original!E48*100</f>
        <v>66.162827499999992</v>
      </c>
      <c r="F48">
        <f>Original!F48*100</f>
        <v>81.240973199999999</v>
      </c>
      <c r="G48">
        <f>Original!G48*100</f>
        <v>27.304757299999999</v>
      </c>
      <c r="H48">
        <f>Original!H48*100</f>
        <v>122.78945182625395</v>
      </c>
      <c r="I48">
        <f>Original!I48/1000000000</f>
        <v>491.63900000000001</v>
      </c>
      <c r="J48">
        <f>Original!J48</f>
        <v>48.945999999999998</v>
      </c>
      <c r="K48">
        <f>Original!K48</f>
        <v>6662.9</v>
      </c>
      <c r="L48">
        <f>Original!L48</f>
        <v>4066.4</v>
      </c>
      <c r="M48">
        <f>Original!M48</f>
        <v>80.278000000000006</v>
      </c>
      <c r="N48">
        <f>Original!N48</f>
        <v>82.738</v>
      </c>
      <c r="O48">
        <f>Original!O48</f>
        <v>58.581000000000003</v>
      </c>
      <c r="P48">
        <f>Original!P48*100</f>
        <v>103.06435137895811</v>
      </c>
      <c r="Q48">
        <f>Original!Q48/1000000000</f>
        <v>426.9</v>
      </c>
      <c r="R48">
        <f>Original!R48/1000</f>
        <v>286.695832114506</v>
      </c>
      <c r="S48">
        <f>Original!S48</f>
        <v>54.397898144000003</v>
      </c>
      <c r="T48" t="str">
        <f>Original!T48</f>
        <v>NA</v>
      </c>
      <c r="U48">
        <f>Original!U48*100</f>
        <v>152.3666053</v>
      </c>
      <c r="V48">
        <f>Original!V48</f>
        <v>0.96812144200000005</v>
      </c>
      <c r="W48">
        <f>Original!W48</f>
        <v>1528.9</v>
      </c>
      <c r="X48">
        <f>Original!X48*100</f>
        <v>42.31</v>
      </c>
      <c r="Y48">
        <f>Original!Y48</f>
        <v>31.236464675356519</v>
      </c>
      <c r="Z48">
        <f>Original!Z48*100</f>
        <v>49.897799259726213</v>
      </c>
      <c r="AA48">
        <f>Original!AA48*100</f>
        <v>56.112085801112897</v>
      </c>
      <c r="AB48">
        <f>Original!AB48</f>
        <v>51.129780115000003</v>
      </c>
      <c r="AC48" s="39">
        <f>Original!AC48</f>
        <v>58.396000000000001</v>
      </c>
      <c r="AD48" s="39">
        <f>Original!AD48</f>
        <v>32.700000000000003</v>
      </c>
      <c r="AE48" s="39">
        <f>Original!AE48</f>
        <v>77.293999999999997</v>
      </c>
      <c r="AF48" s="39">
        <f>Original!AF48</f>
        <v>54.557000000000002</v>
      </c>
      <c r="AG48" s="39">
        <f>Original!AG48</f>
        <v>43.281999999999996</v>
      </c>
      <c r="AH48" s="39">
        <f>Original!AH48</f>
        <v>1.0703744493762393</v>
      </c>
      <c r="AI48" s="39">
        <f>Original!AI48</f>
        <v>1.0703267281082158</v>
      </c>
      <c r="AJ48" s="39">
        <f>Original!AJ48</f>
        <v>105.85899999999999</v>
      </c>
      <c r="AK48" s="39">
        <f>Original!AK48</f>
        <v>0.55790350359820584</v>
      </c>
      <c r="AL48" s="39">
        <f>Original!AL48</f>
        <v>0.55790350393975929</v>
      </c>
      <c r="AM48" s="39">
        <f>Original!AM48</f>
        <v>1.1499021392013493</v>
      </c>
      <c r="AN48" s="39">
        <f>Original!AN48</f>
        <v>114.99021392013493</v>
      </c>
    </row>
    <row r="49" spans="1:40" x14ac:dyDescent="0.2">
      <c r="A49" s="1" t="s">
        <v>47</v>
      </c>
      <c r="B49">
        <f>Original!B49*100</f>
        <v>50.296515100000008</v>
      </c>
      <c r="C49">
        <f>Original!C49/1000</f>
        <v>1052.4486464737599</v>
      </c>
      <c r="D49">
        <f>Original!D49/1000</f>
        <v>604.824182945036</v>
      </c>
      <c r="E49">
        <f>Original!E49*100</f>
        <v>67.401678399999994</v>
      </c>
      <c r="F49">
        <f>Original!F49*100</f>
        <v>81.884956700000004</v>
      </c>
      <c r="G49">
        <f>Original!G49*100</f>
        <v>28.032625500000002</v>
      </c>
      <c r="H49">
        <f>Original!H49*100</f>
        <v>121.48800837576769</v>
      </c>
      <c r="I49">
        <f>Original!I49/1000000000</f>
        <v>519.13499999999999</v>
      </c>
      <c r="J49">
        <f>Original!J49</f>
        <v>49.863</v>
      </c>
      <c r="K49">
        <f>Original!K49</f>
        <v>6585.1</v>
      </c>
      <c r="L49">
        <f>Original!L49</f>
        <v>4035.9</v>
      </c>
      <c r="M49">
        <f>Original!M49</f>
        <v>80.53</v>
      </c>
      <c r="N49">
        <f>Original!N49</f>
        <v>82.91</v>
      </c>
      <c r="O49">
        <f>Original!O49</f>
        <v>60.31</v>
      </c>
      <c r="P49">
        <f>Original!P49*100</f>
        <v>102.95542034024588</v>
      </c>
      <c r="Q49">
        <f>Original!Q49/1000000000</f>
        <v>432.1</v>
      </c>
      <c r="R49">
        <f>Original!R49/1000</f>
        <v>295.02898790306301</v>
      </c>
      <c r="S49">
        <f>Original!S49</f>
        <v>55.831963833000003</v>
      </c>
      <c r="T49" t="str">
        <f>Original!T49</f>
        <v>NA</v>
      </c>
      <c r="U49">
        <f>Original!U49*100</f>
        <v>149.38016620000002</v>
      </c>
      <c r="V49">
        <f>Original!V49</f>
        <v>0.91806096800000003</v>
      </c>
      <c r="W49">
        <f>Original!W49</f>
        <v>1551.7</v>
      </c>
      <c r="X49">
        <f>Original!X49*100</f>
        <v>43</v>
      </c>
      <c r="Y49">
        <f>Original!Y49</f>
        <v>31.119266791007362</v>
      </c>
      <c r="Z49">
        <f>Original!Z49*100</f>
        <v>49.710584843251851</v>
      </c>
      <c r="AA49">
        <f>Original!AA49*100</f>
        <v>57.607876532433622</v>
      </c>
      <c r="AB49">
        <f>Original!AB49</f>
        <v>51.470716138999997</v>
      </c>
      <c r="AC49" s="39">
        <f>Original!AC49</f>
        <v>60.015999999999998</v>
      </c>
      <c r="AD49" s="39">
        <f>Original!AD49</f>
        <v>33.209000000000003</v>
      </c>
      <c r="AE49" s="39">
        <f>Original!AE49</f>
        <v>76.997</v>
      </c>
      <c r="AF49" s="39">
        <f>Original!AF49</f>
        <v>55.58</v>
      </c>
      <c r="AG49" s="39">
        <f>Original!AG49</f>
        <v>42.604999999999997</v>
      </c>
      <c r="AH49" s="39">
        <f>Original!AH49</f>
        <v>1.0798178202834741</v>
      </c>
      <c r="AI49" s="39">
        <f>Original!AI49</f>
        <v>1.0797696779949055</v>
      </c>
      <c r="AJ49" s="39">
        <f>Original!AJ49</f>
        <v>107.215</v>
      </c>
      <c r="AK49" s="39">
        <f>Original!AK49</f>
        <v>0.55734727284203944</v>
      </c>
      <c r="AL49" s="39">
        <f>Original!AL49</f>
        <v>0.5573472723560523</v>
      </c>
      <c r="AM49" s="39">
        <f>Original!AM49</f>
        <v>1.1487556847835509</v>
      </c>
      <c r="AN49" s="39">
        <f>Original!AN49</f>
        <v>114.87556847835509</v>
      </c>
    </row>
    <row r="50" spans="1:40" x14ac:dyDescent="0.2">
      <c r="A50" s="1" t="s">
        <v>48</v>
      </c>
      <c r="B50">
        <f>Original!B50*100</f>
        <v>51.494926</v>
      </c>
      <c r="C50">
        <f>Original!C50/1000</f>
        <v>1056.7982453133502</v>
      </c>
      <c r="D50">
        <f>Original!D50/1000</f>
        <v>607.36052704833401</v>
      </c>
      <c r="E50">
        <f>Original!E50*100</f>
        <v>69.573116900000002</v>
      </c>
      <c r="F50">
        <f>Original!F50*100</f>
        <v>82.807989500000005</v>
      </c>
      <c r="G50">
        <f>Original!G50*100</f>
        <v>28.527803899999999</v>
      </c>
      <c r="H50">
        <f>Original!H50*100</f>
        <v>119.02296920090984</v>
      </c>
      <c r="I50">
        <f>Original!I50/1000000000</f>
        <v>506.14</v>
      </c>
      <c r="J50">
        <f>Original!J50</f>
        <v>50.561</v>
      </c>
      <c r="K50">
        <f>Original!K50</f>
        <v>6475</v>
      </c>
      <c r="L50">
        <f>Original!L50</f>
        <v>4062.6</v>
      </c>
      <c r="M50">
        <f>Original!M50</f>
        <v>81.006</v>
      </c>
      <c r="N50">
        <f>Original!N50</f>
        <v>82.679000000000002</v>
      </c>
      <c r="O50">
        <f>Original!O50</f>
        <v>62.311</v>
      </c>
      <c r="P50">
        <f>Original!P50*100</f>
        <v>102.06527911512728</v>
      </c>
      <c r="Q50">
        <f>Original!Q50/1000000000</f>
        <v>442.4</v>
      </c>
      <c r="R50">
        <f>Original!R50/1000</f>
        <v>301.48133095365796</v>
      </c>
      <c r="S50">
        <f>Original!S50</f>
        <v>57.213860433999997</v>
      </c>
      <c r="T50" t="str">
        <f>Original!T50</f>
        <v>NA</v>
      </c>
      <c r="U50">
        <f>Original!U50*100</f>
        <v>153.15858589999999</v>
      </c>
      <c r="V50">
        <f>Original!V50</f>
        <v>0.96494987099999996</v>
      </c>
      <c r="W50">
        <f>Original!W50</f>
        <v>1567.4</v>
      </c>
      <c r="X50">
        <f>Original!X50*100</f>
        <v>43.38</v>
      </c>
      <c r="Y50">
        <f>Original!Y50</f>
        <v>31.000178002808489</v>
      </c>
      <c r="Z50">
        <f>Original!Z50*100</f>
        <v>49.520349856373855</v>
      </c>
      <c r="AA50">
        <f>Original!AA50*100</f>
        <v>58.625482825812313</v>
      </c>
      <c r="AB50">
        <f>Original!AB50</f>
        <v>47.421704976000001</v>
      </c>
      <c r="AC50" s="39">
        <f>Original!AC50</f>
        <v>62.008000000000003</v>
      </c>
      <c r="AD50" s="39">
        <f>Original!AD50</f>
        <v>34.064999999999998</v>
      </c>
      <c r="AE50" s="39">
        <f>Original!AE50</f>
        <v>75.757000000000005</v>
      </c>
      <c r="AF50" s="39">
        <f>Original!AF50</f>
        <v>56.363</v>
      </c>
      <c r="AG50" s="39">
        <f>Original!AG50</f>
        <v>41.618000000000002</v>
      </c>
      <c r="AH50" s="39">
        <f>Original!AH50</f>
        <v>1.1001600098675912</v>
      </c>
      <c r="AI50" s="39">
        <f>Original!AI50</f>
        <v>1.1001109606486659</v>
      </c>
      <c r="AJ50" s="39">
        <f>Original!AJ50</f>
        <v>109.32</v>
      </c>
      <c r="AK50" s="39">
        <f>Original!AK50</f>
        <v>0.55399252135395405</v>
      </c>
      <c r="AL50" s="39">
        <f>Original!AL50</f>
        <v>0.55399252151561496</v>
      </c>
      <c r="AM50" s="39">
        <f>Original!AM50</f>
        <v>1.1418411630288776</v>
      </c>
      <c r="AN50" s="39">
        <f>Original!AN50</f>
        <v>114.18411630288776</v>
      </c>
    </row>
    <row r="51" spans="1:40" x14ac:dyDescent="0.2">
      <c r="A51" s="1" t="s">
        <v>49</v>
      </c>
      <c r="B51">
        <f>Original!B51*100</f>
        <v>52.933198900000001</v>
      </c>
      <c r="C51">
        <f>Original!C51/1000</f>
        <v>1058.2196579363499</v>
      </c>
      <c r="D51">
        <f>Original!D51/1000</f>
        <v>605.55388777656094</v>
      </c>
      <c r="E51">
        <f>Original!E51*100</f>
        <v>70.779588799999999</v>
      </c>
      <c r="F51">
        <f>Original!F51*100</f>
        <v>83.747013299999992</v>
      </c>
      <c r="G51">
        <f>Original!G51*100</f>
        <v>29.146233799999997</v>
      </c>
      <c r="H51">
        <f>Original!H51*100</f>
        <v>118.32085311577846</v>
      </c>
      <c r="I51">
        <f>Original!I51/1000000000</f>
        <v>532.42899999999997</v>
      </c>
      <c r="J51">
        <f>Original!J51</f>
        <v>51.17</v>
      </c>
      <c r="K51">
        <f>Original!K51</f>
        <v>6510.2</v>
      </c>
      <c r="L51">
        <f>Original!L51</f>
        <v>4077.6</v>
      </c>
      <c r="M51">
        <f>Original!M51</f>
        <v>80.941000000000003</v>
      </c>
      <c r="N51">
        <f>Original!N51</f>
        <v>81.239000000000004</v>
      </c>
      <c r="O51">
        <f>Original!O51</f>
        <v>62.756999999999998</v>
      </c>
      <c r="P51">
        <f>Original!P51*100</f>
        <v>100.3681694073461</v>
      </c>
      <c r="Q51">
        <f>Original!Q51/1000000000</f>
        <v>447.1</v>
      </c>
      <c r="R51">
        <f>Original!R51/1000</f>
        <v>308.43117535644501</v>
      </c>
      <c r="S51">
        <f>Original!S51</f>
        <v>58.542324575999999</v>
      </c>
      <c r="T51" t="str">
        <f>Original!T51</f>
        <v>NA</v>
      </c>
      <c r="U51">
        <f>Original!U51*100</f>
        <v>154.1018019</v>
      </c>
      <c r="V51">
        <f>Original!V51</f>
        <v>0.99814818000000005</v>
      </c>
      <c r="W51">
        <f>Original!W51</f>
        <v>1581.1</v>
      </c>
      <c r="X51">
        <f>Original!X51*100</f>
        <v>44.01</v>
      </c>
      <c r="Y51">
        <f>Original!Y51</f>
        <v>30.89896423685753</v>
      </c>
      <c r="Z51">
        <f>Original!Z51*100</f>
        <v>49.358668813777314</v>
      </c>
      <c r="AA51">
        <f>Original!AA51*100</f>
        <v>59.896374605933488</v>
      </c>
      <c r="AB51">
        <f>Original!AB51</f>
        <v>48.188375823000001</v>
      </c>
      <c r="AC51" s="39">
        <f>Original!AC51</f>
        <v>62.420999999999999</v>
      </c>
      <c r="AD51" s="39">
        <f>Original!AD51</f>
        <v>34.362000000000002</v>
      </c>
      <c r="AE51" s="39">
        <f>Original!AE51</f>
        <v>76.051000000000002</v>
      </c>
      <c r="AF51" s="39">
        <f>Original!AF51</f>
        <v>57.051000000000002</v>
      </c>
      <c r="AG51" s="39">
        <f>Original!AG51</f>
        <v>41.866</v>
      </c>
      <c r="AH51" s="39">
        <f>Original!AH51</f>
        <v>1.0941040664395747</v>
      </c>
      <c r="AI51" s="39">
        <f>Original!AI51</f>
        <v>1.0940552872170974</v>
      </c>
      <c r="AJ51" s="39">
        <f>Original!AJ51</f>
        <v>108.836</v>
      </c>
      <c r="AK51" s="39">
        <f>Original!AK51</f>
        <v>0.55062294327206995</v>
      </c>
      <c r="AL51" s="39">
        <f>Original!AL51</f>
        <v>0.5506229437420227</v>
      </c>
      <c r="AM51" s="39">
        <f>Original!AM51</f>
        <v>1.1348960819896392</v>
      </c>
      <c r="AN51" s="39">
        <f>Original!AN51</f>
        <v>113.48960819896392</v>
      </c>
    </row>
    <row r="52" spans="1:40" x14ac:dyDescent="0.2">
      <c r="A52" s="1" t="s">
        <v>50</v>
      </c>
      <c r="B52">
        <f>Original!B52*100</f>
        <v>54.079549200000002</v>
      </c>
      <c r="C52">
        <f>Original!C52/1000</f>
        <v>1052.57534457676</v>
      </c>
      <c r="D52">
        <f>Original!D52/1000</f>
        <v>602.23400746173093</v>
      </c>
      <c r="E52">
        <f>Original!E52*100</f>
        <v>72.337698700000004</v>
      </c>
      <c r="F52">
        <f>Original!F52*100</f>
        <v>86.869106599999995</v>
      </c>
      <c r="G52">
        <f>Original!G52*100</f>
        <v>29.8918538</v>
      </c>
      <c r="H52">
        <f>Original!H52*100</f>
        <v>120.08829166692858</v>
      </c>
      <c r="I52">
        <f>Original!I52/1000000000</f>
        <v>534.76700000000005</v>
      </c>
      <c r="J52">
        <f>Original!J52</f>
        <v>51.906999999999996</v>
      </c>
      <c r="K52">
        <f>Original!K52</f>
        <v>6486.8</v>
      </c>
      <c r="L52">
        <f>Original!L52</f>
        <v>4109.1000000000004</v>
      </c>
      <c r="M52">
        <f>Original!M52</f>
        <v>80.356999999999999</v>
      </c>
      <c r="N52">
        <f>Original!N52</f>
        <v>80.275000000000006</v>
      </c>
      <c r="O52">
        <f>Original!O52</f>
        <v>63.622999999999998</v>
      </c>
      <c r="P52">
        <f>Original!P52*100</f>
        <v>99.897955374142896</v>
      </c>
      <c r="Q52">
        <f>Original!Q52/1000000000</f>
        <v>452.1</v>
      </c>
      <c r="R52">
        <f>Original!R52/1000</f>
        <v>314.63428341292604</v>
      </c>
      <c r="S52">
        <f>Original!S52</f>
        <v>59.670916994999999</v>
      </c>
      <c r="T52" t="str">
        <f>Original!T52</f>
        <v>NA</v>
      </c>
      <c r="U52">
        <f>Original!U52*100</f>
        <v>157.29339300000001</v>
      </c>
      <c r="V52">
        <f>Original!V52</f>
        <v>1.051921541</v>
      </c>
      <c r="W52">
        <f>Original!W52</f>
        <v>1596.3</v>
      </c>
      <c r="X52">
        <f>Original!X52*100</f>
        <v>44.77</v>
      </c>
      <c r="Y52">
        <f>Original!Y52</f>
        <v>30.753077619588883</v>
      </c>
      <c r="Z52">
        <f>Original!Z52*100</f>
        <v>49.125626399444982</v>
      </c>
      <c r="AA52">
        <f>Original!AA52*100</f>
        <v>61.428645812571382</v>
      </c>
      <c r="AB52">
        <f>Original!AB52</f>
        <v>46.562221764999997</v>
      </c>
      <c r="AC52" s="39">
        <f>Original!AC52</f>
        <v>63.268999999999998</v>
      </c>
      <c r="AD52" s="39">
        <f>Original!AD52</f>
        <v>34.895000000000003</v>
      </c>
      <c r="AE52" s="39">
        <f>Original!AE52</f>
        <v>75.513000000000005</v>
      </c>
      <c r="AF52" s="39">
        <f>Original!AF52</f>
        <v>57.752000000000002</v>
      </c>
      <c r="AG52" s="39">
        <f>Original!AG52</f>
        <v>41.649000000000001</v>
      </c>
      <c r="AH52" s="39">
        <f>Original!AH52</f>
        <v>1.0955023659772707</v>
      </c>
      <c r="AI52" s="39">
        <f>Original!AI52</f>
        <v>1.0954535244134072</v>
      </c>
      <c r="AJ52" s="39">
        <f>Original!AJ52</f>
        <v>108.867</v>
      </c>
      <c r="AK52" s="39">
        <f>Original!AK52</f>
        <v>0.55273859099282041</v>
      </c>
      <c r="AL52" s="39">
        <f>Original!AL52</f>
        <v>0.55273859050585428</v>
      </c>
      <c r="AM52" s="39">
        <f>Original!AM52</f>
        <v>1.1392566709162137</v>
      </c>
      <c r="AN52" s="39">
        <f>Original!AN52</f>
        <v>113.92566709162138</v>
      </c>
    </row>
    <row r="53" spans="1:40" x14ac:dyDescent="0.2">
      <c r="A53" s="1" t="s">
        <v>51</v>
      </c>
      <c r="B53">
        <f>Original!B53*100</f>
        <v>55.241231400000004</v>
      </c>
      <c r="C53">
        <f>Original!C53/1000</f>
        <v>1053.0269114165799</v>
      </c>
      <c r="D53">
        <f>Original!D53/1000</f>
        <v>606.37372125135005</v>
      </c>
      <c r="E53">
        <f>Original!E53*100</f>
        <v>73.637697799999998</v>
      </c>
      <c r="F53">
        <f>Original!F53*100</f>
        <v>88.044896299999991</v>
      </c>
      <c r="G53">
        <f>Original!G53*100</f>
        <v>30.504219900000002</v>
      </c>
      <c r="H53">
        <f>Original!H53*100</f>
        <v>119.56497681273245</v>
      </c>
      <c r="I53">
        <f>Original!I53/1000000000</f>
        <v>570.57799999999997</v>
      </c>
      <c r="J53">
        <f>Original!J53</f>
        <v>52.482999999999997</v>
      </c>
      <c r="K53">
        <f>Original!K53</f>
        <v>6493.1</v>
      </c>
      <c r="L53">
        <f>Original!L53</f>
        <v>4184.1000000000004</v>
      </c>
      <c r="M53">
        <f>Original!M53</f>
        <v>79.888999999999996</v>
      </c>
      <c r="N53">
        <f>Original!N53</f>
        <v>79.659000000000006</v>
      </c>
      <c r="O53">
        <f>Original!O53</f>
        <v>63.902000000000001</v>
      </c>
      <c r="P53">
        <f>Original!P53*100</f>
        <v>99.712100539498579</v>
      </c>
      <c r="Q53">
        <f>Original!Q53/1000000000</f>
        <v>470.3</v>
      </c>
      <c r="R53">
        <f>Original!R53/1000</f>
        <v>321.21764419709405</v>
      </c>
      <c r="S53">
        <f>Original!S53</f>
        <v>60.816451999000002</v>
      </c>
      <c r="T53" t="str">
        <f>Original!T53</f>
        <v>NA</v>
      </c>
      <c r="U53">
        <f>Original!U53*100</f>
        <v>155.87047319999999</v>
      </c>
      <c r="V53">
        <f>Original!V53</f>
        <v>1.0711302949999999</v>
      </c>
      <c r="W53">
        <f>Original!W53</f>
        <v>1606</v>
      </c>
      <c r="X53">
        <f>Original!X53*100</f>
        <v>44.91</v>
      </c>
      <c r="Y53">
        <f>Original!Y53</f>
        <v>30.600384886534687</v>
      </c>
      <c r="Z53">
        <f>Original!Z53*100</f>
        <v>48.881711749642506</v>
      </c>
      <c r="AA53">
        <f>Original!AA53*100</f>
        <v>62.687076303908981</v>
      </c>
      <c r="AB53">
        <f>Original!AB53</f>
        <v>46.008181497000002</v>
      </c>
      <c r="AC53" s="39">
        <f>Original!AC53</f>
        <v>63.588000000000001</v>
      </c>
      <c r="AD53" s="39">
        <f>Original!AD53</f>
        <v>35.390999999999998</v>
      </c>
      <c r="AE53" s="39">
        <f>Original!AE53</f>
        <v>74.831000000000003</v>
      </c>
      <c r="AF53" s="39">
        <f>Original!AF53</f>
        <v>58.351999999999997</v>
      </c>
      <c r="AG53" s="39">
        <f>Original!AG53</f>
        <v>41.648000000000003</v>
      </c>
      <c r="AH53" s="39">
        <f>Original!AH53</f>
        <v>1.0897439995262106</v>
      </c>
      <c r="AI53" s="39">
        <f>Original!AI53</f>
        <v>1.0896954146917084</v>
      </c>
      <c r="AJ53" s="39">
        <f>Original!AJ53</f>
        <v>108.411</v>
      </c>
      <c r="AK53" s="39">
        <f>Original!AK53</f>
        <v>0.55220021499366667</v>
      </c>
      <c r="AL53" s="39">
        <f>Original!AL53</f>
        <v>0.55220021579750667</v>
      </c>
      <c r="AM53" s="39">
        <f>Original!AM53</f>
        <v>1.1381470171694121</v>
      </c>
      <c r="AN53" s="39">
        <f>Original!AN53</f>
        <v>113.81470171694122</v>
      </c>
    </row>
    <row r="54" spans="1:40" x14ac:dyDescent="0.2">
      <c r="A54" s="1" t="s">
        <v>52</v>
      </c>
      <c r="B54">
        <f>Original!B54*100</f>
        <v>56.414351500000002</v>
      </c>
      <c r="C54">
        <f>Original!C54/1000</f>
        <v>1060.0381158044102</v>
      </c>
      <c r="D54">
        <f>Original!D54/1000</f>
        <v>609.82823733174598</v>
      </c>
      <c r="E54">
        <f>Original!E54*100</f>
        <v>74.413223399999993</v>
      </c>
      <c r="F54">
        <f>Original!F54*100</f>
        <v>87.804866400000009</v>
      </c>
      <c r="G54">
        <f>Original!G54*100</f>
        <v>30.783477699999999</v>
      </c>
      <c r="H54">
        <f>Original!H54*100</f>
        <v>117.99632160538822</v>
      </c>
      <c r="I54">
        <f>Original!I54/1000000000</f>
        <v>556.21400000000006</v>
      </c>
      <c r="J54">
        <f>Original!J54</f>
        <v>52.906999999999996</v>
      </c>
      <c r="K54">
        <f>Original!K54</f>
        <v>6578.2</v>
      </c>
      <c r="L54">
        <f>Original!L54</f>
        <v>4224.8</v>
      </c>
      <c r="M54">
        <f>Original!M54</f>
        <v>80.225999999999999</v>
      </c>
      <c r="N54">
        <f>Original!N54</f>
        <v>77.978999999999999</v>
      </c>
      <c r="O54">
        <f>Original!O54</f>
        <v>63.914999999999999</v>
      </c>
      <c r="P54">
        <f>Original!P54*100</f>
        <v>97.199162366315164</v>
      </c>
      <c r="Q54">
        <f>Original!Q54/1000000000</f>
        <v>484</v>
      </c>
      <c r="R54">
        <f>Original!R54/1000</f>
        <v>326.31659665434398</v>
      </c>
      <c r="S54">
        <f>Original!S54</f>
        <v>62.052717936000001</v>
      </c>
      <c r="T54" t="str">
        <f>Original!T54</f>
        <v>NA</v>
      </c>
      <c r="U54">
        <f>Original!U54*100</f>
        <v>152.95199719999999</v>
      </c>
      <c r="V54">
        <f>Original!V54</f>
        <v>1.0549188190000001</v>
      </c>
      <c r="W54">
        <f>Original!W54</f>
        <v>1623.2</v>
      </c>
      <c r="X54">
        <f>Original!X54*100</f>
        <v>44.94</v>
      </c>
      <c r="Y54">
        <f>Original!Y54</f>
        <v>30.680250250439453</v>
      </c>
      <c r="Z54">
        <f>Original!Z54*100</f>
        <v>49.009290396500994</v>
      </c>
      <c r="AA54">
        <f>Original!AA54*100</f>
        <v>63.260959362530059</v>
      </c>
      <c r="AB54">
        <f>Original!AB54</f>
        <v>43.403630534000001</v>
      </c>
      <c r="AC54" s="39">
        <f>Original!AC54</f>
        <v>63.448</v>
      </c>
      <c r="AD54" s="39">
        <f>Original!AD54</f>
        <v>35.783000000000001</v>
      </c>
      <c r="AE54" s="39">
        <f>Original!AE54</f>
        <v>75.269000000000005</v>
      </c>
      <c r="AF54" s="39">
        <f>Original!AF54</f>
        <v>58.610999999999997</v>
      </c>
      <c r="AG54" s="39">
        <f>Original!AG54</f>
        <v>42.45</v>
      </c>
      <c r="AH54" s="39">
        <f>Original!AH54</f>
        <v>1.0825203488235977</v>
      </c>
      <c r="AI54" s="39">
        <f>Original!AI54</f>
        <v>1.0824720860462704</v>
      </c>
      <c r="AJ54" s="39">
        <f>Original!AJ54</f>
        <v>107.65600000000001</v>
      </c>
      <c r="AK54" s="39">
        <f>Original!AK54</f>
        <v>0.54566749151270943</v>
      </c>
      <c r="AL54" s="39">
        <f>Original!AL54</f>
        <v>0.54566749207424636</v>
      </c>
      <c r="AM54" s="39">
        <f>Original!AM54</f>
        <v>1.1246823361679217</v>
      </c>
      <c r="AN54" s="39">
        <f>Original!AN54</f>
        <v>112.46823361679216</v>
      </c>
    </row>
    <row r="55" spans="1:40" x14ac:dyDescent="0.2">
      <c r="A55" s="1" t="s">
        <v>53</v>
      </c>
      <c r="B55">
        <f>Original!B55*100</f>
        <v>57.4713067</v>
      </c>
      <c r="C55">
        <f>Original!C55/1000</f>
        <v>1066.9743122879199</v>
      </c>
      <c r="D55">
        <f>Original!D55/1000</f>
        <v>609.80981280755293</v>
      </c>
      <c r="E55">
        <f>Original!E55*100</f>
        <v>75.771438599999996</v>
      </c>
      <c r="F55">
        <f>Original!F55*100</f>
        <v>89.197643900000003</v>
      </c>
      <c r="G55">
        <f>Original!G55*100</f>
        <v>31.284751399999998</v>
      </c>
      <c r="H55">
        <f>Original!H55*100</f>
        <v>117.71934854091579</v>
      </c>
      <c r="I55">
        <f>Original!I55/1000000000</f>
        <v>588.35500000000002</v>
      </c>
      <c r="J55">
        <f>Original!J55</f>
        <v>53.265000000000001</v>
      </c>
      <c r="K55">
        <f>Original!K55</f>
        <v>6728.3</v>
      </c>
      <c r="L55">
        <f>Original!L55</f>
        <v>4308.3999999999996</v>
      </c>
      <c r="M55">
        <f>Original!M55</f>
        <v>80.521000000000001</v>
      </c>
      <c r="N55">
        <f>Original!N55</f>
        <v>77.978999999999999</v>
      </c>
      <c r="O55">
        <f>Original!O55</f>
        <v>63.447000000000003</v>
      </c>
      <c r="P55">
        <f>Original!P55*100</f>
        <v>96.843059574520936</v>
      </c>
      <c r="Q55">
        <f>Original!Q55/1000000000</f>
        <v>499.1</v>
      </c>
      <c r="R55">
        <f>Original!R55/1000</f>
        <v>333.80026125974803</v>
      </c>
      <c r="S55">
        <f>Original!S55</f>
        <v>63.122769433000002</v>
      </c>
      <c r="T55" t="str">
        <f>Original!T55</f>
        <v>NA</v>
      </c>
      <c r="U55">
        <f>Original!U55*100</f>
        <v>158.73527340000001</v>
      </c>
      <c r="V55">
        <f>Original!V55</f>
        <v>1.0974488099999999</v>
      </c>
      <c r="W55">
        <f>Original!W55</f>
        <v>1655.3</v>
      </c>
      <c r="X55">
        <f>Original!X55*100</f>
        <v>45.46</v>
      </c>
      <c r="Y55">
        <f>Original!Y55</f>
        <v>31.076692011639913</v>
      </c>
      <c r="Z55">
        <f>Original!Z55*100</f>
        <v>49.642574976690987</v>
      </c>
      <c r="AA55">
        <f>Original!AA55*100</f>
        <v>64.29109167812625</v>
      </c>
      <c r="AB55">
        <f>Original!AB55</f>
        <v>45.218597535000001</v>
      </c>
      <c r="AC55" s="39">
        <f>Original!AC55</f>
        <v>62.64</v>
      </c>
      <c r="AD55" s="39">
        <f>Original!AD55</f>
        <v>36.140999999999998</v>
      </c>
      <c r="AE55" s="39">
        <f>Original!AE55</f>
        <v>76.11</v>
      </c>
      <c r="AF55" s="39">
        <f>Original!AF55</f>
        <v>58.841000000000001</v>
      </c>
      <c r="AG55" s="39">
        <f>Original!AG55</f>
        <v>43.912999999999997</v>
      </c>
      <c r="AH55" s="39">
        <f>Original!AH55</f>
        <v>1.0645565448078931</v>
      </c>
      <c r="AI55" s="39">
        <f>Original!AI55</f>
        <v>1.0645090829236614</v>
      </c>
      <c r="AJ55" s="39">
        <f>Original!AJ55</f>
        <v>106.306</v>
      </c>
      <c r="AK55" s="39">
        <f>Original!AK55</f>
        <v>0.54435427365819133</v>
      </c>
      <c r="AL55" s="39">
        <f>Original!AL55</f>
        <v>0.54435427339952924</v>
      </c>
      <c r="AM55" s="39">
        <f>Original!AM55</f>
        <v>1.1219756458345425</v>
      </c>
      <c r="AN55" s="39">
        <f>Original!AN55</f>
        <v>112.19756458345425</v>
      </c>
    </row>
    <row r="56" spans="1:40" x14ac:dyDescent="0.2">
      <c r="A56" s="1" t="s">
        <v>54</v>
      </c>
      <c r="B56">
        <f>Original!B56*100</f>
        <v>58.753107499999999</v>
      </c>
      <c r="C56">
        <f>Original!C56/1000</f>
        <v>1069.7462820113001</v>
      </c>
      <c r="D56">
        <f>Original!D56/1000</f>
        <v>608.72673209735899</v>
      </c>
      <c r="E56">
        <f>Original!E56*100</f>
        <v>77.732909800000002</v>
      </c>
      <c r="F56">
        <f>Original!F56*100</f>
        <v>92.525099099999991</v>
      </c>
      <c r="G56">
        <f>Original!G56*100</f>
        <v>32.044007899999997</v>
      </c>
      <c r="H56">
        <f>Original!H56*100</f>
        <v>119.02950672766399</v>
      </c>
      <c r="I56">
        <f>Original!I56/1000000000</f>
        <v>583.1</v>
      </c>
      <c r="J56">
        <f>Original!J56</f>
        <v>53.823</v>
      </c>
      <c r="K56">
        <f>Original!K56</f>
        <v>6860</v>
      </c>
      <c r="L56">
        <f>Original!L56</f>
        <v>4384</v>
      </c>
      <c r="M56">
        <f>Original!M56</f>
        <v>80.974999999999994</v>
      </c>
      <c r="N56">
        <f>Original!N56</f>
        <v>78.13</v>
      </c>
      <c r="O56">
        <f>Original!O56</f>
        <v>63.481999999999999</v>
      </c>
      <c r="P56">
        <f>Original!P56*100</f>
        <v>96.486569928990434</v>
      </c>
      <c r="Q56">
        <f>Original!Q56/1000000000</f>
        <v>510.4</v>
      </c>
      <c r="R56">
        <f>Original!R56/1000</f>
        <v>342.78958301235298</v>
      </c>
      <c r="S56">
        <f>Original!S56</f>
        <v>64.178974808000007</v>
      </c>
      <c r="T56" t="str">
        <f>Original!T56</f>
        <v>NA</v>
      </c>
      <c r="U56">
        <f>Original!U56*100</f>
        <v>164.60893489999998</v>
      </c>
      <c r="V56">
        <f>Original!V56</f>
        <v>1.1618690119999999</v>
      </c>
      <c r="W56">
        <f>Original!W56</f>
        <v>1692</v>
      </c>
      <c r="X56">
        <f>Original!X56*100</f>
        <v>45.91</v>
      </c>
      <c r="Y56">
        <f>Original!Y56</f>
        <v>31.436374784014269</v>
      </c>
      <c r="Z56">
        <f>Original!Z56*100</f>
        <v>50.217139958984802</v>
      </c>
      <c r="AA56">
        <f>Original!AA56*100</f>
        <v>65.851386296568165</v>
      </c>
      <c r="AB56">
        <f>Original!AB56</f>
        <v>47.516223662000002</v>
      </c>
      <c r="AC56" s="39">
        <f>Original!AC56</f>
        <v>62.536000000000001</v>
      </c>
      <c r="AD56" s="39">
        <f>Original!AD56</f>
        <v>36.341000000000001</v>
      </c>
      <c r="AE56" s="39">
        <f>Original!AE56</f>
        <v>77.608000000000004</v>
      </c>
      <c r="AF56" s="39">
        <f>Original!AF56</f>
        <v>59.536000000000001</v>
      </c>
      <c r="AG56" s="39">
        <f>Original!AG56</f>
        <v>45.098999999999997</v>
      </c>
      <c r="AH56" s="39">
        <f>Original!AH56</f>
        <v>1.050405048455642</v>
      </c>
      <c r="AI56" s="39">
        <f>Original!AI56</f>
        <v>1.0503582174976724</v>
      </c>
      <c r="AJ56" s="39">
        <f>Original!AJ56</f>
        <v>105.315</v>
      </c>
      <c r="AK56" s="39">
        <f>Original!AK56</f>
        <v>0.5454010732990785</v>
      </c>
      <c r="AL56" s="39">
        <f>Original!AL56</f>
        <v>0.5454010734666247</v>
      </c>
      <c r="AM56" s="39">
        <f>Original!AM56</f>
        <v>1.124133218136218</v>
      </c>
      <c r="AN56" s="39">
        <f>Original!AN56</f>
        <v>112.41332181362181</v>
      </c>
    </row>
    <row r="57" spans="1:40" x14ac:dyDescent="0.2">
      <c r="A57" s="1" t="s">
        <v>55</v>
      </c>
      <c r="B57">
        <f>Original!B57*100</f>
        <v>59.920688899999995</v>
      </c>
      <c r="C57">
        <f>Original!C57/1000</f>
        <v>1081.4454239869499</v>
      </c>
      <c r="D57">
        <f>Original!D57/1000</f>
        <v>613.89093949331402</v>
      </c>
      <c r="E57">
        <f>Original!E57*100</f>
        <v>79.876801099999994</v>
      </c>
      <c r="F57">
        <f>Original!F57*100</f>
        <v>95.3158636</v>
      </c>
      <c r="G57">
        <f>Original!G57*100</f>
        <v>32.250406399999996</v>
      </c>
      <c r="H57">
        <f>Original!H57*100</f>
        <v>119.32859389382833</v>
      </c>
      <c r="I57">
        <f>Original!I57/1000000000</f>
        <v>628.68200000000002</v>
      </c>
      <c r="J57">
        <f>Original!J57</f>
        <v>54.219000000000001</v>
      </c>
      <c r="K57">
        <f>Original!K57</f>
        <v>7001.5</v>
      </c>
      <c r="L57">
        <f>Original!L57</f>
        <v>4453.1000000000004</v>
      </c>
      <c r="M57">
        <f>Original!M57</f>
        <v>81.775000000000006</v>
      </c>
      <c r="N57">
        <f>Original!N57</f>
        <v>77.641000000000005</v>
      </c>
      <c r="O57">
        <f>Original!O57</f>
        <v>63.795000000000002</v>
      </c>
      <c r="P57">
        <f>Original!P57*100</f>
        <v>94.944665239987771</v>
      </c>
      <c r="Q57">
        <f>Original!Q57/1000000000</f>
        <v>519.20000000000005</v>
      </c>
      <c r="R57">
        <f>Original!R57/1000</f>
        <v>348.77054373439404</v>
      </c>
      <c r="S57">
        <f>Original!S57</f>
        <v>65.286122879000004</v>
      </c>
      <c r="T57" t="str">
        <f>Original!T57</f>
        <v>NA</v>
      </c>
      <c r="U57">
        <f>Original!U57*100</f>
        <v>166.45887089999999</v>
      </c>
      <c r="V57">
        <f>Original!V57</f>
        <v>1.1850247730000001</v>
      </c>
      <c r="W57">
        <f>Original!W57</f>
        <v>1740.3</v>
      </c>
      <c r="X57">
        <f>Original!X57*100</f>
        <v>46.36</v>
      </c>
      <c r="Y57">
        <f>Original!Y57</f>
        <v>32.097604160903003</v>
      </c>
      <c r="Z57">
        <f>Original!Z57*100</f>
        <v>51.273401960960264</v>
      </c>
      <c r="AA57">
        <f>Original!AA57*100</f>
        <v>66.275541333508244</v>
      </c>
      <c r="AB57">
        <f>Original!AB57</f>
        <v>46.409959426</v>
      </c>
      <c r="AC57" s="39">
        <f>Original!AC57</f>
        <v>62.908000000000001</v>
      </c>
      <c r="AD57" s="39">
        <f>Original!AD57</f>
        <v>36.734000000000002</v>
      </c>
      <c r="AE57" s="39">
        <f>Original!AE57</f>
        <v>79.058999999999997</v>
      </c>
      <c r="AF57" s="39">
        <f>Original!AF57</f>
        <v>59.875999999999998</v>
      </c>
      <c r="AG57" s="39">
        <f>Original!AG57</f>
        <v>46.164999999999999</v>
      </c>
      <c r="AH57" s="39">
        <f>Original!AH57</f>
        <v>1.0506399698479354</v>
      </c>
      <c r="AI57" s="39">
        <f>Original!AI57</f>
        <v>1.0505931284162977</v>
      </c>
      <c r="AJ57" s="39">
        <f>Original!AJ57</f>
        <v>105.2</v>
      </c>
      <c r="AK57" s="39">
        <f>Original!AK57</f>
        <v>0.53821821721699881</v>
      </c>
      <c r="AL57" s="39">
        <f>Original!AL57</f>
        <v>0.53821821798180292</v>
      </c>
      <c r="AM57" s="39">
        <f>Original!AM57</f>
        <v>1.1093285404077424</v>
      </c>
      <c r="AN57" s="39">
        <f>Original!AN57</f>
        <v>110.93285404077425</v>
      </c>
    </row>
    <row r="58" spans="1:40" x14ac:dyDescent="0.2">
      <c r="A58" s="1" t="s">
        <v>56</v>
      </c>
      <c r="B58">
        <f>Original!B58*100</f>
        <v>60.977149900000008</v>
      </c>
      <c r="C58">
        <f>Original!C58/1000</f>
        <v>1090.7366839041401</v>
      </c>
      <c r="D58">
        <f>Original!D58/1000</f>
        <v>619.37777441906599</v>
      </c>
      <c r="E58">
        <f>Original!E58*100</f>
        <v>81.452140900000003</v>
      </c>
      <c r="F58">
        <f>Original!F58*100</f>
        <v>97.651439699999997</v>
      </c>
      <c r="G58">
        <f>Original!G58*100</f>
        <v>32.6600264</v>
      </c>
      <c r="H58">
        <f>Original!H58*100</f>
        <v>119.88811911020008</v>
      </c>
      <c r="I58">
        <f>Original!I58/1000000000</f>
        <v>600.31600000000003</v>
      </c>
      <c r="J58">
        <f>Original!J58</f>
        <v>54.795999999999999</v>
      </c>
      <c r="K58">
        <f>Original!K58</f>
        <v>7140.6</v>
      </c>
      <c r="L58">
        <f>Original!L58</f>
        <v>4490.8999999999996</v>
      </c>
      <c r="M58">
        <f>Original!M58</f>
        <v>81.885000000000005</v>
      </c>
      <c r="N58">
        <f>Original!N58</f>
        <v>77.888000000000005</v>
      </c>
      <c r="O58">
        <f>Original!O58</f>
        <v>64.239000000000004</v>
      </c>
      <c r="P58">
        <f>Original!P58*100</f>
        <v>95.118764120412777</v>
      </c>
      <c r="Q58">
        <f>Original!Q58/1000000000</f>
        <v>528</v>
      </c>
      <c r="R58">
        <f>Original!R58/1000</f>
        <v>356.234888424941</v>
      </c>
      <c r="S58">
        <f>Original!S58</f>
        <v>66.456913338000007</v>
      </c>
      <c r="T58" t="str">
        <f>Original!T58</f>
        <v>NA</v>
      </c>
      <c r="U58">
        <f>Original!U58*100</f>
        <v>167.3548433</v>
      </c>
      <c r="V58">
        <f>Original!V58</f>
        <v>1.202405467</v>
      </c>
      <c r="W58">
        <f>Original!W58</f>
        <v>1785.4</v>
      </c>
      <c r="X58">
        <f>Original!X58*100</f>
        <v>47.02</v>
      </c>
      <c r="Y58">
        <f>Original!Y58</f>
        <v>32.58267026790277</v>
      </c>
      <c r="Z58">
        <f>Original!Z58*100</f>
        <v>52.048256973725728</v>
      </c>
      <c r="AA58">
        <f>Original!AA58*100</f>
        <v>67.117322578194546</v>
      </c>
      <c r="AB58">
        <f>Original!AB58</f>
        <v>47.259626097999998</v>
      </c>
      <c r="AC58" s="39">
        <f>Original!AC58</f>
        <v>63.594000000000001</v>
      </c>
      <c r="AD58" s="39">
        <f>Original!AD58</f>
        <v>37.195</v>
      </c>
      <c r="AE58" s="39">
        <f>Original!AE58</f>
        <v>80.578999999999994</v>
      </c>
      <c r="AF58" s="39">
        <f>Original!AF58</f>
        <v>60.174999999999997</v>
      </c>
      <c r="AG58" s="39">
        <f>Original!AG58</f>
        <v>47.128999999999998</v>
      </c>
      <c r="AH58" s="39">
        <f>Original!AH58</f>
        <v>1.0568226502191216</v>
      </c>
      <c r="AI58" s="39">
        <f>Original!AI58</f>
        <v>1.0567755331406321</v>
      </c>
      <c r="AJ58" s="39">
        <f>Original!AJ58</f>
        <v>105.07599999999999</v>
      </c>
      <c r="AK58" s="39">
        <f>Original!AK58</f>
        <v>0.53561090356626506</v>
      </c>
      <c r="AL58" s="39">
        <f>Original!AL58</f>
        <v>0.53561090430695901</v>
      </c>
      <c r="AM58" s="39">
        <f>Original!AM58</f>
        <v>1.1039545724630873</v>
      </c>
      <c r="AN58" s="39">
        <f>Original!AN58</f>
        <v>110.39545724630872</v>
      </c>
    </row>
    <row r="59" spans="1:40" x14ac:dyDescent="0.2">
      <c r="A59" s="1" t="s">
        <v>57</v>
      </c>
      <c r="B59">
        <f>Original!B59*100</f>
        <v>61.876024799999996</v>
      </c>
      <c r="C59">
        <f>Original!C59/1000</f>
        <v>1085.58244384002</v>
      </c>
      <c r="D59">
        <f>Original!D59/1000</f>
        <v>617.33231649962909</v>
      </c>
      <c r="E59">
        <f>Original!E59*100</f>
        <v>82.085472299999992</v>
      </c>
      <c r="F59">
        <f>Original!F59*100</f>
        <v>97.969376600000004</v>
      </c>
      <c r="G59">
        <f>Original!G59*100</f>
        <v>32.905188000000003</v>
      </c>
      <c r="H59">
        <f>Original!H59*100</f>
        <v>119.35044515788211</v>
      </c>
      <c r="I59">
        <f>Original!I59/1000000000</f>
        <v>626.38800000000003</v>
      </c>
      <c r="J59">
        <f>Original!J59</f>
        <v>55.256999999999998</v>
      </c>
      <c r="K59">
        <f>Original!K59</f>
        <v>7266</v>
      </c>
      <c r="L59">
        <f>Original!L59</f>
        <v>4554.8999999999996</v>
      </c>
      <c r="M59">
        <f>Original!M59</f>
        <v>82.415999999999997</v>
      </c>
      <c r="N59">
        <f>Original!N59</f>
        <v>78.323999999999998</v>
      </c>
      <c r="O59">
        <f>Original!O59</f>
        <v>64.272000000000006</v>
      </c>
      <c r="P59">
        <f>Original!P59*100</f>
        <v>95.034944670937676</v>
      </c>
      <c r="Q59">
        <f>Original!Q59/1000000000</f>
        <v>537.29999999999995</v>
      </c>
      <c r="R59">
        <f>Original!R59/1000</f>
        <v>357.21294406178998</v>
      </c>
      <c r="S59">
        <f>Original!S59</f>
        <v>67.339986709000001</v>
      </c>
      <c r="T59" t="str">
        <f>Original!T59</f>
        <v>NA</v>
      </c>
      <c r="U59">
        <f>Original!U59*100</f>
        <v>166.30694589999999</v>
      </c>
      <c r="V59">
        <f>Original!V59</f>
        <v>1.212450102</v>
      </c>
      <c r="W59">
        <f>Original!W59</f>
        <v>1828.4</v>
      </c>
      <c r="X59">
        <f>Original!X59*100</f>
        <v>47.46</v>
      </c>
      <c r="Y59">
        <f>Original!Y59</f>
        <v>33.089020395605992</v>
      </c>
      <c r="Z59">
        <f>Original!Z59*100</f>
        <v>52.857111538090209</v>
      </c>
      <c r="AA59">
        <f>Original!AA59*100</f>
        <v>67.621136934908805</v>
      </c>
      <c r="AB59">
        <f>Original!AB59</f>
        <v>47.114744139999999</v>
      </c>
      <c r="AC59" s="39">
        <f>Original!AC59</f>
        <v>63.819000000000003</v>
      </c>
      <c r="AD59" s="39">
        <f>Original!AD59</f>
        <v>37.558</v>
      </c>
      <c r="AE59" s="39">
        <f>Original!AE59</f>
        <v>81.647000000000006</v>
      </c>
      <c r="AF59" s="39">
        <f>Original!AF59</f>
        <v>60.713000000000001</v>
      </c>
      <c r="AG59" s="39">
        <f>Original!AG59</f>
        <v>48.05</v>
      </c>
      <c r="AH59" s="39">
        <f>Original!AH59</f>
        <v>1.0511570425347638</v>
      </c>
      <c r="AI59" s="39">
        <f>Original!AI59</f>
        <v>1.0511101780501055</v>
      </c>
      <c r="AJ59" s="39">
        <f>Original!AJ59</f>
        <v>104.416</v>
      </c>
      <c r="AK59" s="39">
        <f>Original!AK59</f>
        <v>0.5317922104452365</v>
      </c>
      <c r="AL59" s="39">
        <f>Original!AL59</f>
        <v>0.53179221041362057</v>
      </c>
      <c r="AM59" s="39">
        <f>Original!AM59</f>
        <v>1.0960838145981453</v>
      </c>
      <c r="AN59" s="39">
        <f>Original!AN59</f>
        <v>109.60838145981452</v>
      </c>
    </row>
    <row r="60" spans="1:40" x14ac:dyDescent="0.2">
      <c r="A60" s="1" t="s">
        <v>58</v>
      </c>
      <c r="B60">
        <f>Original!B60*100</f>
        <v>62.869895499999998</v>
      </c>
      <c r="C60">
        <f>Original!C60/1000</f>
        <v>1096.7747576112902</v>
      </c>
      <c r="D60">
        <f>Original!D60/1000</f>
        <v>618.5267799491819</v>
      </c>
      <c r="E60">
        <f>Original!E60*100</f>
        <v>83.708376200000004</v>
      </c>
      <c r="F60">
        <f>Original!F60*100</f>
        <v>100.5015784</v>
      </c>
      <c r="G60">
        <f>Original!G60*100</f>
        <v>33.261324299999998</v>
      </c>
      <c r="H60">
        <f>Original!H60*100</f>
        <v>120.06155532138969</v>
      </c>
      <c r="I60">
        <f>Original!I60/1000000000</f>
        <v>632.73099999999999</v>
      </c>
      <c r="J60">
        <f>Original!J60</f>
        <v>55.704999999999998</v>
      </c>
      <c r="K60">
        <f>Original!K60</f>
        <v>7337.5</v>
      </c>
      <c r="L60">
        <f>Original!L60</f>
        <v>4589.8999999999996</v>
      </c>
      <c r="M60">
        <f>Original!M60</f>
        <v>81.581999999999994</v>
      </c>
      <c r="N60">
        <f>Original!N60</f>
        <v>76.929000000000002</v>
      </c>
      <c r="O60">
        <f>Original!O60</f>
        <v>64.846999999999994</v>
      </c>
      <c r="P60">
        <f>Original!P60*100</f>
        <v>94.296536000588375</v>
      </c>
      <c r="Q60">
        <f>Original!Q60/1000000000</f>
        <v>541.70000000000005</v>
      </c>
      <c r="R60">
        <f>Original!R60/1000</f>
        <v>364.801808608947</v>
      </c>
      <c r="S60">
        <f>Original!S60</f>
        <v>68.024185861999996</v>
      </c>
      <c r="T60" t="str">
        <f>Original!T60</f>
        <v>NA</v>
      </c>
      <c r="U60">
        <f>Original!U60*100</f>
        <v>170.21305810000001</v>
      </c>
      <c r="V60">
        <f>Original!V60</f>
        <v>1.301022533</v>
      </c>
      <c r="W60">
        <f>Original!W60</f>
        <v>1866.9</v>
      </c>
      <c r="X60">
        <f>Original!X60*100</f>
        <v>47.88</v>
      </c>
      <c r="Y60">
        <f>Original!Y60</f>
        <v>33.514047212997042</v>
      </c>
      <c r="Z60">
        <f>Original!Z60*100</f>
        <v>53.536058500705686</v>
      </c>
      <c r="AA60">
        <f>Original!AA60*100</f>
        <v>68.353007590374787</v>
      </c>
      <c r="AB60">
        <f>Original!AB60</f>
        <v>43.724850170000003</v>
      </c>
      <c r="AC60" s="39">
        <f>Original!AC60</f>
        <v>64.448999999999998</v>
      </c>
      <c r="AD60" s="39">
        <f>Original!AD60</f>
        <v>38.090000000000003</v>
      </c>
      <c r="AE60" s="39">
        <f>Original!AE60</f>
        <v>82.021000000000001</v>
      </c>
      <c r="AF60" s="39">
        <f>Original!AF60</f>
        <v>61.220999999999997</v>
      </c>
      <c r="AG60" s="39">
        <f>Original!AG60</f>
        <v>48.475999999999999</v>
      </c>
      <c r="AH60" s="39">
        <f>Original!AH60</f>
        <v>1.0527102135890869</v>
      </c>
      <c r="AI60" s="39">
        <f>Original!AI60</f>
        <v>1.0526632798582949</v>
      </c>
      <c r="AJ60" s="39">
        <f>Original!AJ60</f>
        <v>104.66</v>
      </c>
      <c r="AK60" s="39">
        <f>Original!AK60</f>
        <v>0.52905009627563648</v>
      </c>
      <c r="AL60" s="39">
        <f>Original!AL60</f>
        <v>0.52905009679871351</v>
      </c>
      <c r="AM60" s="39">
        <f>Original!AM60</f>
        <v>1.0904320075576428</v>
      </c>
      <c r="AN60" s="39">
        <f>Original!AN60</f>
        <v>109.04320075576427</v>
      </c>
    </row>
    <row r="61" spans="1:40" x14ac:dyDescent="0.2">
      <c r="A61" s="1" t="s">
        <v>59</v>
      </c>
      <c r="B61">
        <f>Original!B61*100</f>
        <v>63.496038899999995</v>
      </c>
      <c r="C61">
        <f>Original!C61/1000</f>
        <v>1102.38759290855</v>
      </c>
      <c r="D61">
        <f>Original!D61/1000</f>
        <v>619.58093874307303</v>
      </c>
      <c r="E61">
        <f>Original!E61*100</f>
        <v>84.955333800000005</v>
      </c>
      <c r="F61">
        <f>Original!F61*100</f>
        <v>101.6717678</v>
      </c>
      <c r="G61">
        <f>Original!G61*100</f>
        <v>33.684867499999996</v>
      </c>
      <c r="H61">
        <f>Original!H61*100</f>
        <v>119.67673276330532</v>
      </c>
      <c r="I61">
        <f>Original!I61/1000000000</f>
        <v>682.43600000000004</v>
      </c>
      <c r="J61">
        <f>Original!J61</f>
        <v>56.079000000000001</v>
      </c>
      <c r="K61">
        <f>Original!K61</f>
        <v>7396</v>
      </c>
      <c r="L61">
        <f>Original!L61</f>
        <v>4650.6000000000004</v>
      </c>
      <c r="M61">
        <f>Original!M61</f>
        <v>80.706000000000003</v>
      </c>
      <c r="N61">
        <f>Original!N61</f>
        <v>75.974999999999994</v>
      </c>
      <c r="O61">
        <f>Original!O61</f>
        <v>65.275999999999996</v>
      </c>
      <c r="P61">
        <f>Original!P61*100</f>
        <v>94.137982306148231</v>
      </c>
      <c r="Q61">
        <f>Original!Q61/1000000000</f>
        <v>547.6</v>
      </c>
      <c r="R61">
        <f>Original!R61/1000</f>
        <v>371.33779964163102</v>
      </c>
      <c r="S61">
        <f>Original!S61</f>
        <v>68.891573023999996</v>
      </c>
      <c r="T61" t="str">
        <f>Original!T61</f>
        <v>NA</v>
      </c>
      <c r="U61">
        <f>Original!U61*100</f>
        <v>172.9392182</v>
      </c>
      <c r="V61">
        <f>Original!V61</f>
        <v>1.366000439</v>
      </c>
      <c r="W61">
        <f>Original!W61</f>
        <v>1899.7</v>
      </c>
      <c r="X61">
        <f>Original!X61*100</f>
        <v>48.29</v>
      </c>
      <c r="Y61">
        <f>Original!Y61</f>
        <v>33.875425738690062</v>
      </c>
      <c r="Z61">
        <f>Original!Z61*100</f>
        <v>54.113332315755315</v>
      </c>
      <c r="AA61">
        <f>Original!AA61*100</f>
        <v>69.223401423865411</v>
      </c>
      <c r="AB61">
        <f>Original!AB61</f>
        <v>42.491439110999998</v>
      </c>
      <c r="AC61" s="39">
        <f>Original!AC61</f>
        <v>64.912000000000006</v>
      </c>
      <c r="AD61" s="39">
        <f>Original!AD61</f>
        <v>38.387999999999998</v>
      </c>
      <c r="AE61" s="39">
        <f>Original!AE61</f>
        <v>82.561999999999998</v>
      </c>
      <c r="AF61" s="39">
        <f>Original!AF61</f>
        <v>61.545000000000002</v>
      </c>
      <c r="AG61" s="39">
        <f>Original!AG61</f>
        <v>48.826000000000001</v>
      </c>
      <c r="AH61" s="39">
        <f>Original!AH61</f>
        <v>1.0547068537528286</v>
      </c>
      <c r="AI61" s="39">
        <f>Original!AI61</f>
        <v>1.0546598310044031</v>
      </c>
      <c r="AJ61" s="39">
        <f>Original!AJ61</f>
        <v>104.771</v>
      </c>
      <c r="AK61" s="39">
        <f>Original!AK61</f>
        <v>0.53050344636213975</v>
      </c>
      <c r="AL61" s="39">
        <f>Original!AL61</f>
        <v>0.53050344688509377</v>
      </c>
      <c r="AM61" s="39">
        <f>Original!AM61</f>
        <v>1.0934275262498541</v>
      </c>
      <c r="AN61" s="39">
        <f>Original!AN61</f>
        <v>109.34275262498541</v>
      </c>
    </row>
    <row r="62" spans="1:40" x14ac:dyDescent="0.2">
      <c r="A62" s="1" t="s">
        <v>60</v>
      </c>
      <c r="B62">
        <f>Original!B62*100</f>
        <v>64.556563499999996</v>
      </c>
      <c r="C62">
        <f>Original!C62/1000</f>
        <v>1104.8647521431299</v>
      </c>
      <c r="D62">
        <f>Original!D62/1000</f>
        <v>625.00015827566006</v>
      </c>
      <c r="E62">
        <f>Original!E62*100</f>
        <v>87.239253099999999</v>
      </c>
      <c r="F62">
        <f>Original!F62*100</f>
        <v>105.3243379</v>
      </c>
      <c r="G62">
        <f>Original!G62*100</f>
        <v>34.294147000000002</v>
      </c>
      <c r="H62">
        <f>Original!H62*100</f>
        <v>120.730444332518</v>
      </c>
      <c r="I62">
        <f>Original!I62/1000000000</f>
        <v>655.55100000000004</v>
      </c>
      <c r="J62">
        <f>Original!J62</f>
        <v>56.723999999999997</v>
      </c>
      <c r="K62">
        <f>Original!K62</f>
        <v>7469.5</v>
      </c>
      <c r="L62">
        <f>Original!L62</f>
        <v>4729.7</v>
      </c>
      <c r="M62">
        <f>Original!M62</f>
        <v>79.820999999999998</v>
      </c>
      <c r="N62">
        <f>Original!N62</f>
        <v>74.134</v>
      </c>
      <c r="O62">
        <f>Original!O62</f>
        <v>65.929000000000002</v>
      </c>
      <c r="P62">
        <f>Original!P62*100</f>
        <v>92.875308502774971</v>
      </c>
      <c r="Q62">
        <f>Original!Q62/1000000000</f>
        <v>562.4</v>
      </c>
      <c r="R62">
        <f>Original!R62/1000</f>
        <v>378.90394253881396</v>
      </c>
      <c r="S62">
        <f>Original!S62</f>
        <v>70.044637288000004</v>
      </c>
      <c r="T62" t="str">
        <f>Original!T62</f>
        <v>NA</v>
      </c>
      <c r="U62">
        <f>Original!U62*100</f>
        <v>174.85617300000001</v>
      </c>
      <c r="V62">
        <f>Original!V62</f>
        <v>1.460977636</v>
      </c>
      <c r="W62">
        <f>Original!W62</f>
        <v>1934</v>
      </c>
      <c r="X62">
        <f>Original!X62*100</f>
        <v>48.73</v>
      </c>
      <c r="Y62">
        <f>Original!Y62</f>
        <v>34.094915732317894</v>
      </c>
      <c r="Z62">
        <f>Original!Z62*100</f>
        <v>54.463950343607891</v>
      </c>
      <c r="AA62">
        <f>Original!AA62*100</f>
        <v>70.475488860689453</v>
      </c>
      <c r="AB62">
        <f>Original!AB62</f>
        <v>42.053350559999998</v>
      </c>
      <c r="AC62" s="39">
        <f>Original!AC62</f>
        <v>65.647999999999996</v>
      </c>
      <c r="AD62" s="39">
        <f>Original!AD62</f>
        <v>38.887999999999998</v>
      </c>
      <c r="AE62" s="39">
        <f>Original!AE62</f>
        <v>83.238</v>
      </c>
      <c r="AF62" s="39">
        <f>Original!AF62</f>
        <v>62.35</v>
      </c>
      <c r="AG62" s="39">
        <f>Original!AG62</f>
        <v>49.308</v>
      </c>
      <c r="AH62" s="39">
        <f>Original!AH62</f>
        <v>1.052890966550434</v>
      </c>
      <c r="AI62" s="39">
        <f>Original!AI62</f>
        <v>1.0528440247610038</v>
      </c>
      <c r="AJ62" s="39">
        <f>Original!AJ62</f>
        <v>104.605</v>
      </c>
      <c r="AK62" s="39">
        <f>Original!AK62</f>
        <v>0.53122634116105127</v>
      </c>
      <c r="AL62" s="39">
        <f>Original!AL62</f>
        <v>0.531226340757745</v>
      </c>
      <c r="AM62" s="39">
        <f>Original!AM62</f>
        <v>1.0949174940853752</v>
      </c>
      <c r="AN62" s="39">
        <f>Original!AN62</f>
        <v>109.49174940853752</v>
      </c>
    </row>
    <row r="63" spans="1:40" x14ac:dyDescent="0.2">
      <c r="A63" s="1" t="s">
        <v>61</v>
      </c>
      <c r="B63">
        <f>Original!B63*100</f>
        <v>65.417366200000004</v>
      </c>
      <c r="C63">
        <f>Original!C63/1000</f>
        <v>1115.4072517885802</v>
      </c>
      <c r="D63">
        <f>Original!D63/1000</f>
        <v>629.17688418821695</v>
      </c>
      <c r="E63">
        <f>Original!E63*100</f>
        <v>87.621472099999991</v>
      </c>
      <c r="F63">
        <f>Original!F63*100</f>
        <v>104.6406187</v>
      </c>
      <c r="G63">
        <f>Original!G63*100</f>
        <v>34.506003</v>
      </c>
      <c r="H63">
        <f>Original!H63*100</f>
        <v>119.42348854921832</v>
      </c>
      <c r="I63">
        <f>Original!I63/1000000000</f>
        <v>678.59799999999996</v>
      </c>
      <c r="J63">
        <f>Original!J63</f>
        <v>57.075000000000003</v>
      </c>
      <c r="K63">
        <f>Original!K63</f>
        <v>7537.9</v>
      </c>
      <c r="L63">
        <f>Original!L63</f>
        <v>4774.1000000000004</v>
      </c>
      <c r="M63">
        <f>Original!M63</f>
        <v>79.501000000000005</v>
      </c>
      <c r="N63">
        <f>Original!N63</f>
        <v>74.442999999999998</v>
      </c>
      <c r="O63">
        <f>Original!O63</f>
        <v>66.296999999999997</v>
      </c>
      <c r="P63">
        <f>Original!P63*100</f>
        <v>93.637815876529856</v>
      </c>
      <c r="Q63">
        <f>Original!Q63/1000000000</f>
        <v>575.9</v>
      </c>
      <c r="R63">
        <f>Original!R63/1000</f>
        <v>384.88245985394201</v>
      </c>
      <c r="S63">
        <f>Original!S63</f>
        <v>70.988745342000001</v>
      </c>
      <c r="T63" t="str">
        <f>Original!T63</f>
        <v>NA</v>
      </c>
      <c r="U63">
        <f>Original!U63*100</f>
        <v>174.27681699999999</v>
      </c>
      <c r="V63">
        <f>Original!V63</f>
        <v>1.377375968</v>
      </c>
      <c r="W63">
        <f>Original!W63</f>
        <v>1963.5</v>
      </c>
      <c r="X63">
        <f>Original!X63*100</f>
        <v>49.18</v>
      </c>
      <c r="Y63">
        <f>Original!Y63</f>
        <v>34.402102496714846</v>
      </c>
      <c r="Z63">
        <f>Original!Z63*100</f>
        <v>54.95465707576944</v>
      </c>
      <c r="AA63">
        <f>Original!AA63*100</f>
        <v>70.910859221937102</v>
      </c>
      <c r="AB63">
        <f>Original!AB63</f>
        <v>41.245327559000003</v>
      </c>
      <c r="AC63" s="39">
        <f>Original!AC63</f>
        <v>66.045000000000002</v>
      </c>
      <c r="AD63" s="39">
        <f>Original!AD63</f>
        <v>39.255000000000003</v>
      </c>
      <c r="AE63" s="39">
        <f>Original!AE63</f>
        <v>83.777000000000001</v>
      </c>
      <c r="AF63" s="39">
        <f>Original!AF63</f>
        <v>62.767000000000003</v>
      </c>
      <c r="AG63" s="39">
        <f>Original!AG63</f>
        <v>49.795000000000002</v>
      </c>
      <c r="AH63" s="39">
        <f>Original!AH63</f>
        <v>1.0522106126539463</v>
      </c>
      <c r="AI63" s="39">
        <f>Original!AI63</f>
        <v>1.0521637011972194</v>
      </c>
      <c r="AJ63" s="39">
        <f>Original!AJ63</f>
        <v>104.643</v>
      </c>
      <c r="AK63" s="39">
        <f>Original!AK63</f>
        <v>0.52747466020772149</v>
      </c>
      <c r="AL63" s="39">
        <f>Original!AL63</f>
        <v>0.52747466008498523</v>
      </c>
      <c r="AM63" s="39">
        <f>Original!AM63</f>
        <v>1.0871848558674553</v>
      </c>
      <c r="AN63" s="39">
        <f>Original!AN63</f>
        <v>108.71848558674553</v>
      </c>
    </row>
    <row r="64" spans="1:40" x14ac:dyDescent="0.2">
      <c r="A64" s="1" t="s">
        <v>62</v>
      </c>
      <c r="B64">
        <f>Original!B64*100</f>
        <v>66.444238200000001</v>
      </c>
      <c r="C64">
        <f>Original!C64/1000</f>
        <v>1124.8493646551301</v>
      </c>
      <c r="D64">
        <f>Original!D64/1000</f>
        <v>635.04304548642403</v>
      </c>
      <c r="E64">
        <f>Original!E64*100</f>
        <v>87.740395400000011</v>
      </c>
      <c r="F64">
        <f>Original!F64*100</f>
        <v>102.44778020000001</v>
      </c>
      <c r="G64">
        <f>Original!G64*100</f>
        <v>34.9734458</v>
      </c>
      <c r="H64">
        <f>Original!H64*100</f>
        <v>116.76238719115688</v>
      </c>
      <c r="I64">
        <f>Original!I64/1000000000</f>
        <v>681.1</v>
      </c>
      <c r="J64">
        <f>Original!J64</f>
        <v>57.405999999999999</v>
      </c>
      <c r="K64">
        <f>Original!K64</f>
        <v>7655.2</v>
      </c>
      <c r="L64">
        <f>Original!L64</f>
        <v>4865.8</v>
      </c>
      <c r="M64">
        <f>Original!M64</f>
        <v>78.856999999999999</v>
      </c>
      <c r="N64">
        <f>Original!N64</f>
        <v>74.378</v>
      </c>
      <c r="O64">
        <f>Original!O64</f>
        <v>66.293000000000006</v>
      </c>
      <c r="P64">
        <f>Original!P64*100</f>
        <v>94.320098405975372</v>
      </c>
      <c r="Q64">
        <f>Original!Q64/1000000000</f>
        <v>596.20000000000005</v>
      </c>
      <c r="R64">
        <f>Original!R64/1000</f>
        <v>393.39858323570996</v>
      </c>
      <c r="S64">
        <f>Original!S64</f>
        <v>71.344591590999997</v>
      </c>
      <c r="T64" t="str">
        <f>Original!T64</f>
        <v>NA</v>
      </c>
      <c r="U64">
        <f>Original!U64*100</f>
        <v>170.86085580000002</v>
      </c>
      <c r="V64">
        <f>Original!V64</f>
        <v>1.274324952</v>
      </c>
      <c r="W64">
        <f>Original!W64</f>
        <v>1996.3</v>
      </c>
      <c r="X64">
        <f>Original!X64*100</f>
        <v>49.48</v>
      </c>
      <c r="Y64">
        <f>Original!Y64</f>
        <v>34.775110615615091</v>
      </c>
      <c r="Z64">
        <f>Original!Z64*100</f>
        <v>55.550508252673481</v>
      </c>
      <c r="AA64">
        <f>Original!AA64*100</f>
        <v>71.871468034992276</v>
      </c>
      <c r="AB64">
        <f>Original!AB64</f>
        <v>40.591945162000002</v>
      </c>
      <c r="AC64" s="39">
        <f>Original!AC64</f>
        <v>66.186000000000007</v>
      </c>
      <c r="AD64" s="39">
        <f>Original!AD64</f>
        <v>39.841999999999999</v>
      </c>
      <c r="AE64" s="39">
        <f>Original!AE64</f>
        <v>84.006</v>
      </c>
      <c r="AF64" s="39">
        <f>Original!AF64</f>
        <v>63.235999999999997</v>
      </c>
      <c r="AG64" s="39">
        <f>Original!AG64</f>
        <v>50.569000000000003</v>
      </c>
      <c r="AH64" s="39">
        <f>Original!AH64</f>
        <v>1.0466528992293644</v>
      </c>
      <c r="AI64" s="39">
        <f>Original!AI64</f>
        <v>1.0466062355561416</v>
      </c>
      <c r="AJ64" s="39">
        <f>Original!AJ64</f>
        <v>104.19</v>
      </c>
      <c r="AK64" s="39">
        <f>Original!AK64</f>
        <v>0.52635784199094882</v>
      </c>
      <c r="AL64" s="39">
        <f>Original!AL64</f>
        <v>0.52635784151408938</v>
      </c>
      <c r="AM64" s="39">
        <f>Original!AM64</f>
        <v>1.0848829673718943</v>
      </c>
      <c r="AN64" s="39">
        <f>Original!AN64</f>
        <v>108.48829673718943</v>
      </c>
    </row>
    <row r="65" spans="1:40" x14ac:dyDescent="0.2">
      <c r="A65" s="1" t="s">
        <v>63</v>
      </c>
      <c r="B65">
        <f>Original!B65*100</f>
        <v>67.407451699999996</v>
      </c>
      <c r="C65">
        <f>Original!C65/1000</f>
        <v>1131.5555682425399</v>
      </c>
      <c r="D65">
        <f>Original!D65/1000</f>
        <v>639.72100363354105</v>
      </c>
      <c r="E65">
        <f>Original!E65*100</f>
        <v>87.332775799999993</v>
      </c>
      <c r="F65">
        <f>Original!F65*100</f>
        <v>100.67006110000001</v>
      </c>
      <c r="G65">
        <f>Original!G65*100</f>
        <v>35.378113500000005</v>
      </c>
      <c r="H65">
        <f>Original!H65*100</f>
        <v>115.27179821988437</v>
      </c>
      <c r="I65">
        <f>Original!I65/1000000000</f>
        <v>732.83199999999999</v>
      </c>
      <c r="J65">
        <f>Original!J65</f>
        <v>57.738</v>
      </c>
      <c r="K65">
        <f>Original!K65</f>
        <v>7712.6</v>
      </c>
      <c r="L65">
        <f>Original!L65</f>
        <v>4878.3</v>
      </c>
      <c r="M65">
        <f>Original!M65</f>
        <v>78.668000000000006</v>
      </c>
      <c r="N65">
        <f>Original!N65</f>
        <v>75.840999999999994</v>
      </c>
      <c r="O65">
        <f>Original!O65</f>
        <v>67.346999999999994</v>
      </c>
      <c r="P65">
        <f>Original!P65*100</f>
        <v>96.406416840392524</v>
      </c>
      <c r="Q65">
        <f>Original!Q65/1000000000</f>
        <v>613.29999999999995</v>
      </c>
      <c r="R65">
        <f>Original!R65/1000</f>
        <v>400.323013369558</v>
      </c>
      <c r="S65">
        <f>Original!S65</f>
        <v>71.937367155000004</v>
      </c>
      <c r="T65" t="str">
        <f>Original!T65</f>
        <v>NA</v>
      </c>
      <c r="U65">
        <f>Original!U65*100</f>
        <v>165.10983239999999</v>
      </c>
      <c r="V65">
        <f>Original!V65</f>
        <v>1.172454975</v>
      </c>
      <c r="W65">
        <f>Original!W65</f>
        <v>2037.3</v>
      </c>
      <c r="X65">
        <f>Original!X65*100</f>
        <v>49.99</v>
      </c>
      <c r="Y65">
        <f>Original!Y65</f>
        <v>35.285254078769611</v>
      </c>
      <c r="Z65">
        <f>Original!Z65*100</f>
        <v>56.365422372523547</v>
      </c>
      <c r="AA65">
        <f>Original!AA65*100</f>
        <v>72.703072156349506</v>
      </c>
      <c r="AB65">
        <f>Original!AB65</f>
        <v>42.282929867</v>
      </c>
      <c r="AC65" s="39">
        <f>Original!AC65</f>
        <v>67.156000000000006</v>
      </c>
      <c r="AD65" s="39">
        <f>Original!AD65</f>
        <v>40.601999999999997</v>
      </c>
      <c r="AE65" s="39">
        <f>Original!AE65</f>
        <v>84.403000000000006</v>
      </c>
      <c r="AF65" s="39">
        <f>Original!AF65</f>
        <v>63.366</v>
      </c>
      <c r="AG65" s="39">
        <f>Original!AG65</f>
        <v>51.029000000000003</v>
      </c>
      <c r="AH65" s="39">
        <f>Original!AH65</f>
        <v>1.0598196306824972</v>
      </c>
      <c r="AI65" s="39">
        <f>Original!AI65</f>
        <v>1.0597723799874887</v>
      </c>
      <c r="AJ65" s="39">
        <f>Original!AJ65</f>
        <v>105.431</v>
      </c>
      <c r="AK65" s="39">
        <f>Original!AK65</f>
        <v>0.52483980062260416</v>
      </c>
      <c r="AL65" s="39">
        <f>Original!AL65</f>
        <v>0.52483980046378176</v>
      </c>
      <c r="AM65" s="39">
        <f>Original!AM65</f>
        <v>1.0817541126405699</v>
      </c>
      <c r="AN65" s="39">
        <f>Original!AN65</f>
        <v>108.17541126405699</v>
      </c>
    </row>
    <row r="66" spans="1:40" x14ac:dyDescent="0.2">
      <c r="A66" s="1" t="s">
        <v>64</v>
      </c>
      <c r="B66">
        <f>Original!B66*100</f>
        <v>68.648122700000002</v>
      </c>
      <c r="C66">
        <f>Original!C66/1000</f>
        <v>1127.6953031538001</v>
      </c>
      <c r="D66">
        <f>Original!D66/1000</f>
        <v>641.92212686403593</v>
      </c>
      <c r="E66">
        <f>Original!E66*100</f>
        <v>86.095629100000011</v>
      </c>
      <c r="F66">
        <f>Original!F66*100</f>
        <v>96.124905800000008</v>
      </c>
      <c r="G66">
        <f>Original!G66*100</f>
        <v>36.089604199999997</v>
      </c>
      <c r="H66">
        <f>Original!H66*100</f>
        <v>111.64899636002544</v>
      </c>
      <c r="I66">
        <f>Original!I66/1000000000</f>
        <v>717.05</v>
      </c>
      <c r="J66">
        <f>Original!J66</f>
        <v>58.02</v>
      </c>
      <c r="K66">
        <f>Original!K66</f>
        <v>7784.1</v>
      </c>
      <c r="L66">
        <f>Original!L66</f>
        <v>4919.6000000000004</v>
      </c>
      <c r="M66">
        <f>Original!M66</f>
        <v>78.257999999999996</v>
      </c>
      <c r="N66">
        <f>Original!N66</f>
        <v>76.007000000000005</v>
      </c>
      <c r="O66">
        <f>Original!O66</f>
        <v>67.581999999999994</v>
      </c>
      <c r="P66">
        <f>Original!P66*100</f>
        <v>97.12361675483659</v>
      </c>
      <c r="Q66">
        <f>Original!Q66/1000000000</f>
        <v>626.70000000000005</v>
      </c>
      <c r="R66">
        <f>Original!R66/1000</f>
        <v>406.98077108177699</v>
      </c>
      <c r="S66">
        <f>Original!S66</f>
        <v>72.506838294000005</v>
      </c>
      <c r="T66" t="str">
        <f>Original!T66</f>
        <v>NA</v>
      </c>
      <c r="U66">
        <f>Original!U66*100</f>
        <v>156.85184759999999</v>
      </c>
      <c r="V66">
        <f>Original!V66</f>
        <v>1.0835583470000001</v>
      </c>
      <c r="W66">
        <f>Original!W66</f>
        <v>2065.5</v>
      </c>
      <c r="X66">
        <f>Original!X66*100</f>
        <v>50.250000000000007</v>
      </c>
      <c r="Y66">
        <f>Original!Y66</f>
        <v>35.599793174767321</v>
      </c>
      <c r="Z66">
        <f>Original!Z66*100</f>
        <v>56.867873877024678</v>
      </c>
      <c r="AA66">
        <f>Original!AA66*100</f>
        <v>74.165206639599191</v>
      </c>
      <c r="AB66">
        <f>Original!AB66</f>
        <v>32.769578168999999</v>
      </c>
      <c r="AC66" s="39">
        <f>Original!AC66</f>
        <v>67.352999999999994</v>
      </c>
      <c r="AD66" s="39">
        <f>Original!AD66</f>
        <v>41.201000000000001</v>
      </c>
      <c r="AE66" s="39">
        <f>Original!AE66</f>
        <v>84.283000000000001</v>
      </c>
      <c r="AF66" s="39">
        <f>Original!AF66</f>
        <v>63.686</v>
      </c>
      <c r="AG66" s="39">
        <f>Original!AG66</f>
        <v>51.557000000000002</v>
      </c>
      <c r="AH66" s="39">
        <f>Original!AH66</f>
        <v>1.0575870675181627</v>
      </c>
      <c r="AI66" s="39">
        <f>Original!AI66</f>
        <v>1.0575399163591113</v>
      </c>
      <c r="AJ66" s="39">
        <f>Original!AJ66</f>
        <v>105.417</v>
      </c>
      <c r="AK66" s="39">
        <f>Original!AK66</f>
        <v>0.52571873409413428</v>
      </c>
      <c r="AL66" s="39">
        <f>Original!AL66</f>
        <v>0.52571873462171159</v>
      </c>
      <c r="AM66" s="39">
        <f>Original!AM66</f>
        <v>1.0835656938057889</v>
      </c>
      <c r="AN66" s="39">
        <f>Original!AN66</f>
        <v>108.35656938057889</v>
      </c>
    </row>
    <row r="67" spans="1:40" x14ac:dyDescent="0.2">
      <c r="A67" s="1" t="s">
        <v>65</v>
      </c>
      <c r="B67">
        <f>Original!B67*100</f>
        <v>69.585688899999994</v>
      </c>
      <c r="C67">
        <f>Original!C67/1000</f>
        <v>1148.3719337307598</v>
      </c>
      <c r="D67">
        <f>Original!D67/1000</f>
        <v>653.520146625385</v>
      </c>
      <c r="E67">
        <f>Original!E67*100</f>
        <v>85.008230400000002</v>
      </c>
      <c r="F67">
        <f>Original!F67*100</f>
        <v>91.305576600000009</v>
      </c>
      <c r="G67">
        <f>Original!G67*100</f>
        <v>36.064706399999999</v>
      </c>
      <c r="H67">
        <f>Original!H67*100</f>
        <v>107.4079252919021</v>
      </c>
      <c r="I67">
        <f>Original!I67/1000000000</f>
        <v>742.09900000000005</v>
      </c>
      <c r="J67">
        <f>Original!J67</f>
        <v>58.252000000000002</v>
      </c>
      <c r="K67">
        <f>Original!K67</f>
        <v>7819.8</v>
      </c>
      <c r="L67">
        <f>Original!L67</f>
        <v>4974.6000000000004</v>
      </c>
      <c r="M67">
        <f>Original!M67</f>
        <v>77.843000000000004</v>
      </c>
      <c r="N67">
        <f>Original!N67</f>
        <v>73.661000000000001</v>
      </c>
      <c r="O67">
        <f>Original!O67</f>
        <v>67.873999999999995</v>
      </c>
      <c r="P67">
        <f>Original!P67*100</f>
        <v>94.627647958069446</v>
      </c>
      <c r="Q67">
        <f>Original!Q67/1000000000</f>
        <v>651.20000000000005</v>
      </c>
      <c r="R67">
        <f>Original!R67/1000</f>
        <v>414.15696647243999</v>
      </c>
      <c r="S67">
        <f>Original!S67</f>
        <v>72.792274516000006</v>
      </c>
      <c r="T67" t="str">
        <f>Original!T67</f>
        <v>NA</v>
      </c>
      <c r="U67">
        <f>Original!U67*100</f>
        <v>156.49924200000001</v>
      </c>
      <c r="V67">
        <f>Original!V67</f>
        <v>1.042994046</v>
      </c>
      <c r="W67">
        <f>Original!W67</f>
        <v>2083.6999999999998</v>
      </c>
      <c r="X67">
        <f>Original!X67*100</f>
        <v>50</v>
      </c>
      <c r="Y67">
        <f>Original!Y67</f>
        <v>35.770445649934764</v>
      </c>
      <c r="Z67">
        <f>Original!Z67*100</f>
        <v>57.140477804440273</v>
      </c>
      <c r="AA67">
        <f>Original!AA67*100</f>
        <v>74.114040922412656</v>
      </c>
      <c r="AB67">
        <f>Original!AB67</f>
        <v>26.615312606</v>
      </c>
      <c r="AC67" s="39">
        <f>Original!AC67</f>
        <v>67.563999999999993</v>
      </c>
      <c r="AD67" s="39">
        <f>Original!AD67</f>
        <v>41.648000000000003</v>
      </c>
      <c r="AE67" s="39">
        <f>Original!AE67</f>
        <v>84.084999999999994</v>
      </c>
      <c r="AF67" s="39">
        <f>Original!AF67</f>
        <v>63.741999999999997</v>
      </c>
      <c r="AG67" s="39">
        <f>Original!AG67</f>
        <v>51.832000000000001</v>
      </c>
      <c r="AH67" s="39">
        <f>Original!AH67</f>
        <v>1.0599589014033939</v>
      </c>
      <c r="AI67" s="39">
        <f>Original!AI67</f>
        <v>1.0599116444991794</v>
      </c>
      <c r="AJ67" s="39">
        <f>Original!AJ67</f>
        <v>105.657</v>
      </c>
      <c r="AK67" s="39">
        <f>Original!AK67</f>
        <v>0.5182776370668013</v>
      </c>
      <c r="AL67" s="39">
        <f>Original!AL67</f>
        <v>0.51827763682598249</v>
      </c>
      <c r="AM67" s="39">
        <f>Original!AM67</f>
        <v>1.0682287523194036</v>
      </c>
      <c r="AN67" s="39">
        <f>Original!AN67</f>
        <v>106.82287523194036</v>
      </c>
    </row>
    <row r="68" spans="1:40" x14ac:dyDescent="0.2">
      <c r="A68" s="1" t="s">
        <v>66</v>
      </c>
      <c r="B68">
        <f>Original!B68*100</f>
        <v>70.342898599999998</v>
      </c>
      <c r="C68">
        <f>Original!C68/1000</f>
        <v>1154.2058464852498</v>
      </c>
      <c r="D68">
        <f>Original!D68/1000</f>
        <v>658.316254818934</v>
      </c>
      <c r="E68">
        <f>Original!E68*100</f>
        <v>84.290713199999999</v>
      </c>
      <c r="F68">
        <f>Original!F68*100</f>
        <v>87.780527200000009</v>
      </c>
      <c r="G68">
        <f>Original!G68*100</f>
        <v>36.458029500000002</v>
      </c>
      <c r="H68">
        <f>Original!H68*100</f>
        <v>104.14021173568622</v>
      </c>
      <c r="I68">
        <f>Original!I68/1000000000</f>
        <v>746.07600000000002</v>
      </c>
      <c r="J68">
        <f>Original!J68</f>
        <v>58.487000000000002</v>
      </c>
      <c r="K68">
        <f>Original!K68</f>
        <v>7898.6</v>
      </c>
      <c r="L68">
        <f>Original!L68</f>
        <v>5064.7</v>
      </c>
      <c r="M68">
        <f>Original!M68</f>
        <v>77.394999999999996</v>
      </c>
      <c r="N68">
        <f>Original!N68</f>
        <v>74.168000000000006</v>
      </c>
      <c r="O68">
        <f>Original!O68</f>
        <v>68.287999999999997</v>
      </c>
      <c r="P68">
        <f>Original!P68*100</f>
        <v>95.830480005168312</v>
      </c>
      <c r="Q68">
        <f>Original!Q68/1000000000</f>
        <v>678.8</v>
      </c>
      <c r="R68">
        <f>Original!R68/1000</f>
        <v>420.80070762040901</v>
      </c>
      <c r="S68">
        <f>Original!S68</f>
        <v>72.992821902000003</v>
      </c>
      <c r="T68" t="str">
        <f>Original!T68</f>
        <v>NA</v>
      </c>
      <c r="U68">
        <f>Original!U68*100</f>
        <v>151.03803300000001</v>
      </c>
      <c r="V68">
        <f>Original!V68</f>
        <v>0.98749899500000005</v>
      </c>
      <c r="W68">
        <f>Original!W68</f>
        <v>2113.4</v>
      </c>
      <c r="X68">
        <f>Original!X68*100</f>
        <v>50.31</v>
      </c>
      <c r="Y68">
        <f>Original!Y68</f>
        <v>36.13452562107819</v>
      </c>
      <c r="Z68">
        <f>Original!Z68*100</f>
        <v>57.722066966447258</v>
      </c>
      <c r="AA68">
        <f>Original!AA68*100</f>
        <v>74.922331554417639</v>
      </c>
      <c r="AB68">
        <f>Original!AB68</f>
        <v>25.830806339999999</v>
      </c>
      <c r="AC68" s="39">
        <f>Original!AC68</f>
        <v>68.070999999999998</v>
      </c>
      <c r="AD68" s="39">
        <f>Original!AD68</f>
        <v>42.162999999999997</v>
      </c>
      <c r="AE68" s="39">
        <f>Original!AE68</f>
        <v>84.510999999999996</v>
      </c>
      <c r="AF68" s="39">
        <f>Original!AF68</f>
        <v>63.817999999999998</v>
      </c>
      <c r="AG68" s="39">
        <f>Original!AG68</f>
        <v>52.345999999999997</v>
      </c>
      <c r="AH68" s="39">
        <f>Original!AH68</f>
        <v>1.0666404628648143</v>
      </c>
      <c r="AI68" s="39">
        <f>Original!AI68</f>
        <v>1.0665929080717764</v>
      </c>
      <c r="AJ68" s="39">
        <f>Original!AJ68</f>
        <v>106.07899999999999</v>
      </c>
      <c r="AK68" s="39">
        <f>Original!AK68</f>
        <v>0.51829012156902521</v>
      </c>
      <c r="AL68" s="39">
        <f>Original!AL68</f>
        <v>0.51829012203941216</v>
      </c>
      <c r="AM68" s="39">
        <f>Original!AM68</f>
        <v>1.0682544842886808</v>
      </c>
      <c r="AN68" s="39">
        <f>Original!AN68</f>
        <v>106.82544842886807</v>
      </c>
    </row>
    <row r="69" spans="1:40" x14ac:dyDescent="0.2">
      <c r="A69" s="1" t="s">
        <v>67</v>
      </c>
      <c r="B69">
        <f>Original!B69*100</f>
        <v>70.944531499999997</v>
      </c>
      <c r="C69">
        <f>Original!C69/1000</f>
        <v>1157.0641112866099</v>
      </c>
      <c r="D69">
        <f>Original!D69/1000</f>
        <v>663.32476548667205</v>
      </c>
      <c r="E69">
        <f>Original!E69*100</f>
        <v>84.511005100000006</v>
      </c>
      <c r="F69">
        <f>Original!F69*100</f>
        <v>87.223192999999995</v>
      </c>
      <c r="G69">
        <f>Original!G69*100</f>
        <v>36.864088900000006</v>
      </c>
      <c r="H69">
        <f>Original!H69*100</f>
        <v>103.20927185375528</v>
      </c>
      <c r="I69">
        <f>Original!I69/1000000000</f>
        <v>795.95</v>
      </c>
      <c r="J69">
        <f>Original!J69</f>
        <v>58.813000000000002</v>
      </c>
      <c r="K69">
        <f>Original!K69</f>
        <v>7939.5</v>
      </c>
      <c r="L69">
        <f>Original!L69</f>
        <v>5097.1000000000004</v>
      </c>
      <c r="M69">
        <f>Original!M69</f>
        <v>77.995999999999995</v>
      </c>
      <c r="N69">
        <f>Original!N69</f>
        <v>75.073999999999998</v>
      </c>
      <c r="O69">
        <f>Original!O69</f>
        <v>69.373999999999995</v>
      </c>
      <c r="P69">
        <f>Original!P69*100</f>
        <v>96.253654033540187</v>
      </c>
      <c r="Q69">
        <f>Original!Q69/1000000000</f>
        <v>708.3</v>
      </c>
      <c r="R69">
        <f>Original!R69/1000</f>
        <v>426.541142819264</v>
      </c>
      <c r="S69">
        <f>Original!S69</f>
        <v>73.247166566999994</v>
      </c>
      <c r="T69" t="str">
        <f>Original!T69</f>
        <v>NA</v>
      </c>
      <c r="U69">
        <f>Original!U69*100</f>
        <v>145.70524520000001</v>
      </c>
      <c r="V69">
        <f>Original!V69</f>
        <v>0.96324519799999997</v>
      </c>
      <c r="W69">
        <f>Original!W69</f>
        <v>2153.9</v>
      </c>
      <c r="X69">
        <f>Original!X69*100</f>
        <v>50.66</v>
      </c>
      <c r="Y69">
        <f>Original!Y69</f>
        <v>36.62285549113291</v>
      </c>
      <c r="Z69">
        <f>Original!Z69*100</f>
        <v>58.502135584383467</v>
      </c>
      <c r="AA69">
        <f>Original!AA69*100</f>
        <v>75.756795660536923</v>
      </c>
      <c r="AB69">
        <f>Original!AB69</f>
        <v>28.408033557</v>
      </c>
      <c r="AC69" s="39">
        <f>Original!AC69</f>
        <v>69.141000000000005</v>
      </c>
      <c r="AD69" s="39">
        <f>Original!AD69</f>
        <v>42.720999999999997</v>
      </c>
      <c r="AE69" s="39">
        <f>Original!AE69</f>
        <v>85.150999999999996</v>
      </c>
      <c r="AF69" s="39">
        <f>Original!AF69</f>
        <v>64.070999999999998</v>
      </c>
      <c r="AG69" s="39">
        <f>Original!AG69</f>
        <v>52.613999999999997</v>
      </c>
      <c r="AH69" s="39">
        <f>Original!AH69</f>
        <v>1.0791165165804733</v>
      </c>
      <c r="AI69" s="39">
        <f>Original!AI69</f>
        <v>1.0790684055586284</v>
      </c>
      <c r="AJ69" s="39">
        <f>Original!AJ69</f>
        <v>107.345</v>
      </c>
      <c r="AK69" s="39">
        <f>Original!AK69</f>
        <v>0.51961847006742679</v>
      </c>
      <c r="AL69" s="39">
        <f>Original!AL69</f>
        <v>0.51961846981821291</v>
      </c>
      <c r="AM69" s="39">
        <f>Original!AM69</f>
        <v>1.0709923605881939</v>
      </c>
      <c r="AN69" s="39">
        <f>Original!AN69</f>
        <v>107.09923605881939</v>
      </c>
    </row>
    <row r="70" spans="1:40" x14ac:dyDescent="0.2">
      <c r="A70" s="1" t="s">
        <v>68</v>
      </c>
      <c r="B70">
        <f>Original!B70*100</f>
        <v>71.510135500000004</v>
      </c>
      <c r="C70">
        <f>Original!C70/1000</f>
        <v>1151.5110520578701</v>
      </c>
      <c r="D70">
        <f>Original!D70/1000</f>
        <v>664.49615357464404</v>
      </c>
      <c r="E70">
        <f>Original!E70*100</f>
        <v>84.549555499999997</v>
      </c>
      <c r="F70">
        <f>Original!F70*100</f>
        <v>87.736681599999997</v>
      </c>
      <c r="G70">
        <f>Original!G70*100</f>
        <v>37.47842</v>
      </c>
      <c r="H70">
        <f>Original!H70*100</f>
        <v>103.76953619821219</v>
      </c>
      <c r="I70">
        <f>Original!I70/1000000000</f>
        <v>767.22400000000005</v>
      </c>
      <c r="J70">
        <f>Original!J70</f>
        <v>59.24</v>
      </c>
      <c r="K70">
        <f>Original!K70</f>
        <v>7995</v>
      </c>
      <c r="L70">
        <f>Original!L70</f>
        <v>5097.8999999999996</v>
      </c>
      <c r="M70">
        <f>Original!M70</f>
        <v>78.275999999999996</v>
      </c>
      <c r="N70">
        <f>Original!N70</f>
        <v>76.984999999999999</v>
      </c>
      <c r="O70">
        <f>Original!O70</f>
        <v>70.046999999999997</v>
      </c>
      <c r="P70">
        <f>Original!P70*100</f>
        <v>98.350707752056834</v>
      </c>
      <c r="Q70">
        <f>Original!Q70/1000000000</f>
        <v>731.6</v>
      </c>
      <c r="R70">
        <f>Original!R70/1000</f>
        <v>431.56814824345702</v>
      </c>
      <c r="S70">
        <f>Original!S70</f>
        <v>73.920743995999999</v>
      </c>
      <c r="T70" t="str">
        <f>Original!T70</f>
        <v>NA</v>
      </c>
      <c r="U70">
        <f>Original!U70*100</f>
        <v>141.7187654</v>
      </c>
      <c r="V70">
        <f>Original!V70</f>
        <v>0.88924119700000004</v>
      </c>
      <c r="W70">
        <f>Original!W70</f>
        <v>2195.3000000000002</v>
      </c>
      <c r="X70">
        <f>Original!X70*100</f>
        <v>51.27</v>
      </c>
      <c r="Y70">
        <f>Original!Y70</f>
        <v>37.057731262660369</v>
      </c>
      <c r="Z70">
        <f>Original!Z70*100</f>
        <v>59.196815477774699</v>
      </c>
      <c r="AA70">
        <f>Original!AA70*100</f>
        <v>77.019264285134142</v>
      </c>
      <c r="AB70">
        <f>Original!AB70</f>
        <v>31.838081919</v>
      </c>
      <c r="AC70" s="39">
        <f>Original!AC70</f>
        <v>69.831000000000003</v>
      </c>
      <c r="AD70" s="39">
        <f>Original!AD70</f>
        <v>42.936999999999998</v>
      </c>
      <c r="AE70" s="39">
        <f>Original!AE70</f>
        <v>86.171999999999997</v>
      </c>
      <c r="AF70" s="39">
        <f>Original!AF70</f>
        <v>64.498999999999995</v>
      </c>
      <c r="AG70" s="39">
        <f>Original!AG70</f>
        <v>52.984000000000002</v>
      </c>
      <c r="AH70" s="39">
        <f>Original!AH70</f>
        <v>1.082680080317175</v>
      </c>
      <c r="AI70" s="39">
        <f>Original!AI70</f>
        <v>1.0826318104184245</v>
      </c>
      <c r="AJ70" s="39">
        <f>Original!AJ70</f>
        <v>107.73099999999999</v>
      </c>
      <c r="AK70" s="39">
        <f>Original!AK70</f>
        <v>0.52409941221858214</v>
      </c>
      <c r="AL70" s="39">
        <f>Original!AL70</f>
        <v>0.52409941245321789</v>
      </c>
      <c r="AM70" s="39">
        <f>Original!AM70</f>
        <v>1.0802280885089166</v>
      </c>
      <c r="AN70" s="39">
        <f>Original!AN70</f>
        <v>108.02280885089166</v>
      </c>
    </row>
    <row r="71" spans="1:40" x14ac:dyDescent="0.2">
      <c r="A71" s="1" t="s">
        <v>69</v>
      </c>
      <c r="B71">
        <f>Original!B71*100</f>
        <v>72.178774899999993</v>
      </c>
      <c r="C71">
        <f>Original!C71/1000</f>
        <v>1170.9111436310302</v>
      </c>
      <c r="D71">
        <f>Original!D71/1000</f>
        <v>675.98681229967906</v>
      </c>
      <c r="E71">
        <f>Original!E71*100</f>
        <v>84.940665999999993</v>
      </c>
      <c r="F71">
        <f>Original!F71*100</f>
        <v>88.324665100000004</v>
      </c>
      <c r="G71">
        <f>Original!G71*100</f>
        <v>37.628559299999999</v>
      </c>
      <c r="H71">
        <f>Original!H71*100</f>
        <v>103.98395640081277</v>
      </c>
      <c r="I71">
        <f>Original!I71/1000000000</f>
        <v>808.45699999999999</v>
      </c>
      <c r="J71">
        <f>Original!J71</f>
        <v>59.637</v>
      </c>
      <c r="K71">
        <f>Original!K71</f>
        <v>8084.7</v>
      </c>
      <c r="L71">
        <f>Original!L71</f>
        <v>5168.6000000000004</v>
      </c>
      <c r="M71">
        <f>Original!M71</f>
        <v>79.414000000000001</v>
      </c>
      <c r="N71">
        <f>Original!N71</f>
        <v>78.988</v>
      </c>
      <c r="O71">
        <f>Original!O71</f>
        <v>70.097999999999999</v>
      </c>
      <c r="P71">
        <f>Original!P71*100</f>
        <v>99.46357065504823</v>
      </c>
      <c r="Q71">
        <f>Original!Q71/1000000000</f>
        <v>744.3</v>
      </c>
      <c r="R71">
        <f>Original!R71/1000</f>
        <v>440.59699358812901</v>
      </c>
      <c r="S71">
        <f>Original!S71</f>
        <v>74.418848584000003</v>
      </c>
      <c r="T71" t="str">
        <f>Original!T71</f>
        <v>NA</v>
      </c>
      <c r="U71">
        <f>Original!U71*100</f>
        <v>144.0450342</v>
      </c>
      <c r="V71">
        <f>Original!V71</f>
        <v>0.86973062300000004</v>
      </c>
      <c r="W71">
        <f>Original!W71</f>
        <v>2231.6</v>
      </c>
      <c r="X71">
        <f>Original!X71*100</f>
        <v>51.850000000000009</v>
      </c>
      <c r="Y71">
        <f>Original!Y71</f>
        <v>37.419722655398495</v>
      </c>
      <c r="Z71">
        <f>Original!Z71*100</f>
        <v>59.775068299799273</v>
      </c>
      <c r="AA71">
        <f>Original!AA71*100</f>
        <v>77.327804998064011</v>
      </c>
      <c r="AB71">
        <f>Original!AB71</f>
        <v>33.547942657</v>
      </c>
      <c r="AC71" s="39">
        <f>Original!AC71</f>
        <v>69.831999999999994</v>
      </c>
      <c r="AD71" s="39">
        <f>Original!AD71</f>
        <v>43.246000000000002</v>
      </c>
      <c r="AE71" s="39">
        <f>Original!AE71</f>
        <v>86.664000000000001</v>
      </c>
      <c r="AF71" s="39">
        <f>Original!AF71</f>
        <v>64.850999999999999</v>
      </c>
      <c r="AG71" s="39">
        <f>Original!AG71</f>
        <v>53.67</v>
      </c>
      <c r="AH71" s="39">
        <f>Original!AH71</f>
        <v>1.076803358817817</v>
      </c>
      <c r="AI71" s="39">
        <f>Original!AI71</f>
        <v>1.0767553509251355</v>
      </c>
      <c r="AJ71" s="39">
        <f>Original!AJ71</f>
        <v>107.21899999999999</v>
      </c>
      <c r="AK71" s="39">
        <f>Original!AK71</f>
        <v>0.52132443802580597</v>
      </c>
      <c r="AL71" s="39">
        <f>Original!AL71</f>
        <v>0.52132443855042487</v>
      </c>
      <c r="AM71" s="39">
        <f>Original!AM71</f>
        <v>1.0745085532489267</v>
      </c>
      <c r="AN71" s="39">
        <f>Original!AN71</f>
        <v>107.45085532489267</v>
      </c>
    </row>
    <row r="72" spans="1:40" x14ac:dyDescent="0.2">
      <c r="A72" s="1" t="s">
        <v>70</v>
      </c>
      <c r="B72">
        <f>Original!B72*100</f>
        <v>72.685927100000001</v>
      </c>
      <c r="C72">
        <f>Original!C72/1000</f>
        <v>1183.48565116639</v>
      </c>
      <c r="D72">
        <f>Original!D72/1000</f>
        <v>681.80284197166793</v>
      </c>
      <c r="E72">
        <f>Original!E72*100</f>
        <v>85.116602700000001</v>
      </c>
      <c r="F72">
        <f>Original!F72*100</f>
        <v>89.193867499999996</v>
      </c>
      <c r="G72">
        <f>Original!G72*100</f>
        <v>37.822112600000004</v>
      </c>
      <c r="H72">
        <f>Original!H72*100</f>
        <v>104.79021092320923</v>
      </c>
      <c r="I72">
        <f>Original!I72/1000000000</f>
        <v>805.27800000000002</v>
      </c>
      <c r="J72">
        <f>Original!J72</f>
        <v>60.07</v>
      </c>
      <c r="K72">
        <f>Original!K72</f>
        <v>8158</v>
      </c>
      <c r="L72">
        <f>Original!L72</f>
        <v>5228.5</v>
      </c>
      <c r="M72">
        <f>Original!M72</f>
        <v>79.647999999999996</v>
      </c>
      <c r="N72">
        <f>Original!N72</f>
        <v>79.792000000000002</v>
      </c>
      <c r="O72">
        <f>Original!O72</f>
        <v>70.745999999999995</v>
      </c>
      <c r="P72">
        <f>Original!P72*100</f>
        <v>100.18079550020089</v>
      </c>
      <c r="Q72">
        <f>Original!Q72/1000000000</f>
        <v>745.2</v>
      </c>
      <c r="R72">
        <f>Original!R72/1000</f>
        <v>447.61927554038704</v>
      </c>
      <c r="S72">
        <f>Original!S72</f>
        <v>74.798983767999999</v>
      </c>
      <c r="T72" t="str">
        <f>Original!T72</f>
        <v>NA</v>
      </c>
      <c r="U72">
        <f>Original!U72*100</f>
        <v>144.73585220000001</v>
      </c>
      <c r="V72">
        <f>Original!V72</f>
        <v>0.88617342700000001</v>
      </c>
      <c r="W72">
        <f>Original!W72</f>
        <v>2271.8000000000002</v>
      </c>
      <c r="X72">
        <f>Original!X72*100</f>
        <v>52.400000000000006</v>
      </c>
      <c r="Y72">
        <f>Original!Y72</f>
        <v>37.819210920592646</v>
      </c>
      <c r="Z72">
        <f>Original!Z72*100</f>
        <v>60.413219430871422</v>
      </c>
      <c r="AA72">
        <f>Original!AA72*100</f>
        <v>77.725562768161055</v>
      </c>
      <c r="AB72">
        <f>Original!AB72</f>
        <v>34.467651762000003</v>
      </c>
      <c r="AC72" s="39">
        <f>Original!AC72</f>
        <v>70.545000000000002</v>
      </c>
      <c r="AD72" s="39">
        <f>Original!AD72</f>
        <v>43.698</v>
      </c>
      <c r="AE72" s="39">
        <f>Original!AE72</f>
        <v>87.27</v>
      </c>
      <c r="AF72" s="39">
        <f>Original!AF72</f>
        <v>65.372</v>
      </c>
      <c r="AG72" s="39">
        <f>Original!AG72</f>
        <v>54.058</v>
      </c>
      <c r="AH72" s="39">
        <f>Original!AH72</f>
        <v>1.0791325448380247</v>
      </c>
      <c r="AI72" s="39">
        <f>Original!AI72</f>
        <v>1.0790844331015805</v>
      </c>
      <c r="AJ72" s="39">
        <f>Original!AJ72</f>
        <v>107.416</v>
      </c>
      <c r="AK72" s="39">
        <f>Original!AK72</f>
        <v>0.52034986832950214</v>
      </c>
      <c r="AL72" s="39">
        <f>Original!AL72</f>
        <v>0.52034986838600839</v>
      </c>
      <c r="AM72" s="39">
        <f>Original!AM72</f>
        <v>1.0724998550218088</v>
      </c>
      <c r="AN72" s="39">
        <f>Original!AN72</f>
        <v>107.24998550218088</v>
      </c>
    </row>
    <row r="73" spans="1:40" x14ac:dyDescent="0.2">
      <c r="A73" s="1" t="s">
        <v>71</v>
      </c>
      <c r="B73">
        <f>Original!B73*100</f>
        <v>73.552581599999996</v>
      </c>
      <c r="C73">
        <f>Original!C73/1000</f>
        <v>1198.57139966977</v>
      </c>
      <c r="D73">
        <f>Original!D73/1000</f>
        <v>690.384148776963</v>
      </c>
      <c r="E73">
        <f>Original!E73*100</f>
        <v>85.916035499999992</v>
      </c>
      <c r="F73">
        <f>Original!F73*100</f>
        <v>88.758182399999995</v>
      </c>
      <c r="G73">
        <f>Original!G73*100</f>
        <v>37.998813599999998</v>
      </c>
      <c r="H73">
        <f>Original!H73*100</f>
        <v>103.30805173150711</v>
      </c>
      <c r="I73">
        <f>Original!I73/1000000000</f>
        <v>853.37800000000004</v>
      </c>
      <c r="J73">
        <f>Original!J73</f>
        <v>60.567</v>
      </c>
      <c r="K73">
        <f>Original!K73</f>
        <v>8292.7000000000007</v>
      </c>
      <c r="L73">
        <f>Original!L73</f>
        <v>5239.5</v>
      </c>
      <c r="M73">
        <f>Original!M73</f>
        <v>80.966999999999999</v>
      </c>
      <c r="N73">
        <f>Original!N73</f>
        <v>81.043999999999997</v>
      </c>
      <c r="O73">
        <f>Original!O73</f>
        <v>71.067999999999998</v>
      </c>
      <c r="P73">
        <f>Original!P73*100</f>
        <v>100.09510047303223</v>
      </c>
      <c r="Q73">
        <f>Original!Q73/1000000000</f>
        <v>753.2</v>
      </c>
      <c r="R73">
        <f>Original!R73/1000</f>
        <v>455.44291241106896</v>
      </c>
      <c r="S73">
        <f>Original!S73</f>
        <v>75.184294381000001</v>
      </c>
      <c r="T73" t="str">
        <f>Original!T73</f>
        <v>NA</v>
      </c>
      <c r="U73">
        <f>Original!U73*100</f>
        <v>141.8869569</v>
      </c>
      <c r="V73">
        <f>Original!V73</f>
        <v>0.82364228299999998</v>
      </c>
      <c r="W73">
        <f>Original!W73</f>
        <v>2331.8000000000002</v>
      </c>
      <c r="X73">
        <f>Original!X73*100</f>
        <v>52.89</v>
      </c>
      <c r="Y73">
        <f>Original!Y73</f>
        <v>38.499512936087314</v>
      </c>
      <c r="Z73">
        <f>Original!Z73*100</f>
        <v>61.499948475209173</v>
      </c>
      <c r="AA73">
        <f>Original!AA73*100</f>
        <v>78.088688562109866</v>
      </c>
      <c r="AB73">
        <f>Original!AB73</f>
        <v>34.727756683999999</v>
      </c>
      <c r="AC73" s="39">
        <f>Original!AC73</f>
        <v>70.787000000000006</v>
      </c>
      <c r="AD73" s="39">
        <f>Original!AD73</f>
        <v>44.225999999999999</v>
      </c>
      <c r="AE73" s="39">
        <f>Original!AE73</f>
        <v>88.17</v>
      </c>
      <c r="AF73" s="39">
        <f>Original!AF73</f>
        <v>65.638999999999996</v>
      </c>
      <c r="AG73" s="39">
        <f>Original!AG73</f>
        <v>55.085999999999999</v>
      </c>
      <c r="AH73" s="39">
        <f>Original!AH73</f>
        <v>1.0784383135105087</v>
      </c>
      <c r="AI73" s="39">
        <f>Original!AI73</f>
        <v>1.0783902327254753</v>
      </c>
      <c r="AJ73" s="39">
        <f>Original!AJ73</f>
        <v>107.364</v>
      </c>
      <c r="AK73" s="39">
        <f>Original!AK73</f>
        <v>0.51662107305750926</v>
      </c>
      <c r="AL73" s="39">
        <f>Original!AL73</f>
        <v>0.51662107261779644</v>
      </c>
      <c r="AM73" s="39">
        <f>Original!AM73</f>
        <v>1.0648143867781885</v>
      </c>
      <c r="AN73" s="39">
        <f>Original!AN73</f>
        <v>106.48143867781886</v>
      </c>
    </row>
    <row r="74" spans="1:40" x14ac:dyDescent="0.2">
      <c r="A74" s="1" t="s">
        <v>72</v>
      </c>
      <c r="B74">
        <f>Original!B74*100</f>
        <v>74.258375799999996</v>
      </c>
      <c r="C74">
        <f>Original!C74/1000</f>
        <v>1205.1899258502401</v>
      </c>
      <c r="D74">
        <f>Original!D74/1000</f>
        <v>690.74892548281002</v>
      </c>
      <c r="E74">
        <f>Original!E74*100</f>
        <v>86.002873700000009</v>
      </c>
      <c r="F74">
        <f>Original!F74*100</f>
        <v>88.867724699999997</v>
      </c>
      <c r="G74">
        <f>Original!G74*100</f>
        <v>38.469684600000001</v>
      </c>
      <c r="H74">
        <f>Original!H74*100</f>
        <v>103.33111078356907</v>
      </c>
      <c r="I74">
        <f>Original!I74/1000000000</f>
        <v>817.82600000000002</v>
      </c>
      <c r="J74">
        <f>Original!J74</f>
        <v>61.042999999999999</v>
      </c>
      <c r="K74">
        <f>Original!K74</f>
        <v>8339.2999999999993</v>
      </c>
      <c r="L74">
        <f>Original!L74</f>
        <v>5332.7</v>
      </c>
      <c r="M74">
        <f>Original!M74</f>
        <v>81.912000000000006</v>
      </c>
      <c r="N74">
        <f>Original!N74</f>
        <v>82.212999999999994</v>
      </c>
      <c r="O74">
        <f>Original!O74</f>
        <v>72.099000000000004</v>
      </c>
      <c r="P74">
        <f>Original!P74*100</f>
        <v>100.36746752612558</v>
      </c>
      <c r="Q74">
        <f>Original!Q74/1000000000</f>
        <v>758.6</v>
      </c>
      <c r="R74">
        <f>Original!R74/1000</f>
        <v>463.632763677757</v>
      </c>
      <c r="S74">
        <f>Original!S74</f>
        <v>75.710368075999995</v>
      </c>
      <c r="T74" t="str">
        <f>Original!T74</f>
        <v>NA</v>
      </c>
      <c r="U74">
        <f>Original!U74*100</f>
        <v>142.71758889999998</v>
      </c>
      <c r="V74">
        <f>Original!V74</f>
        <v>0.81068264800000001</v>
      </c>
      <c r="W74">
        <f>Original!W74</f>
        <v>2368.1999999999998</v>
      </c>
      <c r="X74">
        <f>Original!X74*100</f>
        <v>53.300000000000004</v>
      </c>
      <c r="Y74">
        <f>Original!Y74</f>
        <v>38.795603099454482</v>
      </c>
      <c r="Z74">
        <f>Original!Z74*100</f>
        <v>61.972929258662887</v>
      </c>
      <c r="AA74">
        <f>Original!AA74*100</f>
        <v>79.056342427806598</v>
      </c>
      <c r="AB74">
        <f>Original!AB74</f>
        <v>33.038951931</v>
      </c>
      <c r="AC74" s="39">
        <f>Original!AC74</f>
        <v>71.781000000000006</v>
      </c>
      <c r="AD74" s="39">
        <f>Original!AD74</f>
        <v>45.000999999999998</v>
      </c>
      <c r="AE74" s="39">
        <f>Original!AE74</f>
        <v>88.248000000000005</v>
      </c>
      <c r="AF74" s="39">
        <f>Original!AF74</f>
        <v>66.094999999999999</v>
      </c>
      <c r="AG74" s="39">
        <f>Original!AG74</f>
        <v>55.325000000000003</v>
      </c>
      <c r="AH74" s="39">
        <f>Original!AH74</f>
        <v>1.086017958171164</v>
      </c>
      <c r="AI74" s="39">
        <f>Original!AI74</f>
        <v>1.0859695394574229</v>
      </c>
      <c r="AJ74" s="39">
        <f>Original!AJ74</f>
        <v>108.041</v>
      </c>
      <c r="AK74" s="39">
        <f>Original!AK74</f>
        <v>0.51805179168600601</v>
      </c>
      <c r="AL74" s="39">
        <f>Original!AL74</f>
        <v>0.51805179127012357</v>
      </c>
      <c r="AM74" s="39">
        <f>Original!AM74</f>
        <v>1.0677632594791</v>
      </c>
      <c r="AN74" s="39">
        <f>Original!AN74</f>
        <v>106.77632594791</v>
      </c>
    </row>
    <row r="75" spans="1:40" x14ac:dyDescent="0.2">
      <c r="A75" s="1" t="s">
        <v>73</v>
      </c>
      <c r="B75">
        <f>Original!B75*100</f>
        <v>75.0801862</v>
      </c>
      <c r="C75">
        <f>Original!C75/1000</f>
        <v>1216.26889160781</v>
      </c>
      <c r="D75">
        <f>Original!D75/1000</f>
        <v>694.569845997681</v>
      </c>
      <c r="E75">
        <f>Original!E75*100</f>
        <v>87.046765999999991</v>
      </c>
      <c r="F75">
        <f>Original!F75*100</f>
        <v>89.665950100000003</v>
      </c>
      <c r="G75">
        <f>Original!G75*100</f>
        <v>38.762229699999999</v>
      </c>
      <c r="H75">
        <f>Original!H75*100</f>
        <v>103.00893901101394</v>
      </c>
      <c r="I75">
        <f>Original!I75/1000000000</f>
        <v>864.26900000000001</v>
      </c>
      <c r="J75">
        <f>Original!J75</f>
        <v>61.633000000000003</v>
      </c>
      <c r="K75">
        <f>Original!K75</f>
        <v>8449.5</v>
      </c>
      <c r="L75">
        <f>Original!L75</f>
        <v>5371.8</v>
      </c>
      <c r="M75">
        <f>Original!M75</f>
        <v>83.625</v>
      </c>
      <c r="N75">
        <f>Original!N75</f>
        <v>83.688000000000002</v>
      </c>
      <c r="O75">
        <f>Original!O75</f>
        <v>72.884</v>
      </c>
      <c r="P75">
        <f>Original!P75*100</f>
        <v>100.07533632286996</v>
      </c>
      <c r="Q75">
        <f>Original!Q75/1000000000</f>
        <v>772.7</v>
      </c>
      <c r="R75">
        <f>Original!R75/1000</f>
        <v>471.45294114908404</v>
      </c>
      <c r="S75">
        <f>Original!S75</f>
        <v>76.257579272000001</v>
      </c>
      <c r="T75" t="str">
        <f>Original!T75</f>
        <v>NA</v>
      </c>
      <c r="U75">
        <f>Original!U75*100</f>
        <v>146.0533068</v>
      </c>
      <c r="V75">
        <f>Original!V75</f>
        <v>0.82218565399999999</v>
      </c>
      <c r="W75">
        <f>Original!W75</f>
        <v>2423</v>
      </c>
      <c r="X75">
        <f>Original!X75*100</f>
        <v>53.92</v>
      </c>
      <c r="Y75">
        <f>Original!Y75</f>
        <v>39.31335485859848</v>
      </c>
      <c r="Z75">
        <f>Original!Z75*100</f>
        <v>62.799997033862141</v>
      </c>
      <c r="AA75">
        <f>Original!AA75*100</f>
        <v>79.657531281878377</v>
      </c>
      <c r="AB75">
        <f>Original!AB75</f>
        <v>35.531334461</v>
      </c>
      <c r="AC75" s="39">
        <f>Original!AC75</f>
        <v>72.427999999999997</v>
      </c>
      <c r="AD75" s="39">
        <f>Original!AD75</f>
        <v>45.530999999999999</v>
      </c>
      <c r="AE75" s="39">
        <f>Original!AE75</f>
        <v>89.51</v>
      </c>
      <c r="AF75" s="39">
        <f>Original!AF75</f>
        <v>66.674000000000007</v>
      </c>
      <c r="AG75" s="39">
        <f>Original!AG75</f>
        <v>56.268999999999998</v>
      </c>
      <c r="AH75" s="39">
        <f>Original!AH75</f>
        <v>1.0863081509877859</v>
      </c>
      <c r="AI75" s="39">
        <f>Original!AI75</f>
        <v>1.0862597193361714</v>
      </c>
      <c r="AJ75" s="39">
        <f>Original!AJ75</f>
        <v>108.331</v>
      </c>
      <c r="AK75" s="39">
        <f>Original!AK75</f>
        <v>0.51627775089745565</v>
      </c>
      <c r="AL75" s="39">
        <f>Original!AL75</f>
        <v>0.51627775131969511</v>
      </c>
      <c r="AM75" s="39">
        <f>Original!AM75</f>
        <v>1.0641067610261818</v>
      </c>
      <c r="AN75" s="39">
        <f>Original!AN75</f>
        <v>106.41067610261818</v>
      </c>
    </row>
    <row r="76" spans="1:40" x14ac:dyDescent="0.2">
      <c r="A76" s="1" t="s">
        <v>74</v>
      </c>
      <c r="B76">
        <f>Original!B76*100</f>
        <v>75.751403500000009</v>
      </c>
      <c r="C76">
        <f>Original!C76/1000</f>
        <v>1231.3336422082</v>
      </c>
      <c r="D76">
        <f>Original!D76/1000</f>
        <v>704.57517287644998</v>
      </c>
      <c r="E76">
        <f>Original!E76*100</f>
        <v>88.484347799999995</v>
      </c>
      <c r="F76">
        <f>Original!F76*100</f>
        <v>91.893046599999991</v>
      </c>
      <c r="G76">
        <f>Original!G76*100</f>
        <v>38.921774599999999</v>
      </c>
      <c r="H76">
        <f>Original!H76*100</f>
        <v>103.85231838709446</v>
      </c>
      <c r="I76">
        <f>Original!I76/1000000000</f>
        <v>857.46199999999999</v>
      </c>
      <c r="J76">
        <f>Original!J76</f>
        <v>62.359000000000002</v>
      </c>
      <c r="K76">
        <f>Original!K76</f>
        <v>8498.2999999999993</v>
      </c>
      <c r="L76">
        <f>Original!L76</f>
        <v>5417.7</v>
      </c>
      <c r="M76">
        <f>Original!M76</f>
        <v>84.641999999999996</v>
      </c>
      <c r="N76">
        <f>Original!N76</f>
        <v>82.769000000000005</v>
      </c>
      <c r="O76">
        <f>Original!O76</f>
        <v>73.606999999999999</v>
      </c>
      <c r="P76">
        <f>Original!P76*100</f>
        <v>97.787150587178957</v>
      </c>
      <c r="Q76">
        <f>Original!Q76/1000000000</f>
        <v>782.8</v>
      </c>
      <c r="R76">
        <f>Original!R76/1000</f>
        <v>479.25690445824802</v>
      </c>
      <c r="S76">
        <f>Original!S76</f>
        <v>76.841218373999993</v>
      </c>
      <c r="T76" t="str">
        <f>Original!T76</f>
        <v>NA</v>
      </c>
      <c r="U76">
        <f>Original!U76*100</f>
        <v>151.29622700000002</v>
      </c>
      <c r="V76">
        <f>Original!V76</f>
        <v>0.89797537500000002</v>
      </c>
      <c r="W76">
        <f>Original!W76</f>
        <v>2463.6999999999998</v>
      </c>
      <c r="X76">
        <f>Original!X76*100</f>
        <v>54.569999999999993</v>
      </c>
      <c r="Y76">
        <f>Original!Y76</f>
        <v>39.50833079427187</v>
      </c>
      <c r="Z76">
        <f>Original!Z76*100</f>
        <v>63.111455779268233</v>
      </c>
      <c r="AA76">
        <f>Original!AA76*100</f>
        <v>79.985400781671729</v>
      </c>
      <c r="AB76">
        <f>Original!AB76</f>
        <v>32.846821108</v>
      </c>
      <c r="AC76" s="39">
        <f>Original!AC76</f>
        <v>73.081999999999994</v>
      </c>
      <c r="AD76" s="39">
        <f>Original!AD76</f>
        <v>46.076999999999998</v>
      </c>
      <c r="AE76" s="39">
        <f>Original!AE76</f>
        <v>89.757000000000005</v>
      </c>
      <c r="AF76" s="39">
        <f>Original!AF76</f>
        <v>67.411000000000001</v>
      </c>
      <c r="AG76" s="39">
        <f>Original!AG76</f>
        <v>56.59</v>
      </c>
      <c r="AH76" s="39">
        <f>Original!AH76</f>
        <v>1.0841317414691054</v>
      </c>
      <c r="AI76" s="39">
        <f>Original!AI76</f>
        <v>1.0840834068499097</v>
      </c>
      <c r="AJ76" s="39">
        <f>Original!AJ76</f>
        <v>108.056</v>
      </c>
      <c r="AK76" s="39">
        <f>Original!AK76</f>
        <v>0.5138092863548418</v>
      </c>
      <c r="AL76" s="39">
        <f>Original!AL76</f>
        <v>0.51380928671506387</v>
      </c>
      <c r="AM76" s="39">
        <f>Original!AM76</f>
        <v>1.0590189767771361</v>
      </c>
      <c r="AN76" s="39">
        <f>Original!AN76</f>
        <v>105.90189767771361</v>
      </c>
    </row>
    <row r="77" spans="1:40" x14ac:dyDescent="0.2">
      <c r="A77" s="1" t="s">
        <v>75</v>
      </c>
      <c r="B77">
        <f>Original!B77*100</f>
        <v>76.741902999999994</v>
      </c>
      <c r="C77">
        <f>Original!C77/1000</f>
        <v>1242.72156926905</v>
      </c>
      <c r="D77">
        <f>Original!D77/1000</f>
        <v>709.84369279623604</v>
      </c>
      <c r="E77">
        <f>Original!E77*100</f>
        <v>89.747706399999998</v>
      </c>
      <c r="F77">
        <f>Original!F77*100</f>
        <v>92.078626900000003</v>
      </c>
      <c r="G77">
        <f>Original!G77*100</f>
        <v>39.211844800000001</v>
      </c>
      <c r="H77">
        <f>Original!H77*100</f>
        <v>102.59719227766249</v>
      </c>
      <c r="I77">
        <f>Original!I77/1000000000</f>
        <v>925.62599999999998</v>
      </c>
      <c r="J77">
        <f>Original!J77</f>
        <v>62.859000000000002</v>
      </c>
      <c r="K77">
        <f>Original!K77</f>
        <v>8610.9</v>
      </c>
      <c r="L77">
        <f>Original!L77</f>
        <v>5479.7</v>
      </c>
      <c r="M77">
        <f>Original!M77</f>
        <v>84.495999999999995</v>
      </c>
      <c r="N77">
        <f>Original!N77</f>
        <v>83.44</v>
      </c>
      <c r="O77">
        <f>Original!O77</f>
        <v>73.912000000000006</v>
      </c>
      <c r="P77">
        <f>Original!P77*100</f>
        <v>98.750236697595156</v>
      </c>
      <c r="Q77">
        <f>Original!Q77/1000000000</f>
        <v>785</v>
      </c>
      <c r="R77">
        <f>Original!R77/1000</f>
        <v>487.29405275332505</v>
      </c>
      <c r="S77">
        <f>Original!S77</f>
        <v>77.434695589</v>
      </c>
      <c r="T77" t="str">
        <f>Original!T77</f>
        <v>NA</v>
      </c>
      <c r="U77">
        <f>Original!U77*100</f>
        <v>149.6164009</v>
      </c>
      <c r="V77">
        <f>Original!V77</f>
        <v>0.85451804799999997</v>
      </c>
      <c r="W77">
        <f>Original!W77</f>
        <v>2507.6999999999998</v>
      </c>
      <c r="X77">
        <f>Original!X77*100</f>
        <v>55.170000000000009</v>
      </c>
      <c r="Y77">
        <f>Original!Y77</f>
        <v>39.894048584928171</v>
      </c>
      <c r="Z77">
        <f>Original!Z77*100</f>
        <v>63.727609658687797</v>
      </c>
      <c r="AA77">
        <f>Original!AA77*100</f>
        <v>80.581503642866039</v>
      </c>
      <c r="AB77">
        <f>Original!AB77</f>
        <v>31.552286486</v>
      </c>
      <c r="AC77" s="39">
        <f>Original!AC77</f>
        <v>73.328999999999994</v>
      </c>
      <c r="AD77" s="39">
        <f>Original!AD77</f>
        <v>46.412999999999997</v>
      </c>
      <c r="AE77" s="39">
        <f>Original!AE77</f>
        <v>90.751999999999995</v>
      </c>
      <c r="AF77" s="39">
        <f>Original!AF77</f>
        <v>68.069000000000003</v>
      </c>
      <c r="AG77" s="39">
        <f>Original!AG77</f>
        <v>57.441000000000003</v>
      </c>
      <c r="AH77" s="39">
        <f>Original!AH77</f>
        <v>1.0772697954146375</v>
      </c>
      <c r="AI77" s="39">
        <f>Original!AI77</f>
        <v>1.0772217667264803</v>
      </c>
      <c r="AJ77" s="39">
        <f>Original!AJ77</f>
        <v>107.729</v>
      </c>
      <c r="AK77" s="39">
        <f>Original!AK77</f>
        <v>0.51095742018673052</v>
      </c>
      <c r="AL77" s="39">
        <f>Original!AL77</f>
        <v>0.51095742048512927</v>
      </c>
      <c r="AM77" s="39">
        <f>Original!AM77</f>
        <v>1.0531409584706068</v>
      </c>
      <c r="AN77" s="39">
        <f>Original!AN77</f>
        <v>105.31409584706068</v>
      </c>
    </row>
    <row r="78" spans="1:40" x14ac:dyDescent="0.2">
      <c r="A78" s="1" t="s">
        <v>76</v>
      </c>
      <c r="B78">
        <f>Original!B78*100</f>
        <v>77.673966800000002</v>
      </c>
      <c r="C78">
        <f>Original!C78/1000</f>
        <v>1257.31893079674</v>
      </c>
      <c r="D78">
        <f>Original!D78/1000</f>
        <v>716.6857000491799</v>
      </c>
      <c r="E78">
        <f>Original!E78*100</f>
        <v>90.826748999999992</v>
      </c>
      <c r="F78">
        <f>Original!F78*100</f>
        <v>94.351699400000001</v>
      </c>
      <c r="G78">
        <f>Original!G78*100</f>
        <v>39.661122800000001</v>
      </c>
      <c r="H78">
        <f>Original!H78*100</f>
        <v>103.88096066281092</v>
      </c>
      <c r="I78">
        <f>Original!I78/1000000000</f>
        <v>885.66</v>
      </c>
      <c r="J78">
        <f>Original!J78</f>
        <v>63.55</v>
      </c>
      <c r="K78">
        <f>Original!K78</f>
        <v>8697.7000000000007</v>
      </c>
      <c r="L78">
        <f>Original!L78</f>
        <v>5505</v>
      </c>
      <c r="M78">
        <f>Original!M78</f>
        <v>85.311999999999998</v>
      </c>
      <c r="N78">
        <f>Original!N78</f>
        <v>84.766999999999996</v>
      </c>
      <c r="O78">
        <f>Original!O78</f>
        <v>74.067999999999998</v>
      </c>
      <c r="P78">
        <f>Original!P78*100</f>
        <v>99.361168417104267</v>
      </c>
      <c r="Q78">
        <f>Original!Q78/1000000000</f>
        <v>784.2</v>
      </c>
      <c r="R78">
        <f>Original!R78/1000</f>
        <v>498.66680481209102</v>
      </c>
      <c r="S78">
        <f>Original!S78</f>
        <v>78.428217098999994</v>
      </c>
      <c r="T78" t="str">
        <f>Original!T78</f>
        <v>NA</v>
      </c>
      <c r="U78">
        <f>Original!U78*100</f>
        <v>152.08002140000002</v>
      </c>
      <c r="V78">
        <f>Original!V78</f>
        <v>0.88791471899999996</v>
      </c>
      <c r="W78">
        <f>Original!W78</f>
        <v>2543.1999999999998</v>
      </c>
      <c r="X78">
        <f>Original!X78*100</f>
        <v>55.8</v>
      </c>
      <c r="Y78">
        <f>Original!Y78</f>
        <v>40.018882769472853</v>
      </c>
      <c r="Z78">
        <f>Original!Z78*100</f>
        <v>63.927022465031293</v>
      </c>
      <c r="AA78">
        <f>Original!AA78*100</f>
        <v>81.504783253359122</v>
      </c>
      <c r="AB78">
        <f>Original!AB78</f>
        <v>36.818695075999997</v>
      </c>
      <c r="AC78" s="39">
        <f>Original!AC78</f>
        <v>73.712999999999994</v>
      </c>
      <c r="AD78" s="39">
        <f>Original!AD78</f>
        <v>46.593000000000004</v>
      </c>
      <c r="AE78" s="39">
        <f>Original!AE78</f>
        <v>91.634</v>
      </c>
      <c r="AF78" s="39">
        <f>Original!AF78</f>
        <v>68.555999999999997</v>
      </c>
      <c r="AG78" s="39">
        <f>Original!AG78</f>
        <v>57.92</v>
      </c>
      <c r="AH78" s="39">
        <f>Original!AH78</f>
        <v>1.0752347603918755</v>
      </c>
      <c r="AI78" s="39">
        <f>Original!AI78</f>
        <v>1.0751868224331371</v>
      </c>
      <c r="AJ78" s="39">
        <f>Original!AJ78</f>
        <v>106.866</v>
      </c>
      <c r="AK78" s="39">
        <f>Original!AK78</f>
        <v>0.51061023929371907</v>
      </c>
      <c r="AL78" s="39">
        <f>Original!AL78</f>
        <v>0.51061023962020691</v>
      </c>
      <c r="AM78" s="39">
        <f>Original!AM78</f>
        <v>1.0524253794341087</v>
      </c>
      <c r="AN78" s="39">
        <f>Original!AN78</f>
        <v>105.24253794341088</v>
      </c>
    </row>
    <row r="79" spans="1:40" x14ac:dyDescent="0.2">
      <c r="A79" s="1" t="s">
        <v>77</v>
      </c>
      <c r="B79">
        <f>Original!B79*100</f>
        <v>78.3458586</v>
      </c>
      <c r="C79">
        <f>Original!C79/1000</f>
        <v>1269.2717410760401</v>
      </c>
      <c r="D79">
        <f>Original!D79/1000</f>
        <v>721.16191223342105</v>
      </c>
      <c r="E79">
        <f>Original!E79*100</f>
        <v>92.175253300000008</v>
      </c>
      <c r="F79">
        <f>Original!F79*100</f>
        <v>96.729463800000005</v>
      </c>
      <c r="G79">
        <f>Original!G79*100</f>
        <v>39.901631100000003</v>
      </c>
      <c r="H79">
        <f>Original!H79*100</f>
        <v>104.94081690795853</v>
      </c>
      <c r="I79">
        <f>Original!I79/1000000000</f>
        <v>924.71699999999998</v>
      </c>
      <c r="J79">
        <f>Original!J79</f>
        <v>64.206999999999994</v>
      </c>
      <c r="K79">
        <f>Original!K79</f>
        <v>8766.1</v>
      </c>
      <c r="L79">
        <f>Original!L79</f>
        <v>5530.9</v>
      </c>
      <c r="M79">
        <f>Original!M79</f>
        <v>85.447999999999993</v>
      </c>
      <c r="N79">
        <f>Original!N79</f>
        <v>85.697000000000003</v>
      </c>
      <c r="O79">
        <f>Original!O79</f>
        <v>74.08</v>
      </c>
      <c r="P79">
        <f>Original!P79*100</f>
        <v>100.29140529912929</v>
      </c>
      <c r="Q79">
        <f>Original!Q79/1000000000</f>
        <v>775.9</v>
      </c>
      <c r="R79">
        <f>Original!R79/1000</f>
        <v>506.460127387483</v>
      </c>
      <c r="S79">
        <f>Original!S79</f>
        <v>79.332323023000001</v>
      </c>
      <c r="T79" t="str">
        <f>Original!T79</f>
        <v>NA</v>
      </c>
      <c r="U79">
        <f>Original!U79*100</f>
        <v>152.0677441</v>
      </c>
      <c r="V79">
        <f>Original!V79</f>
        <v>0.93081245499999998</v>
      </c>
      <c r="W79">
        <f>Original!W79</f>
        <v>2564.6</v>
      </c>
      <c r="X79">
        <f>Original!X79*100</f>
        <v>56.7</v>
      </c>
      <c r="Y79">
        <f>Original!Y79</f>
        <v>39.942685376983817</v>
      </c>
      <c r="Z79">
        <f>Original!Z79*100</f>
        <v>63.805303114456649</v>
      </c>
      <c r="AA79">
        <f>Original!AA79*100</f>
        <v>81.999034940609235</v>
      </c>
      <c r="AB79">
        <f>Original!AB79</f>
        <v>37.336542960999999</v>
      </c>
      <c r="AC79" s="39">
        <f>Original!AC79</f>
        <v>73.707999999999998</v>
      </c>
      <c r="AD79" s="39">
        <f>Original!AD79</f>
        <v>46.764000000000003</v>
      </c>
      <c r="AE79" s="39">
        <f>Original!AE79</f>
        <v>92.001999999999995</v>
      </c>
      <c r="AF79" s="39">
        <f>Original!AF79</f>
        <v>69.370999999999995</v>
      </c>
      <c r="AG79" s="39">
        <f>Original!AG79</f>
        <v>58.371000000000002</v>
      </c>
      <c r="AH79" s="39">
        <f>Original!AH79</f>
        <v>1.0625119705826869</v>
      </c>
      <c r="AI79" s="39">
        <f>Original!AI79</f>
        <v>1.062464599853167</v>
      </c>
      <c r="AJ79" s="39">
        <f>Original!AJ79</f>
        <v>105.786</v>
      </c>
      <c r="AK79" s="39">
        <f>Original!AK79</f>
        <v>0.50930108855836309</v>
      </c>
      <c r="AL79" s="39">
        <f>Original!AL79</f>
        <v>0.50930108895379445</v>
      </c>
      <c r="AM79" s="39">
        <f>Original!AM79</f>
        <v>1.0497270718927261</v>
      </c>
      <c r="AN79" s="39">
        <f>Original!AN79</f>
        <v>104.97270718927261</v>
      </c>
    </row>
    <row r="80" spans="1:40" x14ac:dyDescent="0.2">
      <c r="A80" s="1" t="s">
        <v>78</v>
      </c>
      <c r="B80">
        <f>Original!B80*100</f>
        <v>79.136810499999996</v>
      </c>
      <c r="C80">
        <f>Original!C80/1000</f>
        <v>1276.8617240299</v>
      </c>
      <c r="D80">
        <f>Original!D80/1000</f>
        <v>729.51896115622992</v>
      </c>
      <c r="E80">
        <f>Original!E80*100</f>
        <v>92.523688500000006</v>
      </c>
      <c r="F80">
        <f>Original!F80*100</f>
        <v>96.265879200000001</v>
      </c>
      <c r="G80">
        <f>Original!G80*100</f>
        <v>40.506029399999996</v>
      </c>
      <c r="H80">
        <f>Original!H80*100</f>
        <v>104.04457578450301</v>
      </c>
      <c r="I80">
        <f>Original!I80/1000000000</f>
        <v>926.76700000000005</v>
      </c>
      <c r="J80">
        <f>Original!J80</f>
        <v>64.671999999999997</v>
      </c>
      <c r="K80">
        <f>Original!K80</f>
        <v>8831.5</v>
      </c>
      <c r="L80">
        <f>Original!L80</f>
        <v>5585.9</v>
      </c>
      <c r="M80">
        <f>Original!M80</f>
        <v>84.938000000000002</v>
      </c>
      <c r="N80">
        <f>Original!N80</f>
        <v>84.233999999999995</v>
      </c>
      <c r="O80">
        <f>Original!O80</f>
        <v>74.378</v>
      </c>
      <c r="P80">
        <f>Original!P80*100</f>
        <v>99.171160140337648</v>
      </c>
      <c r="Q80">
        <f>Original!Q80/1000000000</f>
        <v>779.4</v>
      </c>
      <c r="R80">
        <f>Original!R80/1000</f>
        <v>517.20598583275103</v>
      </c>
      <c r="S80">
        <f>Original!S80</f>
        <v>79.886615702</v>
      </c>
      <c r="T80" t="str">
        <f>Original!T80</f>
        <v>NA</v>
      </c>
      <c r="U80">
        <f>Original!U80*100</f>
        <v>150.25173940000002</v>
      </c>
      <c r="V80">
        <f>Original!V80</f>
        <v>0.92723412000000005</v>
      </c>
      <c r="W80">
        <f>Original!W80</f>
        <v>2593.3000000000002</v>
      </c>
      <c r="X80">
        <f>Original!X80*100</f>
        <v>57.14</v>
      </c>
      <c r="Y80">
        <f>Original!Y80</f>
        <v>40.09927016328551</v>
      </c>
      <c r="Z80">
        <f>Original!Z80*100</f>
        <v>64.055435013671641</v>
      </c>
      <c r="AA80">
        <f>Original!AA80*100</f>
        <v>83.241091366712197</v>
      </c>
      <c r="AB80">
        <f>Original!AB80</f>
        <v>34.900409212</v>
      </c>
      <c r="AC80" s="39">
        <f>Original!AC80</f>
        <v>73.974000000000004</v>
      </c>
      <c r="AD80" s="39">
        <f>Original!AD80</f>
        <v>47.171999999999997</v>
      </c>
      <c r="AE80" s="39">
        <f>Original!AE80</f>
        <v>92.221000000000004</v>
      </c>
      <c r="AF80" s="39">
        <f>Original!AF80</f>
        <v>69.837000000000003</v>
      </c>
      <c r="AG80" s="39">
        <f>Original!AG80</f>
        <v>58.808</v>
      </c>
      <c r="AH80" s="39">
        <f>Original!AH80</f>
        <v>1.0592345358082562</v>
      </c>
      <c r="AI80" s="39">
        <f>Original!AI80</f>
        <v>1.0591873111989503</v>
      </c>
      <c r="AJ80" s="39">
        <f>Original!AJ80</f>
        <v>105.587</v>
      </c>
      <c r="AK80" s="39">
        <f>Original!AK80</f>
        <v>0.51184814226430042</v>
      </c>
      <c r="AL80" s="39">
        <f>Original!AL80</f>
        <v>0.51184814176962568</v>
      </c>
      <c r="AM80" s="39">
        <f>Original!AM80</f>
        <v>1.0549768372844619</v>
      </c>
      <c r="AN80" s="39">
        <f>Original!AN80</f>
        <v>105.49768372844619</v>
      </c>
    </row>
    <row r="81" spans="1:40" x14ac:dyDescent="0.2">
      <c r="A81" s="1" t="s">
        <v>79</v>
      </c>
      <c r="B81">
        <f>Original!B81*100</f>
        <v>80.216349300000005</v>
      </c>
      <c r="C81">
        <f>Original!C81/1000</f>
        <v>1290.1672454960601</v>
      </c>
      <c r="D81">
        <f>Original!D81/1000</f>
        <v>737.08180642030004</v>
      </c>
      <c r="E81">
        <f>Original!E81*100</f>
        <v>92.505363299999999</v>
      </c>
      <c r="F81">
        <f>Original!F81*100</f>
        <v>95.647404499999993</v>
      </c>
      <c r="G81">
        <f>Original!G81*100</f>
        <v>40.992067500000005</v>
      </c>
      <c r="H81">
        <f>Original!H81*100</f>
        <v>103.39660435666869</v>
      </c>
      <c r="I81">
        <f>Original!I81/1000000000</f>
        <v>1015.225</v>
      </c>
      <c r="J81">
        <f>Original!J81</f>
        <v>65.122</v>
      </c>
      <c r="K81">
        <f>Original!K81</f>
        <v>8850.2000000000007</v>
      </c>
      <c r="L81">
        <f>Original!L81</f>
        <v>5610.5</v>
      </c>
      <c r="M81">
        <f>Original!M81</f>
        <v>84.662999999999997</v>
      </c>
      <c r="N81">
        <f>Original!N81</f>
        <v>84.68</v>
      </c>
      <c r="O81">
        <f>Original!O81</f>
        <v>75.334000000000003</v>
      </c>
      <c r="P81">
        <f>Original!P81*100</f>
        <v>100.02007960974689</v>
      </c>
      <c r="Q81">
        <f>Original!Q81/1000000000</f>
        <v>789.1</v>
      </c>
      <c r="R81">
        <f>Original!R81/1000</f>
        <v>528.86622832586397</v>
      </c>
      <c r="S81">
        <f>Original!S81</f>
        <v>80.61479301</v>
      </c>
      <c r="T81" t="str">
        <f>Original!T81</f>
        <v>NA</v>
      </c>
      <c r="U81">
        <f>Original!U81*100</f>
        <v>144.19163330000001</v>
      </c>
      <c r="V81">
        <f>Original!V81</f>
        <v>0.88662520700000003</v>
      </c>
      <c r="W81">
        <f>Original!W81</f>
        <v>2636.2</v>
      </c>
      <c r="X81">
        <f>Original!X81*100</f>
        <v>57.720000000000006</v>
      </c>
      <c r="Y81">
        <f>Original!Y81</f>
        <v>40.480943459967442</v>
      </c>
      <c r="Z81">
        <f>Original!Z81*100</f>
        <v>64.665128131588972</v>
      </c>
      <c r="AA81">
        <f>Original!AA81*100</f>
        <v>84.239914072593209</v>
      </c>
      <c r="AB81">
        <f>Original!AB81</f>
        <v>36.409118425999999</v>
      </c>
      <c r="AC81" s="39">
        <f>Original!AC81</f>
        <v>74.963999999999999</v>
      </c>
      <c r="AD81" s="39">
        <f>Original!AD81</f>
        <v>47.820999999999998</v>
      </c>
      <c r="AE81" s="39">
        <f>Original!AE81</f>
        <v>92.251999999999995</v>
      </c>
      <c r="AF81" s="39">
        <f>Original!AF81</f>
        <v>70.177000000000007</v>
      </c>
      <c r="AG81" s="39">
        <f>Original!AG81</f>
        <v>58.848999999999997</v>
      </c>
      <c r="AH81" s="39">
        <f>Original!AH81</f>
        <v>1.0682196383051663</v>
      </c>
      <c r="AI81" s="39">
        <f>Original!AI81</f>
        <v>1.0681720131066228</v>
      </c>
      <c r="AJ81" s="39">
        <f>Original!AJ81</f>
        <v>106.34399999999999</v>
      </c>
      <c r="AK81" s="39">
        <f>Original!AK81</f>
        <v>0.51101886177045153</v>
      </c>
      <c r="AL81" s="39">
        <f>Original!AL81</f>
        <v>0.51101886158760901</v>
      </c>
      <c r="AM81" s="39">
        <f>Original!AM81</f>
        <v>1.0532675965148224</v>
      </c>
      <c r="AN81" s="39">
        <f>Original!AN81</f>
        <v>105.32675965148223</v>
      </c>
    </row>
    <row r="82" spans="1:40" x14ac:dyDescent="0.2">
      <c r="A82" s="1" t="s">
        <v>80</v>
      </c>
      <c r="B82">
        <f>Original!B82*100</f>
        <v>81.357528400000007</v>
      </c>
      <c r="C82">
        <f>Original!C82/1000</f>
        <v>1307.65830026302</v>
      </c>
      <c r="D82">
        <f>Original!D82/1000</f>
        <v>743.10760304679002</v>
      </c>
      <c r="E82">
        <f>Original!E82*100</f>
        <v>92.130116900000004</v>
      </c>
      <c r="F82">
        <f>Original!F82*100</f>
        <v>95.092112299999997</v>
      </c>
      <c r="G82">
        <f>Original!G82*100</f>
        <v>41.640900800000004</v>
      </c>
      <c r="H82">
        <f>Original!H82*100</f>
        <v>103.21501317882296</v>
      </c>
      <c r="I82">
        <f>Original!I82/1000000000</f>
        <v>946.59100000000001</v>
      </c>
      <c r="J82">
        <f>Original!J82</f>
        <v>65.840999999999994</v>
      </c>
      <c r="K82">
        <f>Original!K82</f>
        <v>8947.1</v>
      </c>
      <c r="L82">
        <f>Original!L82</f>
        <v>5658.7</v>
      </c>
      <c r="M82">
        <f>Original!M82</f>
        <v>84.736999999999995</v>
      </c>
      <c r="N82">
        <f>Original!N82</f>
        <v>86.003</v>
      </c>
      <c r="O82">
        <f>Original!O82</f>
        <v>76.221999999999994</v>
      </c>
      <c r="P82">
        <f>Original!P82*100</f>
        <v>101.49403448316556</v>
      </c>
      <c r="Q82">
        <f>Original!Q82/1000000000</f>
        <v>798.3</v>
      </c>
      <c r="R82">
        <f>Original!R82/1000</f>
        <v>544.52069612115702</v>
      </c>
      <c r="S82">
        <f>Original!S82</f>
        <v>81.625012226999999</v>
      </c>
      <c r="T82" t="str">
        <f>Original!T82</f>
        <v>NA</v>
      </c>
      <c r="U82">
        <f>Original!U82*100</f>
        <v>138.23892499999999</v>
      </c>
      <c r="V82">
        <f>Original!V82</f>
        <v>0.82950633200000001</v>
      </c>
      <c r="W82">
        <f>Original!W82</f>
        <v>2689</v>
      </c>
      <c r="X82">
        <f>Original!X82*100</f>
        <v>58.720000000000006</v>
      </c>
      <c r="Y82">
        <f>Original!Y82</f>
        <v>40.840813474886474</v>
      </c>
      <c r="Z82">
        <f>Original!Z82*100</f>
        <v>65.239992219143389</v>
      </c>
      <c r="AA82">
        <f>Original!AA82*100</f>
        <v>85.573285741134612</v>
      </c>
      <c r="AB82">
        <f>Original!AB82</f>
        <v>36.376913408</v>
      </c>
      <c r="AC82" s="39">
        <f>Original!AC82</f>
        <v>75.853999999999999</v>
      </c>
      <c r="AD82" s="39">
        <f>Original!AD82</f>
        <v>48.793999999999997</v>
      </c>
      <c r="AE82" s="39">
        <f>Original!AE82</f>
        <v>92.489000000000004</v>
      </c>
      <c r="AF82" s="39">
        <f>Original!AF82</f>
        <v>70.908000000000001</v>
      </c>
      <c r="AG82" s="39">
        <f>Original!AG82</f>
        <v>59.494999999999997</v>
      </c>
      <c r="AH82" s="39">
        <f>Original!AH82</f>
        <v>1.0697463191409555</v>
      </c>
      <c r="AI82" s="39">
        <f>Original!AI82</f>
        <v>1.0696986258773107</v>
      </c>
      <c r="AJ82" s="39">
        <f>Original!AJ82</f>
        <v>106.46899999999999</v>
      </c>
      <c r="AK82" s="39">
        <f>Original!AK82</f>
        <v>0.51182603082457501</v>
      </c>
      <c r="AL82" s="39">
        <f>Original!AL82</f>
        <v>0.5118260303492701</v>
      </c>
      <c r="AM82" s="39">
        <f>Original!AM82</f>
        <v>1.0549312631095784</v>
      </c>
      <c r="AN82" s="39">
        <f>Original!AN82</f>
        <v>105.49312631095785</v>
      </c>
    </row>
    <row r="83" spans="1:40" x14ac:dyDescent="0.2">
      <c r="A83" s="1" t="s">
        <v>81</v>
      </c>
      <c r="B83">
        <f>Original!B83*100</f>
        <v>82.518588600000001</v>
      </c>
      <c r="C83">
        <f>Original!C83/1000</f>
        <v>1313.6296893429701</v>
      </c>
      <c r="D83">
        <f>Original!D83/1000</f>
        <v>747.87628593697002</v>
      </c>
      <c r="E83">
        <f>Original!E83*100</f>
        <v>92.414503400000001</v>
      </c>
      <c r="F83">
        <f>Original!F83*100</f>
        <v>93.986037100000004</v>
      </c>
      <c r="G83">
        <f>Original!G83*100</f>
        <v>42.476723999999997</v>
      </c>
      <c r="H83">
        <f>Original!H83*100</f>
        <v>101.70052712743353</v>
      </c>
      <c r="I83">
        <f>Original!I83/1000000000</f>
        <v>1016.664</v>
      </c>
      <c r="J83">
        <f>Original!J83</f>
        <v>66.52</v>
      </c>
      <c r="K83">
        <f>Original!K83</f>
        <v>8981.7000000000007</v>
      </c>
      <c r="L83">
        <f>Original!L83</f>
        <v>5676.4</v>
      </c>
      <c r="M83">
        <f>Original!M83</f>
        <v>84.891000000000005</v>
      </c>
      <c r="N83">
        <f>Original!N83</f>
        <v>84.497</v>
      </c>
      <c r="O83">
        <f>Original!O83</f>
        <v>77.146000000000001</v>
      </c>
      <c r="P83">
        <f>Original!P83*100</f>
        <v>99.535875416710837</v>
      </c>
      <c r="Q83">
        <f>Original!Q83/1000000000</f>
        <v>806.4</v>
      </c>
      <c r="R83">
        <f>Original!R83/1000</f>
        <v>557.98685774507703</v>
      </c>
      <c r="S83">
        <f>Original!S83</f>
        <v>82.326140969999997</v>
      </c>
      <c r="T83" t="str">
        <f>Original!T83</f>
        <v>NA</v>
      </c>
      <c r="U83">
        <f>Original!U83*100</f>
        <v>136.7977966</v>
      </c>
      <c r="V83">
        <f>Original!V83</f>
        <v>0.81783380699999997</v>
      </c>
      <c r="W83">
        <f>Original!W83</f>
        <v>2738.1</v>
      </c>
      <c r="X83">
        <f>Original!X83*100</f>
        <v>59.3</v>
      </c>
      <c r="Y83">
        <f>Original!Y83</f>
        <v>41.162056524353581</v>
      </c>
      <c r="Z83">
        <f>Original!Z83*100</f>
        <v>65.75315276283763</v>
      </c>
      <c r="AA83">
        <f>Original!AA83*100</f>
        <v>87.290927198176988</v>
      </c>
      <c r="AB83">
        <f>Original!AB83</f>
        <v>32.422184379999997</v>
      </c>
      <c r="AC83" s="39">
        <f>Original!AC83</f>
        <v>76.722999999999999</v>
      </c>
      <c r="AD83" s="39">
        <f>Original!AD83</f>
        <v>49.73</v>
      </c>
      <c r="AE83" s="39">
        <f>Original!AE83</f>
        <v>92.106999999999999</v>
      </c>
      <c r="AF83" s="39">
        <f>Original!AF83</f>
        <v>71.564999999999998</v>
      </c>
      <c r="AG83" s="39">
        <f>Original!AG83</f>
        <v>59.701000000000001</v>
      </c>
      <c r="AH83" s="39">
        <f>Original!AH83</f>
        <v>1.0720840014386277</v>
      </c>
      <c r="AI83" s="39">
        <f>Original!AI83</f>
        <v>1.0720362039524245</v>
      </c>
      <c r="AJ83" s="39">
        <f>Original!AJ83</f>
        <v>106.798</v>
      </c>
      <c r="AK83" s="39">
        <f>Original!AK83</f>
        <v>0.51475339965774536</v>
      </c>
      <c r="AL83" s="39">
        <f>Original!AL83</f>
        <v>0.51475339945404741</v>
      </c>
      <c r="AM83" s="39">
        <f>Original!AM83</f>
        <v>1.0609649009372382</v>
      </c>
      <c r="AN83" s="39">
        <f>Original!AN83</f>
        <v>106.09649009372382</v>
      </c>
    </row>
    <row r="84" spans="1:40" x14ac:dyDescent="0.2">
      <c r="A84" s="1" t="s">
        <v>82</v>
      </c>
      <c r="B84">
        <f>Original!B84*100</f>
        <v>83.282389300000006</v>
      </c>
      <c r="C84">
        <f>Original!C84/1000</f>
        <v>1325.81295425741</v>
      </c>
      <c r="D84">
        <f>Original!D84/1000</f>
        <v>750.37568067702307</v>
      </c>
      <c r="E84">
        <f>Original!E84*100</f>
        <v>92.383335099999996</v>
      </c>
      <c r="F84">
        <f>Original!F84*100</f>
        <v>94.321710400000001</v>
      </c>
      <c r="G84">
        <f>Original!G84*100</f>
        <v>42.840891599999999</v>
      </c>
      <c r="H84">
        <f>Original!H84*100</f>
        <v>102.09818718700923</v>
      </c>
      <c r="I84">
        <f>Original!I84/1000000000</f>
        <v>1025.6500000000001</v>
      </c>
      <c r="J84">
        <f>Original!J84</f>
        <v>67.114000000000004</v>
      </c>
      <c r="K84">
        <f>Original!K84</f>
        <v>8983.9</v>
      </c>
      <c r="L84">
        <f>Original!L84</f>
        <v>5699.3</v>
      </c>
      <c r="M84">
        <f>Original!M84</f>
        <v>85.677000000000007</v>
      </c>
      <c r="N84">
        <f>Original!N84</f>
        <v>86.956999999999994</v>
      </c>
      <c r="O84">
        <f>Original!O84</f>
        <v>77.793000000000006</v>
      </c>
      <c r="P84">
        <f>Original!P84*100</f>
        <v>101.49398321603229</v>
      </c>
      <c r="Q84">
        <f>Original!Q84/1000000000</f>
        <v>815.3</v>
      </c>
      <c r="R84">
        <f>Original!R84/1000</f>
        <v>567.99009010063605</v>
      </c>
      <c r="S84">
        <f>Original!S84</f>
        <v>83.085904529999993</v>
      </c>
      <c r="T84" t="str">
        <f>Original!T84</f>
        <v>NA</v>
      </c>
      <c r="U84">
        <f>Original!U84*100</f>
        <v>136.77708189999998</v>
      </c>
      <c r="V84">
        <f>Original!V84</f>
        <v>0.77130895399999999</v>
      </c>
      <c r="W84">
        <f>Original!W84</f>
        <v>2771</v>
      </c>
      <c r="X84">
        <f>Original!X84*100</f>
        <v>60.320000000000007</v>
      </c>
      <c r="Y84">
        <f>Original!Y84</f>
        <v>41.28795780314092</v>
      </c>
      <c r="Z84">
        <f>Original!Z84*100</f>
        <v>65.954270168432828</v>
      </c>
      <c r="AA84">
        <f>Original!AA84*100</f>
        <v>88.039302413260316</v>
      </c>
      <c r="AB84">
        <f>Original!AB84</f>
        <v>44.346431672000001</v>
      </c>
      <c r="AC84" s="39">
        <f>Original!AC84</f>
        <v>77.472999999999999</v>
      </c>
      <c r="AD84" s="39">
        <f>Original!AD84</f>
        <v>50.366</v>
      </c>
      <c r="AE84" s="39">
        <f>Original!AE84</f>
        <v>91.629000000000005</v>
      </c>
      <c r="AF84" s="39">
        <f>Original!AF84</f>
        <v>72.156000000000006</v>
      </c>
      <c r="AG84" s="39">
        <f>Original!AG84</f>
        <v>59.569000000000003</v>
      </c>
      <c r="AH84" s="39">
        <f>Original!AH84</f>
        <v>1.0736868857870905</v>
      </c>
      <c r="AI84" s="39">
        <f>Original!AI84</f>
        <v>1.0736390168383505</v>
      </c>
      <c r="AJ84" s="39">
        <f>Original!AJ84</f>
        <v>106.893</v>
      </c>
      <c r="AK84" s="39">
        <f>Original!AK84</f>
        <v>0.51440516928039803</v>
      </c>
      <c r="AL84" s="39">
        <f>Original!AL84</f>
        <v>0.5144051696893378</v>
      </c>
      <c r="AM84" s="39">
        <f>Original!AM84</f>
        <v>1.0602471587949787</v>
      </c>
      <c r="AN84" s="39">
        <f>Original!AN84</f>
        <v>106.02471587949786</v>
      </c>
    </row>
    <row r="85" spans="1:40" x14ac:dyDescent="0.2">
      <c r="A85" s="1" t="s">
        <v>83</v>
      </c>
      <c r="B85">
        <f>Original!B85*100</f>
        <v>84.263435099999995</v>
      </c>
      <c r="C85">
        <f>Original!C85/1000</f>
        <v>1333.3152826887599</v>
      </c>
      <c r="D85">
        <f>Original!D85/1000</f>
        <v>756.99123411369692</v>
      </c>
      <c r="E85">
        <f>Original!E85*100</f>
        <v>93.423678300000006</v>
      </c>
      <c r="F85">
        <f>Original!F85*100</f>
        <v>95.977296100000004</v>
      </c>
      <c r="G85">
        <f>Original!G85*100</f>
        <v>43.587692799999999</v>
      </c>
      <c r="H85">
        <f>Original!H85*100</f>
        <v>102.73337321594198</v>
      </c>
      <c r="I85">
        <f>Original!I85/1000000000</f>
        <v>1128.463</v>
      </c>
      <c r="J85">
        <f>Original!J85</f>
        <v>67.622</v>
      </c>
      <c r="K85">
        <f>Original!K85</f>
        <v>8907.4</v>
      </c>
      <c r="L85">
        <f>Original!L85</f>
        <v>5656.2</v>
      </c>
      <c r="M85">
        <f>Original!M85</f>
        <v>86.924000000000007</v>
      </c>
      <c r="N85">
        <f>Original!N85</f>
        <v>91.79</v>
      </c>
      <c r="O85">
        <f>Original!O85</f>
        <v>79.057000000000002</v>
      </c>
      <c r="P85">
        <f>Original!P85*100</f>
        <v>105.59799364962497</v>
      </c>
      <c r="Q85">
        <f>Original!Q85/1000000000</f>
        <v>822.2</v>
      </c>
      <c r="R85">
        <f>Original!R85/1000</f>
        <v>581.16136983879005</v>
      </c>
      <c r="S85">
        <f>Original!S85</f>
        <v>84.158198003999999</v>
      </c>
      <c r="T85" t="str">
        <f>Original!T85</f>
        <v>NA</v>
      </c>
      <c r="U85">
        <f>Original!U85*100</f>
        <v>134.7869513</v>
      </c>
      <c r="V85">
        <f>Original!V85</f>
        <v>0.73176852800000003</v>
      </c>
      <c r="W85">
        <f>Original!W85</f>
        <v>2775.9</v>
      </c>
      <c r="X85">
        <f>Original!X85*100</f>
        <v>61.35</v>
      </c>
      <c r="Y85">
        <f>Original!Y85</f>
        <v>41.050249918665521</v>
      </c>
      <c r="Z85">
        <f>Original!Z85*100</f>
        <v>65.57455049063698</v>
      </c>
      <c r="AA85">
        <f>Original!AA85*100</f>
        <v>89.574001020919198</v>
      </c>
      <c r="AB85">
        <f>Original!AB85</f>
        <v>49.125166706999998</v>
      </c>
      <c r="AC85" s="39">
        <f>Original!AC85</f>
        <v>78.742999999999995</v>
      </c>
      <c r="AD85" s="39">
        <f>Original!AD85</f>
        <v>50.744999999999997</v>
      </c>
      <c r="AE85" s="39">
        <f>Original!AE85</f>
        <v>91.22</v>
      </c>
      <c r="AF85" s="39">
        <f>Original!AF85</f>
        <v>72.754999999999995</v>
      </c>
      <c r="AG85" s="39">
        <f>Original!AG85</f>
        <v>58.786000000000001</v>
      </c>
      <c r="AH85" s="39">
        <f>Original!AH85</f>
        <v>1.0822972859584559</v>
      </c>
      <c r="AI85" s="39">
        <f>Original!AI85</f>
        <v>1.0822490331260994</v>
      </c>
      <c r="AJ85" s="39">
        <f>Original!AJ85</f>
        <v>107.873</v>
      </c>
      <c r="AK85" s="39">
        <f>Original!AK85</f>
        <v>0.5172788502586515</v>
      </c>
      <c r="AL85" s="39">
        <f>Original!AL85</f>
        <v>0.51727884993380724</v>
      </c>
      <c r="AM85" s="39">
        <f>Original!AM85</f>
        <v>1.0661701398893144</v>
      </c>
      <c r="AN85" s="39">
        <f>Original!AN85</f>
        <v>106.61701398893145</v>
      </c>
    </row>
    <row r="86" spans="1:40" x14ac:dyDescent="0.2">
      <c r="A86" s="1" t="s">
        <v>84</v>
      </c>
      <c r="B86">
        <f>Original!B86*100</f>
        <v>85.404503099999999</v>
      </c>
      <c r="C86">
        <f>Original!C86/1000</f>
        <v>1342.52929507623</v>
      </c>
      <c r="D86">
        <f>Original!D86/1000</f>
        <v>765.30709049969096</v>
      </c>
      <c r="E86">
        <f>Original!E86*100</f>
        <v>93.423790600000004</v>
      </c>
      <c r="F86">
        <f>Original!F86*100</f>
        <v>95.246952500000006</v>
      </c>
      <c r="G86">
        <f>Original!G86*100</f>
        <v>43.944476600000002</v>
      </c>
      <c r="H86">
        <f>Original!H86*100</f>
        <v>101.95149638897225</v>
      </c>
      <c r="I86">
        <f>Original!I86/1000000000</f>
        <v>1047.6759999999999</v>
      </c>
      <c r="J86">
        <f>Original!J86</f>
        <v>68.296000000000006</v>
      </c>
      <c r="K86">
        <f>Original!K86</f>
        <v>8865.6</v>
      </c>
      <c r="L86">
        <f>Original!L86</f>
        <v>5636.7</v>
      </c>
      <c r="M86">
        <f>Original!M86</f>
        <v>87.155000000000001</v>
      </c>
      <c r="N86">
        <f>Original!N86</f>
        <v>88.98</v>
      </c>
      <c r="O86">
        <f>Original!O86</f>
        <v>79.421999999999997</v>
      </c>
      <c r="P86">
        <f>Original!P86*100</f>
        <v>102.09397051230566</v>
      </c>
      <c r="Q86">
        <f>Original!Q86/1000000000</f>
        <v>832.8</v>
      </c>
      <c r="R86">
        <f>Original!R86/1000</f>
        <v>589.96747179210297</v>
      </c>
      <c r="S86">
        <f>Original!S86</f>
        <v>85.019992165000005</v>
      </c>
      <c r="T86" t="str">
        <f>Original!T86</f>
        <v>NA</v>
      </c>
      <c r="U86">
        <f>Original!U86*100</f>
        <v>135.5558461</v>
      </c>
      <c r="V86">
        <f>Original!V86</f>
        <v>0.74555406999999996</v>
      </c>
      <c r="W86">
        <f>Original!W86</f>
        <v>2778.3</v>
      </c>
      <c r="X86">
        <f>Original!X86*100</f>
        <v>61.8</v>
      </c>
      <c r="Y86">
        <f>Original!Y86</f>
        <v>40.680274100972234</v>
      </c>
      <c r="Z86">
        <f>Original!Z86*100</f>
        <v>64.983543176778653</v>
      </c>
      <c r="AA86">
        <f>Original!AA86*100</f>
        <v>90.307202308082708</v>
      </c>
      <c r="AB86">
        <f>Original!AB86</f>
        <v>36.718706089000001</v>
      </c>
      <c r="AC86" s="39">
        <f>Original!AC86</f>
        <v>79.100999999999999</v>
      </c>
      <c r="AD86" s="39">
        <f>Original!AD86</f>
        <v>51.107999999999997</v>
      </c>
      <c r="AE86" s="39">
        <f>Original!AE86</f>
        <v>90.307000000000002</v>
      </c>
      <c r="AF86" s="39">
        <f>Original!AF86</f>
        <v>73.429000000000002</v>
      </c>
      <c r="AG86" s="39">
        <f>Original!AG86</f>
        <v>58.348999999999997</v>
      </c>
      <c r="AH86" s="39">
        <f>Original!AH86</f>
        <v>1.0772320600908398</v>
      </c>
      <c r="AI86" s="39">
        <f>Original!AI86</f>
        <v>1.0771840330850635</v>
      </c>
      <c r="AJ86" s="39">
        <f>Original!AJ86</f>
        <v>107.446</v>
      </c>
      <c r="AK86" s="39">
        <f>Original!AK86</f>
        <v>0.51454519369782525</v>
      </c>
      <c r="AL86" s="39">
        <f>Original!AL86</f>
        <v>0.51454519381191743</v>
      </c>
      <c r="AM86" s="39">
        <f>Original!AM86</f>
        <v>1.0605357649358285</v>
      </c>
      <c r="AN86" s="39">
        <f>Original!AN86</f>
        <v>106.05357649358285</v>
      </c>
    </row>
    <row r="87" spans="1:40" x14ac:dyDescent="0.2">
      <c r="A87" s="1" t="s">
        <v>85</v>
      </c>
      <c r="B87">
        <f>Original!B87*100</f>
        <v>86.624477600000006</v>
      </c>
      <c r="C87">
        <f>Original!C87/1000</f>
        <v>1346.5171205776298</v>
      </c>
      <c r="D87">
        <f>Original!D87/1000</f>
        <v>771.87199161403498</v>
      </c>
      <c r="E87">
        <f>Original!E87*100</f>
        <v>93.651320699999999</v>
      </c>
      <c r="F87">
        <f>Original!F87*100</f>
        <v>95.376314699999995</v>
      </c>
      <c r="G87">
        <f>Original!G87*100</f>
        <v>44.9294042</v>
      </c>
      <c r="H87">
        <f>Original!H87*100</f>
        <v>101.84193237971068</v>
      </c>
      <c r="I87">
        <f>Original!I87/1000000000</f>
        <v>1091.279</v>
      </c>
      <c r="J87">
        <f>Original!J87</f>
        <v>68.763999999999996</v>
      </c>
      <c r="K87">
        <f>Original!K87</f>
        <v>8934.4</v>
      </c>
      <c r="L87">
        <f>Original!L87</f>
        <v>5684</v>
      </c>
      <c r="M87">
        <f>Original!M87</f>
        <v>86.665000000000006</v>
      </c>
      <c r="N87">
        <f>Original!N87</f>
        <v>86.525000000000006</v>
      </c>
      <c r="O87">
        <f>Original!O87</f>
        <v>79.584999999999994</v>
      </c>
      <c r="P87">
        <f>Original!P87*100</f>
        <v>99.838458431892917</v>
      </c>
      <c r="Q87">
        <f>Original!Q87/1000000000</f>
        <v>849.5</v>
      </c>
      <c r="R87">
        <f>Original!R87/1000</f>
        <v>604.98212006978008</v>
      </c>
      <c r="S87">
        <f>Original!S87</f>
        <v>85.857354021000006</v>
      </c>
      <c r="T87" t="str">
        <f>Original!T87</f>
        <v>NA</v>
      </c>
      <c r="U87">
        <f>Original!U87*100</f>
        <v>143.0289726</v>
      </c>
      <c r="V87">
        <f>Original!V87</f>
        <v>0.84203059499999999</v>
      </c>
      <c r="W87">
        <f>Original!W87</f>
        <v>2803.9</v>
      </c>
      <c r="X87">
        <f>Original!X87*100</f>
        <v>62.17</v>
      </c>
      <c r="Y87">
        <f>Original!Y87</f>
        <v>40.775696585422608</v>
      </c>
      <c r="Z87">
        <f>Original!Z87*100</f>
        <v>65.135973101978408</v>
      </c>
      <c r="AA87">
        <f>Original!AA87*100</f>
        <v>92.331257727871559</v>
      </c>
      <c r="AB87">
        <f>Original!AB87</f>
        <v>33.899833366999999</v>
      </c>
      <c r="AC87" s="39">
        <f>Original!AC87</f>
        <v>79.277000000000001</v>
      </c>
      <c r="AD87" s="39">
        <f>Original!AD87</f>
        <v>52.051000000000002</v>
      </c>
      <c r="AE87" s="39">
        <f>Original!AE87</f>
        <v>89.769000000000005</v>
      </c>
      <c r="AF87" s="39">
        <f>Original!AF87</f>
        <v>73.813000000000002</v>
      </c>
      <c r="AG87" s="39">
        <f>Original!AG87</f>
        <v>58.94</v>
      </c>
      <c r="AH87" s="39">
        <f>Original!AH87</f>
        <v>1.0740202666234708</v>
      </c>
      <c r="AI87" s="39">
        <f>Original!AI87</f>
        <v>1.073972382811375</v>
      </c>
      <c r="AJ87" s="39">
        <f>Original!AJ87</f>
        <v>107.065</v>
      </c>
      <c r="AK87" s="39">
        <f>Original!AK87</f>
        <v>0.51866868892369622</v>
      </c>
      <c r="AL87" s="39">
        <f>Original!AL87</f>
        <v>0.5186686886294134</v>
      </c>
      <c r="AM87" s="39">
        <f>Original!AM87</f>
        <v>1.0690347543679335</v>
      </c>
      <c r="AN87" s="39">
        <f>Original!AN87</f>
        <v>106.90347543679334</v>
      </c>
    </row>
    <row r="88" spans="1:40" x14ac:dyDescent="0.2">
      <c r="A88" s="1" t="s">
        <v>86</v>
      </c>
      <c r="B88">
        <f>Original!B88*100</f>
        <v>87.731029100000001</v>
      </c>
      <c r="C88">
        <f>Original!C88/1000</f>
        <v>1346.14512028065</v>
      </c>
      <c r="D88">
        <f>Original!D88/1000</f>
        <v>769.32106876984699</v>
      </c>
      <c r="E88">
        <f>Original!E88*100</f>
        <v>94.026266899999996</v>
      </c>
      <c r="F88">
        <f>Original!F88*100</f>
        <v>96.2988936</v>
      </c>
      <c r="G88">
        <f>Original!G88*100</f>
        <v>45.456125100000001</v>
      </c>
      <c r="H88">
        <f>Original!H88*100</f>
        <v>102.41701258055582</v>
      </c>
      <c r="I88">
        <f>Original!I88/1000000000</f>
        <v>1079.0229999999999</v>
      </c>
      <c r="J88">
        <f>Original!J88</f>
        <v>69.269000000000005</v>
      </c>
      <c r="K88">
        <f>Original!K88</f>
        <v>8977.2999999999993</v>
      </c>
      <c r="L88">
        <f>Original!L88</f>
        <v>5711.6</v>
      </c>
      <c r="M88">
        <f>Original!M88</f>
        <v>86.073999999999998</v>
      </c>
      <c r="N88">
        <f>Original!N88</f>
        <v>85.218000000000004</v>
      </c>
      <c r="O88">
        <f>Original!O88</f>
        <v>79.959999999999994</v>
      </c>
      <c r="P88">
        <f>Original!P88*100</f>
        <v>99.00550688942073</v>
      </c>
      <c r="Q88">
        <f>Original!Q88/1000000000</f>
        <v>866</v>
      </c>
      <c r="R88">
        <f>Original!R88/1000</f>
        <v>611.90540937010303</v>
      </c>
      <c r="S88">
        <f>Original!S88</f>
        <v>86.955721494000002</v>
      </c>
      <c r="T88" t="str">
        <f>Original!T88</f>
        <v>NA</v>
      </c>
      <c r="U88">
        <f>Original!U88*100</f>
        <v>143.30831559999999</v>
      </c>
      <c r="V88">
        <f>Original!V88</f>
        <v>0.849770515</v>
      </c>
      <c r="W88">
        <f>Original!W88</f>
        <v>2829.3</v>
      </c>
      <c r="X88">
        <f>Original!X88*100</f>
        <v>62.640000000000008</v>
      </c>
      <c r="Y88">
        <f>Original!Y88</f>
        <v>40.845111088654377</v>
      </c>
      <c r="Z88">
        <f>Original!Z88*100</f>
        <v>65.246857319637812</v>
      </c>
      <c r="AA88">
        <f>Original!AA88*100</f>
        <v>93.41368479394329</v>
      </c>
      <c r="AB88">
        <f>Original!AB88</f>
        <v>34.745711751000002</v>
      </c>
      <c r="AC88" s="39">
        <f>Original!AC88</f>
        <v>79.635999999999996</v>
      </c>
      <c r="AD88" s="39">
        <f>Original!AD88</f>
        <v>52.662999999999997</v>
      </c>
      <c r="AE88" s="39">
        <f>Original!AE88</f>
        <v>89.656000000000006</v>
      </c>
      <c r="AF88" s="39">
        <f>Original!AF88</f>
        <v>74.376999999999995</v>
      </c>
      <c r="AG88" s="39">
        <f>Original!AG88</f>
        <v>59.289000000000001</v>
      </c>
      <c r="AH88" s="39">
        <f>Original!AH88</f>
        <v>1.0707107720058213</v>
      </c>
      <c r="AI88" s="39">
        <f>Original!AI88</f>
        <v>1.070663035743286</v>
      </c>
      <c r="AJ88" s="39">
        <f>Original!AJ88</f>
        <v>106.86499999999999</v>
      </c>
      <c r="AK88" s="39">
        <f>Original!AK88</f>
        <v>0.51813053519126895</v>
      </c>
      <c r="AL88" s="39">
        <f>Original!AL88</f>
        <v>0.51813053564192146</v>
      </c>
      <c r="AM88" s="39">
        <f>Original!AM88</f>
        <v>1.0679255587379612</v>
      </c>
      <c r="AN88" s="39">
        <f>Original!AN88</f>
        <v>106.79255587379612</v>
      </c>
    </row>
    <row r="89" spans="1:40" x14ac:dyDescent="0.2">
      <c r="A89" s="1" t="s">
        <v>87</v>
      </c>
      <c r="B89">
        <f>Original!B89*100</f>
        <v>89.039872500000001</v>
      </c>
      <c r="C89">
        <f>Original!C89/1000</f>
        <v>1358.9469762454798</v>
      </c>
      <c r="D89">
        <f>Original!D89/1000</f>
        <v>780.17361940466299</v>
      </c>
      <c r="E89">
        <f>Original!E89*100</f>
        <v>94.202108899999999</v>
      </c>
      <c r="F89">
        <f>Original!F89*100</f>
        <v>95.592021799999998</v>
      </c>
      <c r="G89">
        <f>Original!G89*100</f>
        <v>45.757625900000001</v>
      </c>
      <c r="H89">
        <f>Original!H89*100</f>
        <v>101.47545836948879</v>
      </c>
      <c r="I89">
        <f>Original!I89/1000000000</f>
        <v>1171.4570000000001</v>
      </c>
      <c r="J89">
        <f>Original!J89</f>
        <v>69.643000000000001</v>
      </c>
      <c r="K89">
        <f>Original!K89</f>
        <v>9016.4</v>
      </c>
      <c r="L89">
        <f>Original!L89</f>
        <v>5710.1</v>
      </c>
      <c r="M89">
        <f>Original!M89</f>
        <v>86.227999999999994</v>
      </c>
      <c r="N89">
        <f>Original!N89</f>
        <v>85.602999999999994</v>
      </c>
      <c r="O89">
        <f>Original!O89</f>
        <v>80.466999999999999</v>
      </c>
      <c r="P89">
        <f>Original!P89*100</f>
        <v>99.275177436563538</v>
      </c>
      <c r="Q89">
        <f>Original!Q89/1000000000</f>
        <v>887.5</v>
      </c>
      <c r="R89">
        <f>Original!R89/1000</f>
        <v>621.82187344348392</v>
      </c>
      <c r="S89">
        <f>Original!S89</f>
        <v>87.655373971000003</v>
      </c>
      <c r="T89" t="str">
        <f>Original!T89</f>
        <v>NA</v>
      </c>
      <c r="U89">
        <f>Original!U89*100</f>
        <v>139.57076669999998</v>
      </c>
      <c r="V89">
        <f>Original!V89</f>
        <v>0.79713902400000003</v>
      </c>
      <c r="W89">
        <f>Original!W89</f>
        <v>2857.4</v>
      </c>
      <c r="X89">
        <f>Original!X89*100</f>
        <v>63.16</v>
      </c>
      <c r="Y89">
        <f>Original!Y89</f>
        <v>41.029249170770932</v>
      </c>
      <c r="Z89">
        <f>Original!Z89*100</f>
        <v>65.541003445104167</v>
      </c>
      <c r="AA89">
        <f>Original!AA89*100</f>
        <v>94.033277877039623</v>
      </c>
      <c r="AB89">
        <f>Original!AB89</f>
        <v>35.258332039000003</v>
      </c>
      <c r="AC89" s="39">
        <f>Original!AC89</f>
        <v>80.191000000000003</v>
      </c>
      <c r="AD89" s="39">
        <f>Original!AD89</f>
        <v>53.34</v>
      </c>
      <c r="AE89" s="39">
        <f>Original!AE89</f>
        <v>89.507999999999996</v>
      </c>
      <c r="AF89" s="39">
        <f>Original!AF89</f>
        <v>74.599000000000004</v>
      </c>
      <c r="AG89" s="39">
        <f>Original!AG89</f>
        <v>59.536999999999999</v>
      </c>
      <c r="AH89" s="39">
        <f>Original!AH89</f>
        <v>1.074966453662638</v>
      </c>
      <c r="AI89" s="39">
        <f>Original!AI89</f>
        <v>1.07491852766601</v>
      </c>
      <c r="AJ89" s="39">
        <f>Original!AJ89</f>
        <v>107.163</v>
      </c>
      <c r="AK89" s="39">
        <f>Original!AK89</f>
        <v>0.51390039772021434</v>
      </c>
      <c r="AL89" s="39">
        <f>Original!AL89</f>
        <v>0.5139003978245813</v>
      </c>
      <c r="AM89" s="39">
        <f>Original!AM89</f>
        <v>1.0592067675927015</v>
      </c>
      <c r="AN89" s="39">
        <f>Original!AN89</f>
        <v>105.92067675927015</v>
      </c>
    </row>
    <row r="90" spans="1:40" x14ac:dyDescent="0.2">
      <c r="A90" s="1" t="s">
        <v>88</v>
      </c>
      <c r="B90">
        <f>Original!B90*100</f>
        <v>89.701355300000003</v>
      </c>
      <c r="C90">
        <f>Original!C90/1000</f>
        <v>1379.46100756139</v>
      </c>
      <c r="D90">
        <f>Original!D90/1000</f>
        <v>784.89942488740996</v>
      </c>
      <c r="E90">
        <f>Original!E90*100</f>
        <v>93.975237499999992</v>
      </c>
      <c r="F90">
        <f>Original!F90*100</f>
        <v>94.963851200000008</v>
      </c>
      <c r="G90">
        <f>Original!G90*100</f>
        <v>45.974499100000003</v>
      </c>
      <c r="H90">
        <f>Original!H90*100</f>
        <v>101.05199382975756</v>
      </c>
      <c r="I90">
        <f>Original!I90/1000000000</f>
        <v>1087.4490000000001</v>
      </c>
      <c r="J90">
        <f>Original!J90</f>
        <v>69.941999999999993</v>
      </c>
      <c r="K90">
        <f>Original!K90</f>
        <v>9123</v>
      </c>
      <c r="L90">
        <f>Original!L90</f>
        <v>5817.3</v>
      </c>
      <c r="M90">
        <f>Original!M90</f>
        <v>86.081999999999994</v>
      </c>
      <c r="N90">
        <f>Original!N90</f>
        <v>85.991</v>
      </c>
      <c r="O90">
        <f>Original!O90</f>
        <v>80.846999999999994</v>
      </c>
      <c r="P90">
        <f>Original!P90*100</f>
        <v>99.894286842777831</v>
      </c>
      <c r="Q90">
        <f>Original!Q90/1000000000</f>
        <v>924.1</v>
      </c>
      <c r="R90">
        <f>Original!R90/1000</f>
        <v>634.20028788099705</v>
      </c>
      <c r="S90">
        <f>Original!S90</f>
        <v>88.587865886000003</v>
      </c>
      <c r="T90" t="str">
        <f>Original!T90</f>
        <v>NA</v>
      </c>
      <c r="U90">
        <f>Original!U90*100</f>
        <v>138.91271019999999</v>
      </c>
      <c r="V90">
        <f>Original!V90</f>
        <v>0.79200749000000004</v>
      </c>
      <c r="W90">
        <f>Original!W90</f>
        <v>2916.4</v>
      </c>
      <c r="X90">
        <f>Original!X90*100</f>
        <v>63.59</v>
      </c>
      <c r="Y90">
        <f>Original!Y90</f>
        <v>41.697406422464333</v>
      </c>
      <c r="Z90">
        <f>Original!Z90*100</f>
        <v>66.608332183020863</v>
      </c>
      <c r="AA90">
        <f>Original!AA90*100</f>
        <v>94.478958733040557</v>
      </c>
      <c r="AB90">
        <f>Original!AB90</f>
        <v>32.983044833999998</v>
      </c>
      <c r="AC90" s="39">
        <f>Original!AC90</f>
        <v>80.688000000000002</v>
      </c>
      <c r="AD90" s="39">
        <f>Original!AD90</f>
        <v>54.716999999999999</v>
      </c>
      <c r="AE90" s="39">
        <f>Original!AE90</f>
        <v>88.988</v>
      </c>
      <c r="AF90" s="39">
        <f>Original!AF90</f>
        <v>74.721999999999994</v>
      </c>
      <c r="AG90" s="39">
        <f>Original!AG90</f>
        <v>60.344999999999999</v>
      </c>
      <c r="AH90" s="39">
        <f>Original!AH90</f>
        <v>1.0798512737940298</v>
      </c>
      <c r="AI90" s="39">
        <f>Original!AI90</f>
        <v>1.0798031300139797</v>
      </c>
      <c r="AJ90" s="39">
        <f>Original!AJ90</f>
        <v>107.517</v>
      </c>
      <c r="AK90" s="39">
        <f>Original!AK90</f>
        <v>0.51252847742290997</v>
      </c>
      <c r="AL90" s="39">
        <f>Original!AL90</f>
        <v>0.51252847792813672</v>
      </c>
      <c r="AM90" s="39">
        <f>Original!AM90</f>
        <v>1.056379084893974</v>
      </c>
      <c r="AN90" s="39">
        <f>Original!AN90</f>
        <v>105.6379084893974</v>
      </c>
    </row>
    <row r="91" spans="1:40" x14ac:dyDescent="0.2">
      <c r="A91" s="1" t="s">
        <v>89</v>
      </c>
      <c r="B91">
        <f>Original!B91*100</f>
        <v>90.538419599999997</v>
      </c>
      <c r="C91">
        <f>Original!C91/1000</f>
        <v>1368.9312330845</v>
      </c>
      <c r="D91">
        <f>Original!D91/1000</f>
        <v>785.79152877515799</v>
      </c>
      <c r="E91">
        <f>Original!E91*100</f>
        <v>94.254522500000007</v>
      </c>
      <c r="F91">
        <f>Original!F91*100</f>
        <v>94.906605099999993</v>
      </c>
      <c r="G91">
        <f>Original!G91*100</f>
        <v>46.783539600000005</v>
      </c>
      <c r="H91">
        <f>Original!H91*100</f>
        <v>100.69183163067852</v>
      </c>
      <c r="I91">
        <f>Original!I91/1000000000</f>
        <v>1125.5419999999999</v>
      </c>
      <c r="J91">
        <f>Original!J91</f>
        <v>70.388000000000005</v>
      </c>
      <c r="K91">
        <f>Original!K91</f>
        <v>9223.5</v>
      </c>
      <c r="L91">
        <f>Original!L91</f>
        <v>5857.2</v>
      </c>
      <c r="M91">
        <f>Original!M91</f>
        <v>86.162000000000006</v>
      </c>
      <c r="N91">
        <f>Original!N91</f>
        <v>86.32</v>
      </c>
      <c r="O91">
        <f>Original!O91</f>
        <v>80.837999999999994</v>
      </c>
      <c r="P91">
        <f>Original!P91*100</f>
        <v>100.18337550196141</v>
      </c>
      <c r="Q91">
        <f>Original!Q91/1000000000</f>
        <v>949.6</v>
      </c>
      <c r="R91">
        <f>Original!R91/1000</f>
        <v>640.43448511695499</v>
      </c>
      <c r="S91">
        <f>Original!S91</f>
        <v>89.489615779999994</v>
      </c>
      <c r="T91" t="str">
        <f>Original!T91</f>
        <v>NA</v>
      </c>
      <c r="U91">
        <f>Original!U91*100</f>
        <v>138.55459759999999</v>
      </c>
      <c r="V91">
        <f>Original!V91</f>
        <v>0.78627458699999997</v>
      </c>
      <c r="W91">
        <f>Original!W91</f>
        <v>2955.8</v>
      </c>
      <c r="X91">
        <f>Original!X91*100</f>
        <v>64.08</v>
      </c>
      <c r="Y91">
        <f>Original!Y91</f>
        <v>41.992953344320057</v>
      </c>
      <c r="Z91">
        <f>Original!Z91*100</f>
        <v>67.08044518082184</v>
      </c>
      <c r="AA91">
        <f>Original!AA91*100</f>
        <v>96.141560947511636</v>
      </c>
      <c r="AB91">
        <f>Original!AB91</f>
        <v>35.241227526999999</v>
      </c>
      <c r="AC91" s="39">
        <f>Original!AC91</f>
        <v>80.757999999999996</v>
      </c>
      <c r="AD91" s="39">
        <f>Original!AD91</f>
        <v>55.225000000000001</v>
      </c>
      <c r="AE91" s="39">
        <f>Original!AE91</f>
        <v>89.328999999999994</v>
      </c>
      <c r="AF91" s="39">
        <f>Original!AF91</f>
        <v>75.069000000000003</v>
      </c>
      <c r="AG91" s="39">
        <f>Original!AG91</f>
        <v>61.085999999999999</v>
      </c>
      <c r="AH91" s="39">
        <f>Original!AH91</f>
        <v>1.0757859756440722</v>
      </c>
      <c r="AI91" s="39">
        <f>Original!AI91</f>
        <v>1.0757380131101109</v>
      </c>
      <c r="AJ91" s="39">
        <f>Original!AJ91</f>
        <v>107.047</v>
      </c>
      <c r="AK91" s="39">
        <f>Original!AK91</f>
        <v>0.51672582508892073</v>
      </c>
      <c r="AL91" s="39">
        <f>Original!AL91</f>
        <v>0.51672582541964318</v>
      </c>
      <c r="AM91" s="39">
        <f>Original!AM91</f>
        <v>1.0650302925472488</v>
      </c>
      <c r="AN91" s="39">
        <f>Original!AN91</f>
        <v>106.50302925472488</v>
      </c>
    </row>
    <row r="92" spans="1:40" x14ac:dyDescent="0.2">
      <c r="A92" s="1" t="s">
        <v>90</v>
      </c>
      <c r="B92">
        <f>Original!B92*100</f>
        <v>91.303927700000003</v>
      </c>
      <c r="C92">
        <f>Original!C92/1000</f>
        <v>1365.09783233291</v>
      </c>
      <c r="D92">
        <f>Original!D92/1000</f>
        <v>784.36609630748399</v>
      </c>
      <c r="E92">
        <f>Original!E92*100</f>
        <v>94.166506200000001</v>
      </c>
      <c r="F92">
        <f>Original!F92*100</f>
        <v>94.542724700000008</v>
      </c>
      <c r="G92">
        <f>Original!G92*100</f>
        <v>47.691004499999998</v>
      </c>
      <c r="H92">
        <f>Original!H92*100</f>
        <v>100.39952475161493</v>
      </c>
      <c r="I92">
        <f>Original!I92/1000000000</f>
        <v>1120.2339999999999</v>
      </c>
      <c r="J92">
        <f>Original!J92</f>
        <v>70.722999999999999</v>
      </c>
      <c r="K92">
        <f>Original!K92</f>
        <v>9313.2000000000007</v>
      </c>
      <c r="L92">
        <f>Original!L92</f>
        <v>5920.6</v>
      </c>
      <c r="M92">
        <f>Original!M92</f>
        <v>86.150999999999996</v>
      </c>
      <c r="N92">
        <f>Original!N92</f>
        <v>87.418000000000006</v>
      </c>
      <c r="O92">
        <f>Original!O92</f>
        <v>81.06</v>
      </c>
      <c r="P92">
        <f>Original!P92*100</f>
        <v>101.47067358475238</v>
      </c>
      <c r="Q92">
        <f>Original!Q92/1000000000</f>
        <v>975</v>
      </c>
      <c r="R92">
        <f>Original!R92/1000</f>
        <v>651.02886923700703</v>
      </c>
      <c r="S92">
        <f>Original!S92</f>
        <v>89.920553190000007</v>
      </c>
      <c r="T92" t="str">
        <f>Original!T92</f>
        <v>NA</v>
      </c>
      <c r="U92">
        <f>Original!U92*100</f>
        <v>133.25059490000001</v>
      </c>
      <c r="V92">
        <f>Original!V92</f>
        <v>0.72153541700000001</v>
      </c>
      <c r="W92">
        <f>Original!W92</f>
        <v>2979</v>
      </c>
      <c r="X92">
        <f>Original!X92*100</f>
        <v>64.569999999999993</v>
      </c>
      <c r="Y92">
        <f>Original!Y92</f>
        <v>42.122081925257696</v>
      </c>
      <c r="Z92">
        <f>Original!Z92*100</f>
        <v>67.286717948155939</v>
      </c>
      <c r="AA92">
        <f>Original!AA92*100</f>
        <v>98.006428222134829</v>
      </c>
      <c r="AB92">
        <f>Original!AB92</f>
        <v>35.402247240999998</v>
      </c>
      <c r="AC92" s="39">
        <f>Original!AC92</f>
        <v>80.971999999999994</v>
      </c>
      <c r="AD92" s="39">
        <f>Original!AD92</f>
        <v>55.872999999999998</v>
      </c>
      <c r="AE92" s="39">
        <f>Original!AE92</f>
        <v>89.478999999999999</v>
      </c>
      <c r="AF92" s="39">
        <f>Original!AF92</f>
        <v>75.397000000000006</v>
      </c>
      <c r="AG92" s="39">
        <f>Original!AG92</f>
        <v>61.743000000000002</v>
      </c>
      <c r="AH92" s="39">
        <f>Original!AH92</f>
        <v>1.0739432166706773</v>
      </c>
      <c r="AI92" s="39">
        <f>Original!AI92</f>
        <v>1.0738953362937544</v>
      </c>
      <c r="AJ92" s="39">
        <f>Original!AJ92</f>
        <v>106.867</v>
      </c>
      <c r="AK92" s="39">
        <f>Original!AK92</f>
        <v>0.52233245320945343</v>
      </c>
      <c r="AL92" s="39">
        <f>Original!AL92</f>
        <v>0.52233245273631312</v>
      </c>
      <c r="AM92" s="39">
        <f>Original!AM92</f>
        <v>1.0765861864033126</v>
      </c>
      <c r="AN92" s="39">
        <f>Original!AN92</f>
        <v>107.65861864033126</v>
      </c>
    </row>
    <row r="93" spans="1:40" x14ac:dyDescent="0.2">
      <c r="A93" s="1" t="s">
        <v>91</v>
      </c>
      <c r="B93">
        <f>Original!B93*100</f>
        <v>92.121836099999996</v>
      </c>
      <c r="C93">
        <f>Original!C93/1000</f>
        <v>1362.3682022678299</v>
      </c>
      <c r="D93">
        <f>Original!D93/1000</f>
        <v>790.83280528822706</v>
      </c>
      <c r="E93">
        <f>Original!E93*100</f>
        <v>94.447820399999998</v>
      </c>
      <c r="F93">
        <f>Original!F93*100</f>
        <v>95.5021524</v>
      </c>
      <c r="G93">
        <f>Original!G93*100</f>
        <v>47.756810999999999</v>
      </c>
      <c r="H93">
        <f>Original!H93*100</f>
        <v>101.11631162639301</v>
      </c>
      <c r="I93">
        <f>Original!I93/1000000000</f>
        <v>1215.2750000000001</v>
      </c>
      <c r="J93">
        <f>Original!J93</f>
        <v>71.200999999999993</v>
      </c>
      <c r="K93">
        <f>Original!K93</f>
        <v>9406.5</v>
      </c>
      <c r="L93">
        <f>Original!L93</f>
        <v>5991.1</v>
      </c>
      <c r="M93">
        <f>Original!M93</f>
        <v>85.991</v>
      </c>
      <c r="N93">
        <f>Original!N93</f>
        <v>86.72</v>
      </c>
      <c r="O93">
        <f>Original!O93</f>
        <v>81.23</v>
      </c>
      <c r="P93">
        <f>Original!P93*100</f>
        <v>100.8477631380028</v>
      </c>
      <c r="Q93">
        <f>Original!Q93/1000000000</f>
        <v>1014.8</v>
      </c>
      <c r="R93">
        <f>Original!R93/1000</f>
        <v>650.62360681136397</v>
      </c>
      <c r="S93">
        <f>Original!S93</f>
        <v>90.521341734000003</v>
      </c>
      <c r="T93" t="str">
        <f>Original!T93</f>
        <v>NA</v>
      </c>
      <c r="U93">
        <f>Original!U93*100</f>
        <v>134.72701559999999</v>
      </c>
      <c r="V93">
        <f>Original!V93</f>
        <v>0.78856373000000002</v>
      </c>
      <c r="W93">
        <f>Original!W93</f>
        <v>3022.8</v>
      </c>
      <c r="X93">
        <f>Original!X93*100</f>
        <v>65.14</v>
      </c>
      <c r="Y93">
        <f>Original!Y93</f>
        <v>42.454459909270945</v>
      </c>
      <c r="Z93">
        <f>Original!Z93*100</f>
        <v>67.817665675339995</v>
      </c>
      <c r="AA93">
        <f>Original!AA93*100</f>
        <v>98.141662530709723</v>
      </c>
      <c r="AB93">
        <f>Original!AB93</f>
        <v>33.599524279000001</v>
      </c>
      <c r="AC93" s="39">
        <f>Original!AC93</f>
        <v>81.058000000000007</v>
      </c>
      <c r="AD93" s="39">
        <f>Original!AD93</f>
        <v>56.283999999999999</v>
      </c>
      <c r="AE93" s="39">
        <f>Original!AE93</f>
        <v>90.055999999999997</v>
      </c>
      <c r="AF93" s="39">
        <f>Original!AF93</f>
        <v>75.932000000000002</v>
      </c>
      <c r="AG93" s="39">
        <f>Original!AG93</f>
        <v>62.531999999999996</v>
      </c>
      <c r="AH93" s="39">
        <f>Original!AH93</f>
        <v>1.0675063059701</v>
      </c>
      <c r="AI93" s="39">
        <f>Original!AI93</f>
        <v>1.0674587125745612</v>
      </c>
      <c r="AJ93" s="39">
        <f>Original!AJ93</f>
        <v>106.376</v>
      </c>
      <c r="AK93" s="39">
        <f>Original!AK93</f>
        <v>0.51840923903205816</v>
      </c>
      <c r="AL93" s="39">
        <f>Original!AL93</f>
        <v>0.51840923956573204</v>
      </c>
      <c r="AM93" s="39">
        <f>Original!AM93</f>
        <v>1.0684999988349677</v>
      </c>
      <c r="AN93" s="39">
        <f>Original!AN93</f>
        <v>106.84999988349676</v>
      </c>
    </row>
    <row r="94" spans="1:40" x14ac:dyDescent="0.2">
      <c r="A94" s="1" t="s">
        <v>92</v>
      </c>
      <c r="B94">
        <f>Original!B94*100</f>
        <v>93.272293200000007</v>
      </c>
      <c r="C94">
        <f>Original!C94/1000</f>
        <v>1353.0856560387999</v>
      </c>
      <c r="D94">
        <f>Original!D94/1000</f>
        <v>777.65940419511901</v>
      </c>
      <c r="E94">
        <f>Original!E94*100</f>
        <v>95.060015100000001</v>
      </c>
      <c r="F94">
        <f>Original!F94*100</f>
        <v>95.840346400000001</v>
      </c>
      <c r="G94">
        <f>Original!G94*100</f>
        <v>48.054403200000003</v>
      </c>
      <c r="H94">
        <f>Original!H94*100</f>
        <v>100.82088278565821</v>
      </c>
      <c r="I94">
        <f>Original!I94/1000000000</f>
        <v>1137.567</v>
      </c>
      <c r="J94">
        <f>Original!J94</f>
        <v>71.605999999999995</v>
      </c>
      <c r="K94">
        <f>Original!K94</f>
        <v>9424.1</v>
      </c>
      <c r="L94">
        <f>Original!L94</f>
        <v>6013.8</v>
      </c>
      <c r="M94">
        <f>Original!M94</f>
        <v>86.090999999999994</v>
      </c>
      <c r="N94">
        <f>Original!N94</f>
        <v>86.21</v>
      </c>
      <c r="O94">
        <f>Original!O94</f>
        <v>81.242999999999995</v>
      </c>
      <c r="P94">
        <f>Original!P94*100</f>
        <v>100.13822583080693</v>
      </c>
      <c r="Q94">
        <f>Original!Q94/1000000000</f>
        <v>1034.0999999999999</v>
      </c>
      <c r="R94">
        <f>Original!R94/1000</f>
        <v>650.21723724883202</v>
      </c>
      <c r="S94">
        <f>Original!S94</f>
        <v>91.620047209000006</v>
      </c>
      <c r="T94" t="str">
        <f>Original!T94</f>
        <v>NA</v>
      </c>
      <c r="U94">
        <f>Original!U94*100</f>
        <v>138.1606338</v>
      </c>
      <c r="V94">
        <f>Original!V94</f>
        <v>0.83999921499999997</v>
      </c>
      <c r="W94">
        <f>Original!W94</f>
        <v>3021.6</v>
      </c>
      <c r="X94">
        <f>Original!X94*100</f>
        <v>65.61</v>
      </c>
      <c r="Y94">
        <f>Original!Y94</f>
        <v>42.197581208278635</v>
      </c>
      <c r="Z94">
        <f>Original!Z94*100</f>
        <v>67.407322123679165</v>
      </c>
      <c r="AA94">
        <f>Original!AA94*100</f>
        <v>98.753223324921279</v>
      </c>
      <c r="AB94">
        <f>Original!AB94</f>
        <v>32.092096435000002</v>
      </c>
      <c r="AC94" s="39">
        <f>Original!AC94</f>
        <v>80.936000000000007</v>
      </c>
      <c r="AD94" s="39">
        <f>Original!AD94</f>
        <v>55.76</v>
      </c>
      <c r="AE94" s="39">
        <f>Original!AE94</f>
        <v>90.835999999999999</v>
      </c>
      <c r="AF94" s="39">
        <f>Original!AF94</f>
        <v>76.421000000000006</v>
      </c>
      <c r="AG94" s="39">
        <f>Original!AG94</f>
        <v>62.581000000000003</v>
      </c>
      <c r="AH94" s="39">
        <f>Original!AH94</f>
        <v>1.0590721600320565</v>
      </c>
      <c r="AI94" s="39">
        <f>Original!AI94</f>
        <v>1.0590249426620655</v>
      </c>
      <c r="AJ94" s="39">
        <f>Original!AJ94</f>
        <v>105.783</v>
      </c>
      <c r="AK94" s="39">
        <f>Original!AK94</f>
        <v>0.51520555124076173</v>
      </c>
      <c r="AL94" s="39">
        <f>Original!AL94</f>
        <v>0.51520555088056952</v>
      </c>
      <c r="AM94" s="39">
        <f>Original!AM94</f>
        <v>1.061896836422856</v>
      </c>
      <c r="AN94" s="39">
        <f>Original!AN94</f>
        <v>106.1896836422856</v>
      </c>
    </row>
    <row r="95" spans="1:40" x14ac:dyDescent="0.2">
      <c r="A95" s="1" t="s">
        <v>93</v>
      </c>
      <c r="B95">
        <f>Original!B95*100</f>
        <v>94.120226700000003</v>
      </c>
      <c r="C95">
        <f>Original!C95/1000</f>
        <v>1354.08933271151</v>
      </c>
      <c r="D95">
        <f>Original!D95/1000</f>
        <v>777.52556704398603</v>
      </c>
      <c r="E95">
        <f>Original!E95*100</f>
        <v>95.762664999999998</v>
      </c>
      <c r="F95">
        <f>Original!F95*100</f>
        <v>96.004459799999992</v>
      </c>
      <c r="G95">
        <f>Original!G95*100</f>
        <v>48.2536627</v>
      </c>
      <c r="H95">
        <f>Original!H95*100</f>
        <v>100.25249380852131</v>
      </c>
      <c r="I95">
        <f>Original!I95/1000000000</f>
        <v>1180.8579999999999</v>
      </c>
      <c r="J95">
        <f>Original!J95</f>
        <v>72.040999999999997</v>
      </c>
      <c r="K95">
        <f>Original!K95</f>
        <v>9480.1</v>
      </c>
      <c r="L95">
        <f>Original!L95</f>
        <v>6067.8</v>
      </c>
      <c r="M95">
        <f>Original!M95</f>
        <v>86.325999999999993</v>
      </c>
      <c r="N95">
        <f>Original!N95</f>
        <v>86.515000000000001</v>
      </c>
      <c r="O95">
        <f>Original!O95</f>
        <v>82.304000000000002</v>
      </c>
      <c r="P95">
        <f>Original!P95*100</f>
        <v>100.218937515928</v>
      </c>
      <c r="Q95">
        <f>Original!Q95/1000000000</f>
        <v>1062.9000000000001</v>
      </c>
      <c r="R95">
        <f>Original!R95/1000</f>
        <v>653.39769932392403</v>
      </c>
      <c r="S95">
        <f>Original!S95</f>
        <v>92.454077380000001</v>
      </c>
      <c r="T95" t="str">
        <f>Original!T95</f>
        <v>NA</v>
      </c>
      <c r="U95">
        <f>Original!U95*100</f>
        <v>134.9725157</v>
      </c>
      <c r="V95">
        <f>Original!V95</f>
        <v>0.82860661099999999</v>
      </c>
      <c r="W95">
        <f>Original!W95</f>
        <v>3068.8</v>
      </c>
      <c r="X95">
        <f>Original!X95*100</f>
        <v>66.08</v>
      </c>
      <c r="Y95">
        <f>Original!Y95</f>
        <v>42.597965047681186</v>
      </c>
      <c r="Z95">
        <f>Original!Z95*100</f>
        <v>68.046903864218095</v>
      </c>
      <c r="AA95">
        <f>Original!AA95*100</f>
        <v>99.162707505199521</v>
      </c>
      <c r="AB95">
        <f>Original!AB95</f>
        <v>32.104225331000002</v>
      </c>
      <c r="AC95" s="39">
        <f>Original!AC95</f>
        <v>82.024000000000001</v>
      </c>
      <c r="AD95" s="39">
        <f>Original!AD95</f>
        <v>56.183</v>
      </c>
      <c r="AE95" s="39">
        <f>Original!AE95</f>
        <v>91.91</v>
      </c>
      <c r="AF95" s="39">
        <f>Original!AF95</f>
        <v>76.837999999999994</v>
      </c>
      <c r="AG95" s="39">
        <f>Original!AG95</f>
        <v>62.954999999999998</v>
      </c>
      <c r="AH95" s="39">
        <f>Original!AH95</f>
        <v>1.067484090505521</v>
      </c>
      <c r="AI95" s="39">
        <f>Original!AI95</f>
        <v>1.0674364981004301</v>
      </c>
      <c r="AJ95" s="39">
        <f>Original!AJ95</f>
        <v>106.492</v>
      </c>
      <c r="AK95" s="39">
        <f>Original!AK95</f>
        <v>0.5126811143186254</v>
      </c>
      <c r="AL95" s="39">
        <f>Original!AL95</f>
        <v>0.51268111427105179</v>
      </c>
      <c r="AM95" s="39">
        <f>Original!AM95</f>
        <v>1.0566936867772247</v>
      </c>
      <c r="AN95" s="39">
        <f>Original!AN95</f>
        <v>105.66936867772247</v>
      </c>
    </row>
    <row r="96" spans="1:40" x14ac:dyDescent="0.2">
      <c r="A96" s="1" t="s">
        <v>94</v>
      </c>
      <c r="B96">
        <f>Original!B96*100</f>
        <v>94.753212399999995</v>
      </c>
      <c r="C96">
        <f>Original!C96/1000</f>
        <v>1359.7035438481098</v>
      </c>
      <c r="D96">
        <f>Original!D96/1000</f>
        <v>780.03477427586006</v>
      </c>
      <c r="E96">
        <f>Original!E96*100</f>
        <v>96.683006500000005</v>
      </c>
      <c r="F96">
        <f>Original!F96*100</f>
        <v>97.008197299999992</v>
      </c>
      <c r="G96">
        <f>Original!G96*100</f>
        <v>48.035331599999999</v>
      </c>
      <c r="H96">
        <f>Original!H96*100</f>
        <v>100.33634742212945</v>
      </c>
      <c r="I96">
        <f>Original!I96/1000000000</f>
        <v>1175.5450000000001</v>
      </c>
      <c r="J96">
        <f>Original!J96</f>
        <v>72.474999999999994</v>
      </c>
      <c r="K96">
        <f>Original!K96</f>
        <v>9526.2999999999993</v>
      </c>
      <c r="L96">
        <f>Original!L96</f>
        <v>6134.8</v>
      </c>
      <c r="M96">
        <f>Original!M96</f>
        <v>86.266000000000005</v>
      </c>
      <c r="N96">
        <f>Original!N96</f>
        <v>85.745000000000005</v>
      </c>
      <c r="O96">
        <f>Original!O96</f>
        <v>82.418000000000006</v>
      </c>
      <c r="P96">
        <f>Original!P96*100</f>
        <v>99.396054065332805</v>
      </c>
      <c r="Q96">
        <f>Original!Q96/1000000000</f>
        <v>1094.3</v>
      </c>
      <c r="R96">
        <f>Original!R96/1000</f>
        <v>653.13810591818196</v>
      </c>
      <c r="S96">
        <f>Original!S96</f>
        <v>93.052693082999994</v>
      </c>
      <c r="T96" t="str">
        <f>Original!T96</f>
        <v>NA</v>
      </c>
      <c r="U96">
        <f>Original!U96*100</f>
        <v>136.66719899999998</v>
      </c>
      <c r="V96">
        <f>Original!V96</f>
        <v>0.86936164100000002</v>
      </c>
      <c r="W96">
        <f>Original!W96</f>
        <v>3096.6</v>
      </c>
      <c r="X96">
        <f>Original!X96*100</f>
        <v>66.39</v>
      </c>
      <c r="Y96">
        <f>Original!Y96</f>
        <v>42.72645739910314</v>
      </c>
      <c r="Z96">
        <f>Original!Z96*100</f>
        <v>68.2521603048652</v>
      </c>
      <c r="AA96">
        <f>Original!AA96*100</f>
        <v>98.714030621473796</v>
      </c>
      <c r="AB96">
        <f>Original!AB96</f>
        <v>30.677022418</v>
      </c>
      <c r="AC96" s="39">
        <f>Original!AC96</f>
        <v>81.914000000000001</v>
      </c>
      <c r="AD96" s="39">
        <f>Original!AD96</f>
        <v>56.220999999999997</v>
      </c>
      <c r="AE96" s="39">
        <f>Original!AE96</f>
        <v>92.429000000000002</v>
      </c>
      <c r="AF96" s="39">
        <f>Original!AF96</f>
        <v>77.262</v>
      </c>
      <c r="AG96" s="39">
        <f>Original!AG96</f>
        <v>63.438000000000002</v>
      </c>
      <c r="AH96" s="39">
        <f>Original!AH96</f>
        <v>1.0602087686692943</v>
      </c>
      <c r="AI96" s="39">
        <f>Original!AI96</f>
        <v>1.0601615006250693</v>
      </c>
      <c r="AJ96" s="39">
        <f>Original!AJ96</f>
        <v>106.023</v>
      </c>
      <c r="AK96" s="39">
        <f>Original!AK96</f>
        <v>0.50695201115151844</v>
      </c>
      <c r="AL96" s="39">
        <f>Original!AL96</f>
        <v>0.50695201126500278</v>
      </c>
      <c r="AM96" s="39">
        <f>Original!AM96</f>
        <v>1.0448853580159378</v>
      </c>
      <c r="AN96" s="39">
        <f>Original!AN96</f>
        <v>104.48853580159378</v>
      </c>
    </row>
    <row r="97" spans="1:40" x14ac:dyDescent="0.2">
      <c r="A97" s="1" t="s">
        <v>95</v>
      </c>
      <c r="B97">
        <f>Original!B97*100</f>
        <v>95.518241000000003</v>
      </c>
      <c r="C97">
        <f>Original!C97/1000</f>
        <v>1363.26403842891</v>
      </c>
      <c r="D97">
        <f>Original!D97/1000</f>
        <v>784.42775966278498</v>
      </c>
      <c r="E97">
        <f>Original!E97*100</f>
        <v>96.858289600000006</v>
      </c>
      <c r="F97">
        <f>Original!F97*100</f>
        <v>96.9672293</v>
      </c>
      <c r="G97">
        <f>Original!G97*100</f>
        <v>48.071936899999997</v>
      </c>
      <c r="H97">
        <f>Original!H97*100</f>
        <v>100.11247328488857</v>
      </c>
      <c r="I97">
        <f>Original!I97/1000000000</f>
        <v>1287.8599999999999</v>
      </c>
      <c r="J97">
        <f>Original!J97</f>
        <v>72.852999999999994</v>
      </c>
      <c r="K97">
        <f>Original!K97</f>
        <v>9653.5</v>
      </c>
      <c r="L97">
        <f>Original!L97</f>
        <v>6189.1</v>
      </c>
      <c r="M97">
        <f>Original!M97</f>
        <v>86.228999999999999</v>
      </c>
      <c r="N97">
        <f>Original!N97</f>
        <v>85.39</v>
      </c>
      <c r="O97">
        <f>Original!O97</f>
        <v>82.421999999999997</v>
      </c>
      <c r="P97">
        <f>Original!P97*100</f>
        <v>99.027009474770665</v>
      </c>
      <c r="Q97">
        <f>Original!Q97/1000000000</f>
        <v>1122.3</v>
      </c>
      <c r="R97">
        <f>Original!R97/1000</f>
        <v>655.34742777408906</v>
      </c>
      <c r="S97">
        <f>Original!S97</f>
        <v>93.519852352000001</v>
      </c>
      <c r="T97" t="str">
        <f>Original!T97</f>
        <v>NA</v>
      </c>
      <c r="U97">
        <f>Original!U97*100</f>
        <v>133.23245500000002</v>
      </c>
      <c r="V97">
        <f>Original!V97</f>
        <v>0.87718891200000004</v>
      </c>
      <c r="W97">
        <f>Original!W97</f>
        <v>3143.6</v>
      </c>
      <c r="X97">
        <f>Original!X97*100</f>
        <v>66.94</v>
      </c>
      <c r="Y97">
        <f>Original!Y97</f>
        <v>43.149904602418573</v>
      </c>
      <c r="Z97">
        <f>Original!Z97*100</f>
        <v>68.928583958044982</v>
      </c>
      <c r="AA97">
        <f>Original!AA97*100</f>
        <v>98.789255598272092</v>
      </c>
      <c r="AB97">
        <f>Original!AB97</f>
        <v>28.947339373999998</v>
      </c>
      <c r="AC97" s="39">
        <f>Original!AC97</f>
        <v>82.15</v>
      </c>
      <c r="AD97" s="39">
        <f>Original!AD97</f>
        <v>56.671999999999997</v>
      </c>
      <c r="AE97" s="39">
        <f>Original!AE97</f>
        <v>93.29</v>
      </c>
      <c r="AF97" s="39">
        <f>Original!AF97</f>
        <v>77.590999999999994</v>
      </c>
      <c r="AG97" s="39">
        <f>Original!AG97</f>
        <v>64.356999999999999</v>
      </c>
      <c r="AH97" s="39">
        <f>Original!AH97</f>
        <v>1.0587574814427341</v>
      </c>
      <c r="AI97" s="39">
        <f>Original!AI97</f>
        <v>1.0587102781022832</v>
      </c>
      <c r="AJ97" s="39">
        <f>Original!AJ97</f>
        <v>105.55500000000001</v>
      </c>
      <c r="AK97" s="39">
        <f>Original!AK97</f>
        <v>0.50327493843749949</v>
      </c>
      <c r="AL97" s="39">
        <f>Original!AL97</f>
        <v>0.50327493886743579</v>
      </c>
      <c r="AM97" s="39">
        <f>Original!AM97</f>
        <v>1.0373064958066507</v>
      </c>
      <c r="AN97" s="39">
        <f>Original!AN97</f>
        <v>103.73064958066507</v>
      </c>
    </row>
    <row r="98" spans="1:40" x14ac:dyDescent="0.2">
      <c r="A98" s="1" t="s">
        <v>96</v>
      </c>
      <c r="B98">
        <f>Original!B98*100</f>
        <v>96.054765000000003</v>
      </c>
      <c r="C98">
        <f>Original!C98/1000</f>
        <v>1375.8962608268898</v>
      </c>
      <c r="D98">
        <f>Original!D98/1000</f>
        <v>785.02123657955906</v>
      </c>
      <c r="E98">
        <f>Original!E98*100</f>
        <v>96.878609000000012</v>
      </c>
      <c r="F98">
        <f>Original!F98*100</f>
        <v>97.890310200000002</v>
      </c>
      <c r="G98">
        <f>Original!G98*100</f>
        <v>47.824689399999997</v>
      </c>
      <c r="H98">
        <f>Original!H98*100</f>
        <v>101.04429781810759</v>
      </c>
      <c r="I98">
        <f>Original!I98/1000000000</f>
        <v>1241.3119999999999</v>
      </c>
      <c r="J98">
        <f>Original!J98</f>
        <v>73.206000000000003</v>
      </c>
      <c r="K98">
        <f>Original!K98</f>
        <v>9748.2000000000007</v>
      </c>
      <c r="L98">
        <f>Original!L98</f>
        <v>6260.1</v>
      </c>
      <c r="M98">
        <f>Original!M98</f>
        <v>86.614000000000004</v>
      </c>
      <c r="N98">
        <f>Original!N98</f>
        <v>85.325000000000003</v>
      </c>
      <c r="O98">
        <f>Original!O98</f>
        <v>81.59</v>
      </c>
      <c r="P98">
        <f>Original!P98*100</f>
        <v>98.511787932666778</v>
      </c>
      <c r="Q98">
        <f>Original!Q98/1000000000</f>
        <v>1136</v>
      </c>
      <c r="R98">
        <f>Original!R98/1000</f>
        <v>658.01811370125006</v>
      </c>
      <c r="S98">
        <f>Original!S98</f>
        <v>94.418657119000002</v>
      </c>
      <c r="T98" t="str">
        <f>Original!T98</f>
        <v>NA</v>
      </c>
      <c r="U98">
        <f>Original!U98*100</f>
        <v>128.70024649999999</v>
      </c>
      <c r="V98">
        <f>Original!V98</f>
        <v>0.88873145600000003</v>
      </c>
      <c r="W98">
        <f>Original!W98</f>
        <v>3156.7</v>
      </c>
      <c r="X98">
        <f>Original!X98*100</f>
        <v>67.28</v>
      </c>
      <c r="Y98">
        <f>Original!Y98</f>
        <v>43.12078244952599</v>
      </c>
      <c r="Z98">
        <f>Original!Z98*100</f>
        <v>68.882063605817308</v>
      </c>
      <c r="AA98">
        <f>Original!AA98*100</f>
        <v>98.281154655213669</v>
      </c>
      <c r="AB98">
        <f>Original!AB98</f>
        <v>28.368580392999998</v>
      </c>
      <c r="AC98" s="39">
        <f>Original!AC98</f>
        <v>81.334000000000003</v>
      </c>
      <c r="AD98" s="39">
        <f>Original!AD98</f>
        <v>56.314999999999998</v>
      </c>
      <c r="AE98" s="39">
        <f>Original!AE98</f>
        <v>93.85</v>
      </c>
      <c r="AF98" s="39">
        <f>Original!AF98</f>
        <v>77.822999999999993</v>
      </c>
      <c r="AG98" s="39">
        <f>Original!AG98</f>
        <v>64.980999999999995</v>
      </c>
      <c r="AH98" s="39">
        <f>Original!AH98</f>
        <v>1.0451148208001162</v>
      </c>
      <c r="AI98" s="39">
        <f>Original!AI98</f>
        <v>1.0450682257001418</v>
      </c>
      <c r="AJ98" s="39">
        <f>Original!AJ98</f>
        <v>104.172</v>
      </c>
      <c r="AK98" s="39">
        <f>Original!AK98</f>
        <v>0.49788981770915519</v>
      </c>
      <c r="AL98" s="39">
        <f>Original!AL98</f>
        <v>0.49788981733493387</v>
      </c>
      <c r="AM98" s="39">
        <f>Original!AM98</f>
        <v>1.0262071537063719</v>
      </c>
      <c r="AN98" s="39">
        <f>Original!AN98</f>
        <v>102.6207153706372</v>
      </c>
    </row>
    <row r="99" spans="1:40" x14ac:dyDescent="0.2">
      <c r="A99" s="1" t="s">
        <v>97</v>
      </c>
      <c r="B99">
        <f>Original!B99*100</f>
        <v>96.698742999999993</v>
      </c>
      <c r="C99">
        <f>Original!C99/1000</f>
        <v>1384.46571877727</v>
      </c>
      <c r="D99">
        <f>Original!D99/1000</f>
        <v>787.28269621023105</v>
      </c>
      <c r="E99">
        <f>Original!E99*100</f>
        <v>97.253501</v>
      </c>
      <c r="F99">
        <f>Original!F99*100</f>
        <v>97.923480799999993</v>
      </c>
      <c r="G99">
        <f>Original!G99*100</f>
        <v>47.888996599999999</v>
      </c>
      <c r="H99">
        <f>Original!H99*100</f>
        <v>100.68890044379997</v>
      </c>
      <c r="I99">
        <f>Original!I99/1000000000</f>
        <v>1278.0419999999999</v>
      </c>
      <c r="J99">
        <f>Original!J99</f>
        <v>73.570999999999998</v>
      </c>
      <c r="K99">
        <f>Original!K99</f>
        <v>9881.4</v>
      </c>
      <c r="L99">
        <f>Original!L99</f>
        <v>6308.6</v>
      </c>
      <c r="M99">
        <f>Original!M99</f>
        <v>86.953000000000003</v>
      </c>
      <c r="N99">
        <f>Original!N99</f>
        <v>86.117999999999995</v>
      </c>
      <c r="O99">
        <f>Original!O99</f>
        <v>82.188999999999993</v>
      </c>
      <c r="P99">
        <f>Original!P99*100</f>
        <v>99.039711108299883</v>
      </c>
      <c r="Q99">
        <f>Original!Q99/1000000000</f>
        <v>1143.2</v>
      </c>
      <c r="R99">
        <f>Original!R99/1000</f>
        <v>663.00674167797399</v>
      </c>
      <c r="S99">
        <f>Original!S99</f>
        <v>95.086835600000001</v>
      </c>
      <c r="T99" t="str">
        <f>Original!T99</f>
        <v>NA</v>
      </c>
      <c r="U99">
        <f>Original!U99*100</f>
        <v>121.5530703</v>
      </c>
      <c r="V99">
        <f>Original!V99</f>
        <v>0.85951391499999996</v>
      </c>
      <c r="W99">
        <f>Original!W99</f>
        <v>3228.7</v>
      </c>
      <c r="X99">
        <f>Original!X99*100</f>
        <v>67.66</v>
      </c>
      <c r="Y99">
        <f>Original!Y99</f>
        <v>43.885498362126377</v>
      </c>
      <c r="Z99">
        <f>Original!Z99*100</f>
        <v>70.103637221597069</v>
      </c>
      <c r="AA99">
        <f>Original!AA99*100</f>
        <v>98.413307857836344</v>
      </c>
      <c r="AB99">
        <f>Original!AB99</f>
        <v>31.681769072000002</v>
      </c>
      <c r="AC99" s="39">
        <f>Original!AC99</f>
        <v>81.989000000000004</v>
      </c>
      <c r="AD99" s="39">
        <f>Original!AD99</f>
        <v>56.765000000000001</v>
      </c>
      <c r="AE99" s="39">
        <f>Original!AE99</f>
        <v>95.433999999999997</v>
      </c>
      <c r="AF99" s="39">
        <f>Original!AF99</f>
        <v>78.221999999999994</v>
      </c>
      <c r="AG99" s="39">
        <f>Original!AG99</f>
        <v>66.073999999999998</v>
      </c>
      <c r="AH99" s="39">
        <f>Original!AH99</f>
        <v>1.0481519687547804</v>
      </c>
      <c r="AI99" s="39">
        <f>Original!AI99</f>
        <v>1.0481052382474711</v>
      </c>
      <c r="AJ99" s="39">
        <f>Original!AJ99</f>
        <v>104.51900000000001</v>
      </c>
      <c r="AK99" s="39">
        <f>Original!AK99</f>
        <v>0.4952390813337243</v>
      </c>
      <c r="AL99" s="39">
        <f>Original!AL99</f>
        <v>0.49523908082238466</v>
      </c>
      <c r="AM99" s="39">
        <f>Original!AM99</f>
        <v>1.0207436866212789</v>
      </c>
      <c r="AN99" s="39">
        <f>Original!AN99</f>
        <v>102.0743686621279</v>
      </c>
    </row>
    <row r="100" spans="1:40" x14ac:dyDescent="0.2">
      <c r="A100" s="1" t="s">
        <v>98</v>
      </c>
      <c r="B100">
        <f>Original!B100*100</f>
        <v>97.388323700000001</v>
      </c>
      <c r="C100">
        <f>Original!C100/1000</f>
        <v>1393.78911304706</v>
      </c>
      <c r="D100">
        <f>Original!D100/1000</f>
        <v>793.004847267184</v>
      </c>
      <c r="E100">
        <f>Original!E100*100</f>
        <v>97.577844599999992</v>
      </c>
      <c r="F100">
        <f>Original!F100*100</f>
        <v>97.939804100000003</v>
      </c>
      <c r="G100">
        <f>Original!G100*100</f>
        <v>47.984428999999999</v>
      </c>
      <c r="H100">
        <f>Original!H100*100</f>
        <v>100.37094434856988</v>
      </c>
      <c r="I100">
        <f>Original!I100/1000000000</f>
        <v>1257.383</v>
      </c>
      <c r="J100">
        <f>Original!J100</f>
        <v>73.968999999999994</v>
      </c>
      <c r="K100">
        <f>Original!K100</f>
        <v>9939.7000000000007</v>
      </c>
      <c r="L100">
        <f>Original!L100</f>
        <v>6357.5</v>
      </c>
      <c r="M100">
        <f>Original!M100</f>
        <v>87.36</v>
      </c>
      <c r="N100">
        <f>Original!N100</f>
        <v>87.563999999999993</v>
      </c>
      <c r="O100">
        <f>Original!O100</f>
        <v>82.617999999999995</v>
      </c>
      <c r="P100">
        <f>Original!P100*100</f>
        <v>100.23351648351648</v>
      </c>
      <c r="Q100">
        <f>Original!Q100/1000000000</f>
        <v>1151.0999999999999</v>
      </c>
      <c r="R100">
        <f>Original!R100/1000</f>
        <v>668.80174777509296</v>
      </c>
      <c r="S100">
        <f>Original!S100</f>
        <v>95.617723364</v>
      </c>
      <c r="T100" t="str">
        <f>Original!T100</f>
        <v>NA</v>
      </c>
      <c r="U100">
        <f>Original!U100*100</f>
        <v>115.7564598</v>
      </c>
      <c r="V100">
        <f>Original!V100</f>
        <v>0.81510599299999997</v>
      </c>
      <c r="W100">
        <f>Original!W100</f>
        <v>3262</v>
      </c>
      <c r="X100">
        <f>Original!X100*100</f>
        <v>68.290000000000006</v>
      </c>
      <c r="Y100">
        <f>Original!Y100</f>
        <v>44.099555219078269</v>
      </c>
      <c r="Z100">
        <f>Original!Z100*100</f>
        <v>70.445576240284424</v>
      </c>
      <c r="AA100">
        <f>Original!AA100*100</f>
        <v>98.609424269279629</v>
      </c>
      <c r="AB100">
        <f>Original!AB100</f>
        <v>33.980976708999997</v>
      </c>
      <c r="AC100" s="39">
        <f>Original!AC100</f>
        <v>82.423000000000002</v>
      </c>
      <c r="AD100" s="39">
        <f>Original!AD100</f>
        <v>56.762999999999998</v>
      </c>
      <c r="AE100" s="39">
        <f>Original!AE100</f>
        <v>96.524000000000001</v>
      </c>
      <c r="AF100" s="39">
        <f>Original!AF100</f>
        <v>78.709999999999994</v>
      </c>
      <c r="AG100" s="39">
        <f>Original!AG100</f>
        <v>66.474000000000004</v>
      </c>
      <c r="AH100" s="39">
        <f>Original!AH100</f>
        <v>1.0471741821986493</v>
      </c>
      <c r="AI100" s="39">
        <f>Original!AI100</f>
        <v>1.0471274952846958</v>
      </c>
      <c r="AJ100" s="39">
        <f>Original!AJ100</f>
        <v>104.527</v>
      </c>
      <c r="AK100" s="39">
        <f>Original!AK100</f>
        <v>0.49271234175474604</v>
      </c>
      <c r="AL100" s="39">
        <f>Original!AL100</f>
        <v>0.49271234144879322</v>
      </c>
      <c r="AM100" s="39">
        <f>Original!AM100</f>
        <v>1.0155357909397986</v>
      </c>
      <c r="AN100" s="39">
        <f>Original!AN100</f>
        <v>101.55357909397986</v>
      </c>
    </row>
    <row r="101" spans="1:40" x14ac:dyDescent="0.2">
      <c r="A101" s="1" t="s">
        <v>99</v>
      </c>
      <c r="B101">
        <f>Original!B101*100</f>
        <v>98.194869100000005</v>
      </c>
      <c r="C101">
        <f>Original!C101/1000</f>
        <v>1404.8478280775</v>
      </c>
      <c r="D101">
        <f>Original!D101/1000</f>
        <v>796.61879753950996</v>
      </c>
      <c r="E101">
        <f>Original!E101*100</f>
        <v>98.483762500000012</v>
      </c>
      <c r="F101">
        <f>Original!F101*100</f>
        <v>98.855473000000003</v>
      </c>
      <c r="G101">
        <f>Original!G101*100</f>
        <v>48.160997999999999</v>
      </c>
      <c r="H101">
        <f>Original!H101*100</f>
        <v>100.37743328500473</v>
      </c>
      <c r="I101">
        <f>Original!I101/1000000000</f>
        <v>1343.0809999999999</v>
      </c>
      <c r="J101">
        <f>Original!J101</f>
        <v>74.376000000000005</v>
      </c>
      <c r="K101">
        <f>Original!K101</f>
        <v>10052.5</v>
      </c>
      <c r="L101">
        <f>Original!L101</f>
        <v>6425.9</v>
      </c>
      <c r="M101">
        <f>Original!M101</f>
        <v>87.912000000000006</v>
      </c>
      <c r="N101">
        <f>Original!N101</f>
        <v>87.906000000000006</v>
      </c>
      <c r="O101">
        <f>Original!O101</f>
        <v>82.364000000000004</v>
      </c>
      <c r="P101">
        <f>Original!P101*100</f>
        <v>99.993174993174989</v>
      </c>
      <c r="Q101">
        <f>Original!Q101/1000000000</f>
        <v>1150.5999999999999</v>
      </c>
      <c r="R101">
        <f>Original!R101/1000</f>
        <v>676.588734692</v>
      </c>
      <c r="S101">
        <f>Original!S101</f>
        <v>96.019697609999994</v>
      </c>
      <c r="T101" t="str">
        <f>Original!T101</f>
        <v>NA</v>
      </c>
      <c r="U101">
        <f>Original!U101*100</f>
        <v>114.27898030000001</v>
      </c>
      <c r="V101">
        <f>Original!V101</f>
        <v>0.80631745499999996</v>
      </c>
      <c r="W101">
        <f>Original!W101</f>
        <v>3314.9</v>
      </c>
      <c r="X101">
        <f>Original!X101*100</f>
        <v>68.680000000000007</v>
      </c>
      <c r="Y101">
        <f>Original!Y101</f>
        <v>44.569484780036568</v>
      </c>
      <c r="Z101">
        <f>Original!Z101*100</f>
        <v>71.196251809450473</v>
      </c>
      <c r="AA101">
        <f>Original!AA101*100</f>
        <v>98.972278799314836</v>
      </c>
      <c r="AB101">
        <f>Original!AB101</f>
        <v>34.465011719000003</v>
      </c>
      <c r="AC101" s="39">
        <f>Original!AC101</f>
        <v>82.096999999999994</v>
      </c>
      <c r="AD101" s="39">
        <f>Original!AD101</f>
        <v>57.201999999999998</v>
      </c>
      <c r="AE101" s="39">
        <f>Original!AE101</f>
        <v>96.918999999999997</v>
      </c>
      <c r="AF101" s="39">
        <f>Original!AF101</f>
        <v>79.034000000000006</v>
      </c>
      <c r="AG101" s="39">
        <f>Original!AG101</f>
        <v>67.53</v>
      </c>
      <c r="AH101" s="39">
        <f>Original!AH101</f>
        <v>1.0387461467799719</v>
      </c>
      <c r="AI101" s="39">
        <f>Original!AI101</f>
        <v>1.0386998356191368</v>
      </c>
      <c r="AJ101" s="39">
        <f>Original!AJ101</f>
        <v>103.753</v>
      </c>
      <c r="AK101" s="39">
        <f>Original!AK101</f>
        <v>0.49046348819831925</v>
      </c>
      <c r="AL101" s="39">
        <f>Original!AL101</f>
        <v>0.49046348797464812</v>
      </c>
      <c r="AM101" s="39">
        <f>Original!AM101</f>
        <v>1.0109006497395596</v>
      </c>
      <c r="AN101" s="39">
        <f>Original!AN101</f>
        <v>101.09006497395596</v>
      </c>
    </row>
    <row r="102" spans="1:40" x14ac:dyDescent="0.2">
      <c r="A102" s="1" t="s">
        <v>100</v>
      </c>
      <c r="B102">
        <f>Original!B102*100</f>
        <v>98.811759600000002</v>
      </c>
      <c r="C102">
        <f>Original!C102/1000</f>
        <v>1412.47882307858</v>
      </c>
      <c r="D102">
        <f>Original!D102/1000</f>
        <v>800.14122596782204</v>
      </c>
      <c r="E102">
        <f>Original!E102*100</f>
        <v>99.520610399999995</v>
      </c>
      <c r="F102">
        <f>Original!F102*100</f>
        <v>100.13611490000001</v>
      </c>
      <c r="G102">
        <f>Original!G102*100</f>
        <v>48.196114000000001</v>
      </c>
      <c r="H102">
        <f>Original!H102*100</f>
        <v>100.61846937787674</v>
      </c>
      <c r="I102">
        <f>Original!I102/1000000000</f>
        <v>1262.191</v>
      </c>
      <c r="J102">
        <f>Original!J102</f>
        <v>74.802999999999997</v>
      </c>
      <c r="K102">
        <f>Original!K102</f>
        <v>10086.9</v>
      </c>
      <c r="L102">
        <f>Original!L102</f>
        <v>6442.9</v>
      </c>
      <c r="M102">
        <f>Original!M102</f>
        <v>88.856999999999999</v>
      </c>
      <c r="N102">
        <f>Original!N102</f>
        <v>88.650999999999996</v>
      </c>
      <c r="O102">
        <f>Original!O102</f>
        <v>83.100999999999999</v>
      </c>
      <c r="P102">
        <f>Original!P102*100</f>
        <v>99.768166829850202</v>
      </c>
      <c r="Q102">
        <f>Original!Q102/1000000000</f>
        <v>1148.5</v>
      </c>
      <c r="R102">
        <f>Original!R102/1000</f>
        <v>680.75990311456201</v>
      </c>
      <c r="S102">
        <f>Original!S102</f>
        <v>96.851892953000004</v>
      </c>
      <c r="T102" t="str">
        <f>Original!T102</f>
        <v>NA</v>
      </c>
      <c r="U102">
        <f>Original!U102*100</f>
        <v>110.62475000000001</v>
      </c>
      <c r="V102">
        <f>Original!V102</f>
        <v>0.78536313999999996</v>
      </c>
      <c r="W102">
        <f>Original!W102</f>
        <v>3364.6</v>
      </c>
      <c r="X102">
        <f>Original!X102*100</f>
        <v>69.19</v>
      </c>
      <c r="Y102">
        <f>Original!Y102</f>
        <v>44.979479432643075</v>
      </c>
      <c r="Z102">
        <f>Original!Z102*100</f>
        <v>71.851186069327227</v>
      </c>
      <c r="AA102">
        <f>Original!AA102*100</f>
        <v>99.044443220457367</v>
      </c>
      <c r="AB102">
        <f>Original!AB102</f>
        <v>35.311079393999997</v>
      </c>
      <c r="AC102" s="39">
        <f>Original!AC102</f>
        <v>82.599000000000004</v>
      </c>
      <c r="AD102" s="39">
        <f>Original!AD102</f>
        <v>57.557000000000002</v>
      </c>
      <c r="AE102" s="39">
        <f>Original!AE102</f>
        <v>97.358999999999995</v>
      </c>
      <c r="AF102" s="39">
        <f>Original!AF102</f>
        <v>79.388999999999996</v>
      </c>
      <c r="AG102" s="39">
        <f>Original!AG102</f>
        <v>67.843000000000004</v>
      </c>
      <c r="AH102" s="39">
        <f>Original!AH102</f>
        <v>1.0404204463416356</v>
      </c>
      <c r="AI102" s="39">
        <f>Original!AI102</f>
        <v>1.0403740605343081</v>
      </c>
      <c r="AJ102" s="39">
        <f>Original!AJ102</f>
        <v>104.21299999999999</v>
      </c>
      <c r="AK102" s="39">
        <f>Original!AK102</f>
        <v>0.48775686362434217</v>
      </c>
      <c r="AL102" s="39">
        <f>Original!AL102</f>
        <v>0.48775686411316571</v>
      </c>
      <c r="AM102" s="39">
        <f>Original!AM102</f>
        <v>1.005321990764382</v>
      </c>
      <c r="AN102" s="39">
        <f>Original!AN102</f>
        <v>100.5321990764382</v>
      </c>
    </row>
    <row r="103" spans="1:40" x14ac:dyDescent="0.2">
      <c r="A103" s="1" t="s">
        <v>101</v>
      </c>
      <c r="B103">
        <f>Original!B103*100</f>
        <v>99.778252800000004</v>
      </c>
      <c r="C103">
        <f>Original!C103/1000</f>
        <v>1420.31404201992</v>
      </c>
      <c r="D103">
        <f>Original!D103/1000</f>
        <v>809.09689756302305</v>
      </c>
      <c r="E103">
        <f>Original!E103*100</f>
        <v>99.632755500000002</v>
      </c>
      <c r="F103">
        <f>Original!F103*100</f>
        <v>100.1229232</v>
      </c>
      <c r="G103">
        <f>Original!G103*100</f>
        <v>48.565996299999995</v>
      </c>
      <c r="H103">
        <f>Original!H103*100</f>
        <v>100.49197444910574</v>
      </c>
      <c r="I103">
        <f>Original!I103/1000000000</f>
        <v>1303.7270000000001</v>
      </c>
      <c r="J103">
        <f>Original!J103</f>
        <v>75.132000000000005</v>
      </c>
      <c r="K103">
        <f>Original!K103</f>
        <v>10122.1</v>
      </c>
      <c r="L103">
        <f>Original!L103</f>
        <v>6500.7</v>
      </c>
      <c r="M103">
        <f>Original!M103</f>
        <v>89.566000000000003</v>
      </c>
      <c r="N103">
        <f>Original!N103</f>
        <v>89.941000000000003</v>
      </c>
      <c r="O103">
        <f>Original!O103</f>
        <v>83.376000000000005</v>
      </c>
      <c r="P103">
        <f>Original!P103*100</f>
        <v>100.41868566196995</v>
      </c>
      <c r="Q103">
        <f>Original!Q103/1000000000</f>
        <v>1146.3</v>
      </c>
      <c r="R103">
        <f>Original!R103/1000</f>
        <v>689.78966484604496</v>
      </c>
      <c r="S103">
        <f>Original!S103</f>
        <v>97.650893034000006</v>
      </c>
      <c r="T103" t="str">
        <f>Original!T103</f>
        <v>NA</v>
      </c>
      <c r="U103">
        <f>Original!U103*100</f>
        <v>108.15836419999999</v>
      </c>
      <c r="V103">
        <f>Original!V103</f>
        <v>0.75130952900000003</v>
      </c>
      <c r="W103">
        <f>Original!W103</f>
        <v>3399.3</v>
      </c>
      <c r="X103">
        <f>Original!X103*100</f>
        <v>69.75</v>
      </c>
      <c r="Y103">
        <f>Original!Y103</f>
        <v>45.24436990896023</v>
      </c>
      <c r="Z103">
        <f>Original!Z103*100</f>
        <v>72.274327802889488</v>
      </c>
      <c r="AA103">
        <f>Original!AA103*100</f>
        <v>99.804562313473909</v>
      </c>
      <c r="AB103">
        <f>Original!AB103</f>
        <v>36.719756646</v>
      </c>
      <c r="AC103" s="39">
        <f>Original!AC103</f>
        <v>82.850999999999999</v>
      </c>
      <c r="AD103" s="39">
        <f>Original!AD103</f>
        <v>58.012999999999998</v>
      </c>
      <c r="AE103" s="39">
        <f>Original!AE103</f>
        <v>97.242000000000004</v>
      </c>
      <c r="AF103" s="39">
        <f>Original!AF103</f>
        <v>79.733000000000004</v>
      </c>
      <c r="AG103" s="39">
        <f>Original!AG103</f>
        <v>68.088999999999999</v>
      </c>
      <c r="AH103" s="39">
        <f>Original!AH103</f>
        <v>1.0391162731084602</v>
      </c>
      <c r="AI103" s="39">
        <f>Original!AI103</f>
        <v>1.0390699454460188</v>
      </c>
      <c r="AJ103" s="39">
        <f>Original!AJ103</f>
        <v>104.127</v>
      </c>
      <c r="AK103" s="39">
        <f>Original!AK103</f>
        <v>0.48673929357898399</v>
      </c>
      <c r="AL103" s="39">
        <f>Original!AL103</f>
        <v>0.48673929375520192</v>
      </c>
      <c r="AM103" s="39">
        <f>Original!AM103</f>
        <v>1.0032246639607358</v>
      </c>
      <c r="AN103" s="39">
        <f>Original!AN103</f>
        <v>100.32246639607358</v>
      </c>
    </row>
    <row r="104" spans="1:40" x14ac:dyDescent="0.2">
      <c r="A104" s="1" t="s">
        <v>102</v>
      </c>
      <c r="B104">
        <f>Original!B104*100</f>
        <v>100.39729260000001</v>
      </c>
      <c r="C104">
        <f>Original!C104/1000</f>
        <v>1426.1796024794298</v>
      </c>
      <c r="D104">
        <f>Original!D104/1000</f>
        <v>808.32398620636798</v>
      </c>
      <c r="E104">
        <f>Original!E104*100</f>
        <v>100.18783339999999</v>
      </c>
      <c r="F104">
        <f>Original!F104*100</f>
        <v>99.949938900000006</v>
      </c>
      <c r="G104">
        <f>Original!G104*100</f>
        <v>48.770510900000005</v>
      </c>
      <c r="H104">
        <f>Original!H104*100</f>
        <v>99.762551507576575</v>
      </c>
      <c r="I104">
        <f>Original!I104/1000000000</f>
        <v>1303.692</v>
      </c>
      <c r="J104">
        <f>Original!J104</f>
        <v>75.489000000000004</v>
      </c>
      <c r="K104">
        <f>Original!K104</f>
        <v>10208.799999999999</v>
      </c>
      <c r="L104">
        <f>Original!L104</f>
        <v>6560.3</v>
      </c>
      <c r="M104">
        <f>Original!M104</f>
        <v>89.347999999999999</v>
      </c>
      <c r="N104">
        <f>Original!N104</f>
        <v>89.385999999999996</v>
      </c>
      <c r="O104">
        <f>Original!O104</f>
        <v>83.828000000000003</v>
      </c>
      <c r="P104">
        <f>Original!P104*100</f>
        <v>100.0425303308412</v>
      </c>
      <c r="Q104">
        <f>Original!Q104/1000000000</f>
        <v>1144.3</v>
      </c>
      <c r="R104">
        <f>Original!R104/1000</f>
        <v>695.555078858618</v>
      </c>
      <c r="S104">
        <f>Original!S104</f>
        <v>98.052729333000002</v>
      </c>
      <c r="T104" t="str">
        <f>Original!T104</f>
        <v>NA</v>
      </c>
      <c r="U104">
        <f>Original!U104*100</f>
        <v>107.12481</v>
      </c>
      <c r="V104">
        <f>Original!V104</f>
        <v>0.76194984899999996</v>
      </c>
      <c r="W104">
        <f>Original!W104</f>
        <v>3442.3</v>
      </c>
      <c r="X104">
        <f>Original!X104*100</f>
        <v>70.099999999999994</v>
      </c>
      <c r="Y104">
        <f>Original!Y104</f>
        <v>45.600021195141011</v>
      </c>
      <c r="Z104">
        <f>Original!Z104*100</f>
        <v>72.842452802589349</v>
      </c>
      <c r="AA104">
        <f>Original!AA104*100</f>
        <v>100.22484588005887</v>
      </c>
      <c r="AB104">
        <f>Original!AB104</f>
        <v>34.387104264999998</v>
      </c>
      <c r="AC104" s="39">
        <f>Original!AC104</f>
        <v>83.313000000000002</v>
      </c>
      <c r="AD104" s="39">
        <f>Original!AD104</f>
        <v>58.326000000000001</v>
      </c>
      <c r="AE104" s="39">
        <f>Original!AE104</f>
        <v>98.367999999999995</v>
      </c>
      <c r="AF104" s="39">
        <f>Original!AF104</f>
        <v>79.986000000000004</v>
      </c>
      <c r="AG104" s="39">
        <f>Original!AG104</f>
        <v>68.866</v>
      </c>
      <c r="AH104" s="39">
        <f>Original!AH104</f>
        <v>1.0415909503298788</v>
      </c>
      <c r="AI104" s="39">
        <f>Original!AI104</f>
        <v>1.0415445123371367</v>
      </c>
      <c r="AJ104" s="39">
        <f>Original!AJ104</f>
        <v>104.223</v>
      </c>
      <c r="AK104" s="39">
        <f>Original!AK104</f>
        <v>0.48577516049960812</v>
      </c>
      <c r="AL104" s="39">
        <f>Original!AL104</f>
        <v>0.48577516023574524</v>
      </c>
      <c r="AM104" s="39">
        <f>Original!AM104</f>
        <v>1.0012374767799801</v>
      </c>
      <c r="AN104" s="39">
        <f>Original!AN104</f>
        <v>100.12374767799801</v>
      </c>
    </row>
    <row r="105" spans="1:40" x14ac:dyDescent="0.2">
      <c r="A105" s="1" t="s">
        <v>103</v>
      </c>
      <c r="B105">
        <f>Original!B105*100</f>
        <v>100.99695799999999</v>
      </c>
      <c r="C105">
        <f>Original!C105/1000</f>
        <v>1431.05787733895</v>
      </c>
      <c r="D105">
        <f>Original!D105/1000</f>
        <v>809.84427216115103</v>
      </c>
      <c r="E105">
        <f>Original!E105*100</f>
        <v>100.6508505</v>
      </c>
      <c r="F105">
        <f>Original!F105*100</f>
        <v>99.797577000000004</v>
      </c>
      <c r="G105">
        <f>Original!G105*100</f>
        <v>49.111772500000001</v>
      </c>
      <c r="H105">
        <f>Original!H105*100</f>
        <v>99.152244123361882</v>
      </c>
      <c r="I105">
        <f>Original!I105/1000000000</f>
        <v>1423.1010000000001</v>
      </c>
      <c r="J105">
        <f>Original!J105</f>
        <v>75.861000000000004</v>
      </c>
      <c r="K105">
        <f>Original!K105</f>
        <v>10281.200000000001</v>
      </c>
      <c r="L105">
        <f>Original!L105</f>
        <v>6606.4</v>
      </c>
      <c r="M105">
        <f>Original!M105</f>
        <v>88.938999999999993</v>
      </c>
      <c r="N105">
        <f>Original!N105</f>
        <v>88.584999999999994</v>
      </c>
      <c r="O105">
        <f>Original!O105</f>
        <v>83.929000000000002</v>
      </c>
      <c r="P105">
        <f>Original!P105*100</f>
        <v>99.601974386939361</v>
      </c>
      <c r="Q105">
        <f>Original!Q105/1000000000</f>
        <v>1133</v>
      </c>
      <c r="R105">
        <f>Original!R105/1000</f>
        <v>702.81788873912797</v>
      </c>
      <c r="S105">
        <f>Original!S105</f>
        <v>98.449893115999998</v>
      </c>
      <c r="T105" t="str">
        <f>Original!T105</f>
        <v>NA</v>
      </c>
      <c r="U105">
        <f>Original!U105*100</f>
        <v>105.49950290000001</v>
      </c>
      <c r="V105">
        <f>Original!V105</f>
        <v>0.759097786</v>
      </c>
      <c r="W105">
        <f>Original!W105</f>
        <v>3482.2</v>
      </c>
      <c r="X105">
        <f>Original!X105*100</f>
        <v>70.489999999999995</v>
      </c>
      <c r="Y105">
        <f>Original!Y105</f>
        <v>45.902374078907471</v>
      </c>
      <c r="Z105">
        <f>Original!Z105*100</f>
        <v>73.325437790057563</v>
      </c>
      <c r="AA105">
        <f>Original!AA105*100</f>
        <v>100.92614858600986</v>
      </c>
      <c r="AB105">
        <f>Original!AB105</f>
        <v>35.336280788000003</v>
      </c>
      <c r="AC105" s="39">
        <f>Original!AC105</f>
        <v>83.465000000000003</v>
      </c>
      <c r="AD105" s="39">
        <f>Original!AD105</f>
        <v>58.805999999999997</v>
      </c>
      <c r="AE105" s="39">
        <f>Original!AE105</f>
        <v>98.602000000000004</v>
      </c>
      <c r="AF105" s="39">
        <f>Original!AF105</f>
        <v>80.183000000000007</v>
      </c>
      <c r="AG105" s="39">
        <f>Original!AG105</f>
        <v>69.471000000000004</v>
      </c>
      <c r="AH105" s="39">
        <f>Original!AH105</f>
        <v>1.0409299686935043</v>
      </c>
      <c r="AI105" s="39">
        <f>Original!AI105</f>
        <v>1.0408835601697781</v>
      </c>
      <c r="AJ105" s="39">
        <f>Original!AJ105</f>
        <v>103.99299999999999</v>
      </c>
      <c r="AK105" s="39">
        <f>Original!AK105</f>
        <v>0.4862698189131186</v>
      </c>
      <c r="AL105" s="39">
        <f>Original!AL105</f>
        <v>0.48626981913653283</v>
      </c>
      <c r="AM105" s="39">
        <f>Original!AM105</f>
        <v>1.002257023644628</v>
      </c>
      <c r="AN105" s="39">
        <f>Original!AN105</f>
        <v>100.2257023644628</v>
      </c>
    </row>
    <row r="106" spans="1:40" x14ac:dyDescent="0.2">
      <c r="A106" s="1" t="s">
        <v>104</v>
      </c>
      <c r="B106">
        <f>Original!B106*100</f>
        <v>101.3503666</v>
      </c>
      <c r="C106">
        <f>Original!C106/1000</f>
        <v>1432.2671715859601</v>
      </c>
      <c r="D106">
        <f>Original!D106/1000</f>
        <v>815.77464200141094</v>
      </c>
      <c r="E106">
        <f>Original!E106*100</f>
        <v>100.70983200000001</v>
      </c>
      <c r="F106">
        <f>Original!F106*100</f>
        <v>100.6500473</v>
      </c>
      <c r="G106">
        <f>Original!G106*100</f>
        <v>49.229644700000001</v>
      </c>
      <c r="H106">
        <f>Original!H106*100</f>
        <v>99.940636679842726</v>
      </c>
      <c r="I106">
        <f>Original!I106/1000000000</f>
        <v>1341.316</v>
      </c>
      <c r="J106">
        <f>Original!J106</f>
        <v>76.272000000000006</v>
      </c>
      <c r="K106">
        <f>Original!K106</f>
        <v>10348.700000000001</v>
      </c>
      <c r="L106">
        <f>Original!L106</f>
        <v>6667.7</v>
      </c>
      <c r="M106">
        <f>Original!M106</f>
        <v>88.772000000000006</v>
      </c>
      <c r="N106">
        <f>Original!N106</f>
        <v>88.394000000000005</v>
      </c>
      <c r="O106">
        <f>Original!O106</f>
        <v>84.296999999999997</v>
      </c>
      <c r="P106">
        <f>Original!P106*100</f>
        <v>99.574190059928796</v>
      </c>
      <c r="Q106">
        <f>Original!Q106/1000000000</f>
        <v>1121.5</v>
      </c>
      <c r="R106">
        <f>Original!R106/1000</f>
        <v>705.10003953831597</v>
      </c>
      <c r="S106">
        <f>Original!S106</f>
        <v>99.272255772999998</v>
      </c>
      <c r="T106">
        <f>Original!T106</f>
        <v>99.357305101999998</v>
      </c>
      <c r="U106">
        <f>Original!U106*100</f>
        <v>105.4801082</v>
      </c>
      <c r="V106">
        <f>Original!V106</f>
        <v>0.77680079599999996</v>
      </c>
      <c r="W106">
        <f>Original!W106</f>
        <v>3529.8</v>
      </c>
      <c r="X106">
        <f>Original!X106*100</f>
        <v>71.11</v>
      </c>
      <c r="Y106">
        <f>Original!Y106</f>
        <v>46.279106356198866</v>
      </c>
      <c r="Z106">
        <f>Original!Z106*100</f>
        <v>73.927238017526193</v>
      </c>
      <c r="AA106">
        <f>Original!AA106*100</f>
        <v>101.16837945176327</v>
      </c>
      <c r="AB106">
        <f>Original!AB106</f>
        <v>36.750408491000002</v>
      </c>
      <c r="AC106" s="39">
        <f>Original!AC106</f>
        <v>83.968999999999994</v>
      </c>
      <c r="AD106" s="39">
        <f>Original!AD106</f>
        <v>59.476999999999997</v>
      </c>
      <c r="AE106" s="39">
        <f>Original!AE106</f>
        <v>98.759</v>
      </c>
      <c r="AF106" s="39">
        <f>Original!AF106</f>
        <v>80.450999999999993</v>
      </c>
      <c r="AG106" s="39">
        <f>Original!AG106</f>
        <v>69.953000000000003</v>
      </c>
      <c r="AH106" s="39">
        <f>Original!AH106</f>
        <v>1.0437294732646705</v>
      </c>
      <c r="AI106" s="39">
        <f>Original!AI106</f>
        <v>1.043682939928634</v>
      </c>
      <c r="AJ106" s="39">
        <f>Original!AJ106</f>
        <v>104.02800000000001</v>
      </c>
      <c r="AK106" s="39">
        <f>Original!AK106</f>
        <v>0.48573721377008394</v>
      </c>
      <c r="AL106" s="39">
        <f>Original!AL106</f>
        <v>0.48573721389972752</v>
      </c>
      <c r="AM106" s="39">
        <f>Original!AM106</f>
        <v>1.0011592642841378</v>
      </c>
      <c r="AN106" s="39">
        <f>Original!AN106</f>
        <v>100.11592642841379</v>
      </c>
    </row>
    <row r="107" spans="1:40" x14ac:dyDescent="0.2">
      <c r="A107" s="1" t="s">
        <v>105</v>
      </c>
      <c r="B107">
        <f>Original!B107*100</f>
        <v>101.73113190000001</v>
      </c>
      <c r="C107">
        <f>Original!C107/1000</f>
        <v>1442.1387610897798</v>
      </c>
      <c r="D107">
        <f>Original!D107/1000</f>
        <v>818.71226214902799</v>
      </c>
      <c r="E107">
        <f>Original!E107*100</f>
        <v>100.3497388</v>
      </c>
      <c r="F107">
        <f>Original!F107*100</f>
        <v>100.4096447</v>
      </c>
      <c r="G107">
        <f>Original!G107*100</f>
        <v>49.253323000000002</v>
      </c>
      <c r="H107">
        <f>Original!H107*100</f>
        <v>100.05969711602279</v>
      </c>
      <c r="I107">
        <f>Original!I107/1000000000</f>
        <v>1395.422</v>
      </c>
      <c r="J107">
        <f>Original!J107</f>
        <v>76.561999999999998</v>
      </c>
      <c r="K107">
        <f>Original!K107</f>
        <v>10529.4</v>
      </c>
      <c r="L107">
        <f>Original!L107</f>
        <v>6740.1</v>
      </c>
      <c r="M107">
        <f>Original!M107</f>
        <v>88.494</v>
      </c>
      <c r="N107">
        <f>Original!N107</f>
        <v>87.936999999999998</v>
      </c>
      <c r="O107">
        <f>Original!O107</f>
        <v>84.114999999999995</v>
      </c>
      <c r="P107">
        <f>Original!P107*100</f>
        <v>99.370578796302567</v>
      </c>
      <c r="Q107">
        <f>Original!Q107/1000000000</f>
        <v>1118.8</v>
      </c>
      <c r="R107">
        <f>Original!R107/1000</f>
        <v>710.30126143442396</v>
      </c>
      <c r="S107">
        <f>Original!S107</f>
        <v>100.05723831</v>
      </c>
      <c r="T107">
        <f>Original!T107</f>
        <v>99.872738322000004</v>
      </c>
      <c r="U107">
        <f>Original!U107*100</f>
        <v>106.0792357</v>
      </c>
      <c r="V107">
        <f>Original!V107</f>
        <v>0.79712885700000002</v>
      </c>
      <c r="W107">
        <f>Original!W107</f>
        <v>3594.7</v>
      </c>
      <c r="X107">
        <f>Original!X107*100</f>
        <v>71.72</v>
      </c>
      <c r="Y107">
        <f>Original!Y107</f>
        <v>46.951490295446824</v>
      </c>
      <c r="Z107">
        <f>Original!Z107*100</f>
        <v>75.001318556881458</v>
      </c>
      <c r="AA107">
        <f>Original!AA107*100</f>
        <v>101.21703906029327</v>
      </c>
      <c r="AB107">
        <f>Original!AB107</f>
        <v>37.534104886999998</v>
      </c>
      <c r="AC107" s="39">
        <f>Original!AC107</f>
        <v>83.855999999999995</v>
      </c>
      <c r="AD107" s="39">
        <f>Original!AD107</f>
        <v>60.003</v>
      </c>
      <c r="AE107" s="39">
        <f>Original!AE107</f>
        <v>99.72</v>
      </c>
      <c r="AF107" s="39">
        <f>Original!AF107</f>
        <v>80.757999999999996</v>
      </c>
      <c r="AG107" s="39">
        <f>Original!AG107</f>
        <v>71.355000000000004</v>
      </c>
      <c r="AH107" s="39">
        <f>Original!AH107</f>
        <v>1.0383535904806687</v>
      </c>
      <c r="AI107" s="39">
        <f>Original!AI107</f>
        <v>1.0383072968214513</v>
      </c>
      <c r="AJ107" s="39">
        <f>Original!AJ107</f>
        <v>103.307</v>
      </c>
      <c r="AK107" s="39">
        <f>Original!AK107</f>
        <v>0.48415192118107908</v>
      </c>
      <c r="AL107" s="39">
        <f>Original!AL107</f>
        <v>0.48415192164002646</v>
      </c>
      <c r="AM107" s="39">
        <f>Original!AM107</f>
        <v>0.9978917971906357</v>
      </c>
      <c r="AN107" s="39">
        <f>Original!AN107</f>
        <v>99.789179719063569</v>
      </c>
    </row>
    <row r="108" spans="1:40" x14ac:dyDescent="0.2">
      <c r="A108" s="1" t="s">
        <v>106</v>
      </c>
      <c r="B108">
        <f>Original!B108*100</f>
        <v>102.09495179999999</v>
      </c>
      <c r="C108">
        <f>Original!C108/1000</f>
        <v>1451.6205189719001</v>
      </c>
      <c r="D108">
        <f>Original!D108/1000</f>
        <v>823.50553572915499</v>
      </c>
      <c r="E108">
        <f>Original!E108*100</f>
        <v>100.0984928</v>
      </c>
      <c r="F108">
        <f>Original!F108*100</f>
        <v>99.951214899999997</v>
      </c>
      <c r="G108">
        <f>Original!G108*100</f>
        <v>49.4556708</v>
      </c>
      <c r="H108">
        <f>Original!H108*100</f>
        <v>99.852867015396257</v>
      </c>
      <c r="I108">
        <f>Original!I108/1000000000</f>
        <v>1398.0509999999999</v>
      </c>
      <c r="J108">
        <f>Original!J108</f>
        <v>76.778000000000006</v>
      </c>
      <c r="K108">
        <f>Original!K108</f>
        <v>10626.8</v>
      </c>
      <c r="L108">
        <f>Original!L108</f>
        <v>6780.7</v>
      </c>
      <c r="M108">
        <f>Original!M108</f>
        <v>87.837999999999994</v>
      </c>
      <c r="N108">
        <f>Original!N108</f>
        <v>87.054000000000002</v>
      </c>
      <c r="O108">
        <f>Original!O108</f>
        <v>84.548000000000002</v>
      </c>
      <c r="P108">
        <f>Original!P108*100</f>
        <v>99.107447801634834</v>
      </c>
      <c r="Q108">
        <f>Original!Q108/1000000000</f>
        <v>1103.4000000000001</v>
      </c>
      <c r="R108">
        <f>Original!R108/1000</f>
        <v>717.90866499711706</v>
      </c>
      <c r="S108">
        <f>Original!S108</f>
        <v>100.15536112700001</v>
      </c>
      <c r="T108">
        <f>Original!T108</f>
        <v>100.15843902899999</v>
      </c>
      <c r="U108">
        <f>Original!U108*100</f>
        <v>104.00183510000001</v>
      </c>
      <c r="V108">
        <f>Original!V108</f>
        <v>0.78480287299999996</v>
      </c>
      <c r="W108">
        <f>Original!W108</f>
        <v>3650.8</v>
      </c>
      <c r="X108">
        <f>Original!X108*100</f>
        <v>72.14</v>
      </c>
      <c r="Y108">
        <f>Original!Y108</f>
        <v>47.5500794498424</v>
      </c>
      <c r="Z108">
        <f>Original!Z108*100</f>
        <v>75.957517722680251</v>
      </c>
      <c r="AA108">
        <f>Original!AA108*100</f>
        <v>101.63286978863549</v>
      </c>
      <c r="AB108">
        <f>Original!AB108</f>
        <v>38.170040956000001</v>
      </c>
      <c r="AC108" s="39">
        <f>Original!AC108</f>
        <v>84.167000000000002</v>
      </c>
      <c r="AD108" s="39">
        <f>Original!AD108</f>
        <v>60.46</v>
      </c>
      <c r="AE108" s="39">
        <f>Original!AE108</f>
        <v>100.548</v>
      </c>
      <c r="AF108" s="39">
        <f>Original!AF108</f>
        <v>81.028000000000006</v>
      </c>
      <c r="AG108" s="39">
        <f>Original!AG108</f>
        <v>72.227000000000004</v>
      </c>
      <c r="AH108" s="39">
        <f>Original!AH108</f>
        <v>1.0387400658786041</v>
      </c>
      <c r="AI108" s="39">
        <f>Original!AI108</f>
        <v>1.0386937549888782</v>
      </c>
      <c r="AJ108" s="39">
        <f>Original!AJ108</f>
        <v>103.66500000000001</v>
      </c>
      <c r="AK108" s="39">
        <f>Original!AK108</f>
        <v>0.48440858161004641</v>
      </c>
      <c r="AL108" s="39">
        <f>Original!AL108</f>
        <v>0.48440858169835588</v>
      </c>
      <c r="AM108" s="39">
        <f>Original!AM108</f>
        <v>0.99842080332595184</v>
      </c>
      <c r="AN108" s="39">
        <f>Original!AN108</f>
        <v>99.842080332595188</v>
      </c>
    </row>
    <row r="109" spans="1:40" x14ac:dyDescent="0.2">
      <c r="A109" s="1" t="s">
        <v>107</v>
      </c>
      <c r="B109">
        <f>Original!B109*100</f>
        <v>102.39017989999999</v>
      </c>
      <c r="C109">
        <f>Original!C109/1000</f>
        <v>1457.78471900608</v>
      </c>
      <c r="D109">
        <f>Original!D109/1000</f>
        <v>824.76977697514303</v>
      </c>
      <c r="E109">
        <f>Original!E109*100</f>
        <v>100.482906</v>
      </c>
      <c r="F109">
        <f>Original!F109*100</f>
        <v>100.72990850000001</v>
      </c>
      <c r="G109">
        <f>Original!G109*100</f>
        <v>49.546318999999997</v>
      </c>
      <c r="H109">
        <f>Original!H109*100</f>
        <v>100.24581544247934</v>
      </c>
      <c r="I109">
        <f>Original!I109/1000000000</f>
        <v>1528.4870000000001</v>
      </c>
      <c r="J109">
        <f>Original!J109</f>
        <v>77.168000000000006</v>
      </c>
      <c r="K109">
        <f>Original!K109</f>
        <v>10739.1</v>
      </c>
      <c r="L109">
        <f>Original!L109</f>
        <v>6834</v>
      </c>
      <c r="M109">
        <f>Original!M109</f>
        <v>86.936000000000007</v>
      </c>
      <c r="N109">
        <f>Original!N109</f>
        <v>87.024000000000001</v>
      </c>
      <c r="O109">
        <f>Original!O109</f>
        <v>84.867000000000004</v>
      </c>
      <c r="P109">
        <f>Original!P109*100</f>
        <v>100.10122388883775</v>
      </c>
      <c r="Q109">
        <f>Original!Q109/1000000000</f>
        <v>1083.5</v>
      </c>
      <c r="R109">
        <f>Original!R109/1000</f>
        <v>722.27866702512506</v>
      </c>
      <c r="S109">
        <f>Original!S109</f>
        <v>100.51514478999999</v>
      </c>
      <c r="T109">
        <f>Original!T109</f>
        <v>100.61151754700001</v>
      </c>
      <c r="U109">
        <f>Original!U109*100</f>
        <v>104.69669880000001</v>
      </c>
      <c r="V109">
        <f>Original!V109</f>
        <v>0.79243803599999996</v>
      </c>
      <c r="W109">
        <f>Original!W109</f>
        <v>3707.2</v>
      </c>
      <c r="X109">
        <f>Original!X109*100</f>
        <v>72.760000000000005</v>
      </c>
      <c r="Y109">
        <f>Original!Y109</f>
        <v>48.040638606676339</v>
      </c>
      <c r="Z109">
        <f>Original!Z109*100</f>
        <v>76.741147451176133</v>
      </c>
      <c r="AA109">
        <f>Original!AA109*100</f>
        <v>101.81915452723362</v>
      </c>
      <c r="AB109">
        <f>Original!AB109</f>
        <v>40.537640050999997</v>
      </c>
      <c r="AC109" s="39">
        <f>Original!AC109</f>
        <v>84.542000000000002</v>
      </c>
      <c r="AD109" s="39">
        <f>Original!AD109</f>
        <v>60.805999999999997</v>
      </c>
      <c r="AE109" s="39">
        <f>Original!AE109</f>
        <v>101.694</v>
      </c>
      <c r="AF109" s="39">
        <f>Original!AF109</f>
        <v>81.408000000000001</v>
      </c>
      <c r="AG109" s="39">
        <f>Original!AG109</f>
        <v>73.141999999999996</v>
      </c>
      <c r="AH109" s="39">
        <f>Original!AH109</f>
        <v>1.0385032222633099</v>
      </c>
      <c r="AI109" s="39">
        <f>Original!AI109</f>
        <v>1.038456921932952</v>
      </c>
      <c r="AJ109" s="39">
        <f>Original!AJ109</f>
        <v>103.578</v>
      </c>
      <c r="AK109" s="39">
        <f>Original!AK109</f>
        <v>0.48389717681490751</v>
      </c>
      <c r="AL109" s="39">
        <f>Original!AL109</f>
        <v>0.48389717694011009</v>
      </c>
      <c r="AM109" s="39">
        <f>Original!AM109</f>
        <v>0.99736674027717143</v>
      </c>
      <c r="AN109" s="39">
        <f>Original!AN109</f>
        <v>99.736674027717143</v>
      </c>
    </row>
    <row r="110" spans="1:40" x14ac:dyDescent="0.2">
      <c r="A110" s="1" t="s">
        <v>108</v>
      </c>
      <c r="B110">
        <f>Original!B110*100</f>
        <v>102.79443500000001</v>
      </c>
      <c r="C110">
        <f>Original!C110/1000</f>
        <v>1461.4624086572701</v>
      </c>
      <c r="D110">
        <f>Original!D110/1000</f>
        <v>827.18793312889397</v>
      </c>
      <c r="E110">
        <f>Original!E110*100</f>
        <v>101.18700199999999</v>
      </c>
      <c r="F110">
        <f>Original!F110*100</f>
        <v>101.73055529999999</v>
      </c>
      <c r="G110">
        <f>Original!G110*100</f>
        <v>49.826602399999999</v>
      </c>
      <c r="H110">
        <f>Original!H110*100</f>
        <v>100.5371769982868</v>
      </c>
      <c r="I110">
        <f>Original!I110/1000000000</f>
        <v>1455.6769999999999</v>
      </c>
      <c r="J110">
        <f>Original!J110</f>
        <v>77.647000000000006</v>
      </c>
      <c r="K110">
        <f>Original!K110</f>
        <v>10820.9</v>
      </c>
      <c r="L110">
        <f>Original!L110</f>
        <v>6906.1</v>
      </c>
      <c r="M110">
        <f>Original!M110</f>
        <v>86.691000000000003</v>
      </c>
      <c r="N110">
        <f>Original!N110</f>
        <v>86.367999999999995</v>
      </c>
      <c r="O110">
        <f>Original!O110</f>
        <v>85.825000000000003</v>
      </c>
      <c r="P110">
        <f>Original!P110*100</f>
        <v>99.627412303468631</v>
      </c>
      <c r="Q110">
        <f>Original!Q110/1000000000</f>
        <v>1077.5</v>
      </c>
      <c r="R110">
        <f>Original!R110/1000</f>
        <v>728.19706351347497</v>
      </c>
      <c r="S110">
        <f>Original!S110</f>
        <v>101.206677024</v>
      </c>
      <c r="T110">
        <f>Original!T110</f>
        <v>101.125836624</v>
      </c>
      <c r="U110">
        <f>Original!U110*100</f>
        <v>108.2599031</v>
      </c>
      <c r="V110">
        <f>Original!V110</f>
        <v>0.84819850699999999</v>
      </c>
      <c r="W110">
        <f>Original!W110</f>
        <v>3781.5</v>
      </c>
      <c r="X110">
        <f>Original!X110*100</f>
        <v>73.209999999999994</v>
      </c>
      <c r="Y110">
        <f>Original!Y110</f>
        <v>48.701173258464586</v>
      </c>
      <c r="Z110">
        <f>Original!Z110*100</f>
        <v>77.796299684361642</v>
      </c>
      <c r="AA110">
        <f>Original!AA110*100</f>
        <v>102.39514522426236</v>
      </c>
      <c r="AB110">
        <f>Original!AB110</f>
        <v>40.083382671000003</v>
      </c>
      <c r="AC110" s="39">
        <f>Original!AC110</f>
        <v>85.578999999999994</v>
      </c>
      <c r="AD110" s="39">
        <f>Original!AD110</f>
        <v>61.512</v>
      </c>
      <c r="AE110" s="39">
        <f>Original!AE110</f>
        <v>102.566</v>
      </c>
      <c r="AF110" s="39">
        <f>Original!AF110</f>
        <v>81.870999999999995</v>
      </c>
      <c r="AG110" s="39">
        <f>Original!AG110</f>
        <v>73.721000000000004</v>
      </c>
      <c r="AH110" s="39">
        <f>Original!AH110</f>
        <v>1.0453024152990156</v>
      </c>
      <c r="AI110" s="39">
        <f>Original!AI110</f>
        <v>1.0452558118353819</v>
      </c>
      <c r="AJ110" s="39">
        <f>Original!AJ110</f>
        <v>104.158</v>
      </c>
      <c r="AK110" s="39">
        <f>Original!AK110</f>
        <v>0.48472081582004695</v>
      </c>
      <c r="AL110" s="39">
        <f>Original!AL110</f>
        <v>0.48472081586906912</v>
      </c>
      <c r="AM110" s="39">
        <f>Original!AM110</f>
        <v>0.99906435330134336</v>
      </c>
      <c r="AN110" s="39">
        <f>Original!AN110</f>
        <v>99.906435330134329</v>
      </c>
    </row>
    <row r="111" spans="1:40" x14ac:dyDescent="0.2">
      <c r="A111" s="1" t="s">
        <v>109</v>
      </c>
      <c r="B111">
        <f>Original!B111*100</f>
        <v>103.2135146</v>
      </c>
      <c r="C111">
        <f>Original!C111/1000</f>
        <v>1480.24082085032</v>
      </c>
      <c r="D111">
        <f>Original!D111/1000</f>
        <v>834.69648607219699</v>
      </c>
      <c r="E111">
        <f>Original!E111*100</f>
        <v>101.59169539999999</v>
      </c>
      <c r="F111">
        <f>Original!F111*100</f>
        <v>101.97771259999999</v>
      </c>
      <c r="G111">
        <f>Original!G111*100</f>
        <v>49.569078300000001</v>
      </c>
      <c r="H111">
        <f>Original!H111*100</f>
        <v>100.3799692469745</v>
      </c>
      <c r="I111">
        <f>Original!I111/1000000000</f>
        <v>1524.569</v>
      </c>
      <c r="J111">
        <f>Original!J111</f>
        <v>77.856999999999999</v>
      </c>
      <c r="K111">
        <f>Original!K111</f>
        <v>10984.2</v>
      </c>
      <c r="L111">
        <f>Original!L111</f>
        <v>6937.4</v>
      </c>
      <c r="M111">
        <f>Original!M111</f>
        <v>86.632999999999996</v>
      </c>
      <c r="N111">
        <f>Original!N111</f>
        <v>84.575000000000003</v>
      </c>
      <c r="O111">
        <f>Original!O111</f>
        <v>85.441999999999993</v>
      </c>
      <c r="P111">
        <f>Original!P111*100</f>
        <v>97.624461810164732</v>
      </c>
      <c r="Q111">
        <f>Original!Q111/1000000000</f>
        <v>1064.5999999999999</v>
      </c>
      <c r="R111">
        <f>Original!R111/1000</f>
        <v>733.74173186162409</v>
      </c>
      <c r="S111">
        <f>Original!S111</f>
        <v>101.54309811100001</v>
      </c>
      <c r="T111">
        <f>Original!T111</f>
        <v>101.25090964</v>
      </c>
      <c r="U111">
        <f>Original!U111*100</f>
        <v>110.60789029999999</v>
      </c>
      <c r="V111">
        <f>Original!V111</f>
        <v>0.87450863099999998</v>
      </c>
      <c r="W111">
        <f>Original!W111</f>
        <v>3839.9</v>
      </c>
      <c r="X111">
        <f>Original!X111*100</f>
        <v>73.38</v>
      </c>
      <c r="Y111">
        <f>Original!Y111</f>
        <v>49.319907009003686</v>
      </c>
      <c r="Z111">
        <f>Original!Z111*100</f>
        <v>78.784678260506169</v>
      </c>
      <c r="AA111">
        <f>Original!AA111*100</f>
        <v>101.8659255635165</v>
      </c>
      <c r="AB111">
        <f>Original!AB111</f>
        <v>36.807328857999998</v>
      </c>
      <c r="AC111" s="39">
        <f>Original!AC111</f>
        <v>85.247</v>
      </c>
      <c r="AD111" s="39">
        <f>Original!AD111</f>
        <v>62.073999999999998</v>
      </c>
      <c r="AE111" s="39">
        <f>Original!AE111</f>
        <v>103.048</v>
      </c>
      <c r="AF111" s="39">
        <f>Original!AF111</f>
        <v>82.222999999999999</v>
      </c>
      <c r="AG111" s="39">
        <f>Original!AG111</f>
        <v>75.037000000000006</v>
      </c>
      <c r="AH111" s="39">
        <f>Original!AH111</f>
        <v>1.0367654551252699</v>
      </c>
      <c r="AI111" s="39">
        <f>Original!AI111</f>
        <v>1.0367192322710246</v>
      </c>
      <c r="AJ111" s="39">
        <f>Original!AJ111</f>
        <v>103.51600000000001</v>
      </c>
      <c r="AK111" s="39">
        <f>Original!AK111</f>
        <v>0.4802576340459081</v>
      </c>
      <c r="AL111" s="39">
        <f>Original!AL111</f>
        <v>0.48025763381959291</v>
      </c>
      <c r="AM111" s="39">
        <f>Original!AM111</f>
        <v>0.98986523152378436</v>
      </c>
      <c r="AN111" s="39">
        <f>Original!AN111</f>
        <v>98.986523152378439</v>
      </c>
    </row>
    <row r="112" spans="1:40" x14ac:dyDescent="0.2">
      <c r="A112" s="1" t="s">
        <v>110</v>
      </c>
      <c r="B112">
        <f>Original!B112*100</f>
        <v>103.5970138</v>
      </c>
      <c r="C112">
        <f>Original!C112/1000</f>
        <v>1491.25844100784</v>
      </c>
      <c r="D112">
        <f>Original!D112/1000</f>
        <v>836.73153347146695</v>
      </c>
      <c r="E112">
        <f>Original!E112*100</f>
        <v>102.12832179999999</v>
      </c>
      <c r="F112">
        <f>Original!F112*100</f>
        <v>103.1382069</v>
      </c>
      <c r="G112">
        <f>Original!G112*100</f>
        <v>49.620116199999998</v>
      </c>
      <c r="H112">
        <f>Original!H112*100</f>
        <v>100.98883941516014</v>
      </c>
      <c r="I112">
        <f>Original!I112/1000000000</f>
        <v>1522.876</v>
      </c>
      <c r="J112">
        <f>Original!J112</f>
        <v>78.135000000000005</v>
      </c>
      <c r="K112">
        <f>Original!K112</f>
        <v>11124</v>
      </c>
      <c r="L112">
        <f>Original!L112</f>
        <v>7056.1</v>
      </c>
      <c r="M112">
        <f>Original!M112</f>
        <v>86.411000000000001</v>
      </c>
      <c r="N112">
        <f>Original!N112</f>
        <v>84.019000000000005</v>
      </c>
      <c r="O112">
        <f>Original!O112</f>
        <v>85.608999999999995</v>
      </c>
      <c r="P112">
        <f>Original!P112*100</f>
        <v>97.231833910034609</v>
      </c>
      <c r="Q112">
        <f>Original!Q112/1000000000</f>
        <v>1069.2</v>
      </c>
      <c r="R112">
        <f>Original!R112/1000</f>
        <v>739.96417157011194</v>
      </c>
      <c r="S112">
        <f>Original!S112</f>
        <v>101.874846683</v>
      </c>
      <c r="T112">
        <f>Original!T112</f>
        <v>101.77916249499999</v>
      </c>
      <c r="U112">
        <f>Original!U112*100</f>
        <v>113.3268666</v>
      </c>
      <c r="V112">
        <f>Original!V112</f>
        <v>0.91464506800000001</v>
      </c>
      <c r="W112">
        <f>Original!W112</f>
        <v>3908.2</v>
      </c>
      <c r="X112">
        <f>Original!X112*100</f>
        <v>73.739999999999995</v>
      </c>
      <c r="Y112">
        <f>Original!Y112</f>
        <v>50.018557624624044</v>
      </c>
      <c r="Z112">
        <f>Original!Z112*100</f>
        <v>79.900717752594147</v>
      </c>
      <c r="AA112">
        <f>Original!AA112*100</f>
        <v>101.97080996122212</v>
      </c>
      <c r="AB112">
        <f>Original!AB112</f>
        <v>36.654381815000001</v>
      </c>
      <c r="AC112" s="39">
        <f>Original!AC112</f>
        <v>85.385999999999996</v>
      </c>
      <c r="AD112" s="39">
        <f>Original!AD112</f>
        <v>62.706000000000003</v>
      </c>
      <c r="AE112" s="39">
        <f>Original!AE112</f>
        <v>103.63200000000001</v>
      </c>
      <c r="AF112" s="39">
        <f>Original!AF112</f>
        <v>82.442999999999998</v>
      </c>
      <c r="AG112" s="39">
        <f>Original!AG112</f>
        <v>76.105000000000004</v>
      </c>
      <c r="AH112" s="39">
        <f>Original!AH112</f>
        <v>1.0357048279005059</v>
      </c>
      <c r="AI112" s="39">
        <f>Original!AI112</f>
        <v>1.0356586523329612</v>
      </c>
      <c r="AJ112" s="39">
        <f>Original!AJ112</f>
        <v>103.41800000000001</v>
      </c>
      <c r="AK112" s="39">
        <f>Original!AK112</f>
        <v>0.47897245683058498</v>
      </c>
      <c r="AL112" s="39">
        <f>Original!AL112</f>
        <v>0.47897245663658311</v>
      </c>
      <c r="AM112" s="39">
        <f>Original!AM112</f>
        <v>0.98721633611513104</v>
      </c>
      <c r="AN112" s="39">
        <f>Original!AN112</f>
        <v>98.721633611513099</v>
      </c>
    </row>
    <row r="113" spans="1:40" x14ac:dyDescent="0.2">
      <c r="A113" s="1" t="s">
        <v>111</v>
      </c>
      <c r="B113">
        <f>Original!B113*100</f>
        <v>104.0686587</v>
      </c>
      <c r="C113">
        <f>Original!C113/1000</f>
        <v>1507.86748690325</v>
      </c>
      <c r="D113">
        <f>Original!D113/1000</f>
        <v>846.46575146885596</v>
      </c>
      <c r="E113">
        <f>Original!E113*100</f>
        <v>102.67984509999999</v>
      </c>
      <c r="F113">
        <f>Original!F113*100</f>
        <v>102.9159277</v>
      </c>
      <c r="G113">
        <f>Original!G113*100</f>
        <v>49.492029299999999</v>
      </c>
      <c r="H113">
        <f>Original!H113*100</f>
        <v>100.22992107143334</v>
      </c>
      <c r="I113">
        <f>Original!I113/1000000000</f>
        <v>1626.864</v>
      </c>
      <c r="J113">
        <f>Original!J113</f>
        <v>78.394999999999996</v>
      </c>
      <c r="K113">
        <f>Original!K113</f>
        <v>11210.3</v>
      </c>
      <c r="L113">
        <f>Original!L113</f>
        <v>7139.9</v>
      </c>
      <c r="M113">
        <f>Original!M113</f>
        <v>86.022999999999996</v>
      </c>
      <c r="N113">
        <f>Original!N113</f>
        <v>83.352999999999994</v>
      </c>
      <c r="O113">
        <f>Original!O113</f>
        <v>86.849000000000004</v>
      </c>
      <c r="P113">
        <f>Original!P113*100</f>
        <v>96.896178928891104</v>
      </c>
      <c r="Q113">
        <f>Original!Q113/1000000000</f>
        <v>1069.5999999999999</v>
      </c>
      <c r="R113">
        <f>Original!R113/1000</f>
        <v>746.274218578459</v>
      </c>
      <c r="S113">
        <f>Original!S113</f>
        <v>102.19257770999999</v>
      </c>
      <c r="T113">
        <f>Original!T113</f>
        <v>102.228539635</v>
      </c>
      <c r="U113">
        <f>Original!U113*100</f>
        <v>107.79296789999999</v>
      </c>
      <c r="V113">
        <f>Original!V113</f>
        <v>0.89015069800000002</v>
      </c>
      <c r="W113">
        <f>Original!W113</f>
        <v>3995.5</v>
      </c>
      <c r="X113">
        <f>Original!X113*100</f>
        <v>74.14</v>
      </c>
      <c r="Y113">
        <f>Original!Y113</f>
        <v>50.966260603354812</v>
      </c>
      <c r="Z113">
        <f>Original!Z113*100</f>
        <v>81.414598836193846</v>
      </c>
      <c r="AA113">
        <f>Original!AA113*100</f>
        <v>101.70758758411648</v>
      </c>
      <c r="AB113">
        <f>Original!AB113</f>
        <v>36.512639458999999</v>
      </c>
      <c r="AC113" s="39">
        <f>Original!AC113</f>
        <v>86.561999999999998</v>
      </c>
      <c r="AD113" s="39">
        <f>Original!AD113</f>
        <v>63.823</v>
      </c>
      <c r="AE113" s="39">
        <f>Original!AE113</f>
        <v>104.136</v>
      </c>
      <c r="AF113" s="39">
        <f>Original!AF113</f>
        <v>82.647999999999996</v>
      </c>
      <c r="AG113" s="39">
        <f>Original!AG113</f>
        <v>76.78</v>
      </c>
      <c r="AH113" s="39">
        <f>Original!AH113</f>
        <v>1.0473640183789958</v>
      </c>
      <c r="AI113" s="39">
        <f>Original!AI113</f>
        <v>1.0473173230014405</v>
      </c>
      <c r="AJ113" s="39">
        <f>Original!AJ113</f>
        <v>104.664</v>
      </c>
      <c r="AK113" s="39">
        <f>Original!AK113</f>
        <v>0.47557093488597024</v>
      </c>
      <c r="AL113" s="39">
        <f>Original!AL113</f>
        <v>0.47557093478711282</v>
      </c>
      <c r="AM113" s="39">
        <f>Original!AM113</f>
        <v>0.98020541516656901</v>
      </c>
      <c r="AN113" s="39">
        <f>Original!AN113</f>
        <v>98.020541516656905</v>
      </c>
    </row>
    <row r="114" spans="1:40" x14ac:dyDescent="0.2">
      <c r="A114" s="1" t="s">
        <v>112</v>
      </c>
      <c r="B114">
        <f>Original!B114*100</f>
        <v>104.37883160000001</v>
      </c>
      <c r="C114">
        <f>Original!C114/1000</f>
        <v>1516.9492687833499</v>
      </c>
      <c r="D114">
        <f>Original!D114/1000</f>
        <v>851.98820945071191</v>
      </c>
      <c r="E114">
        <f>Original!E114*100</f>
        <v>102.53374820000001</v>
      </c>
      <c r="F114">
        <f>Original!F114*100</f>
        <v>102.42105500000001</v>
      </c>
      <c r="G114">
        <f>Original!G114*100</f>
        <v>49.438300699999999</v>
      </c>
      <c r="H114">
        <f>Original!H114*100</f>
        <v>99.890091602054582</v>
      </c>
      <c r="I114">
        <f>Original!I114/1000000000</f>
        <v>1599.617</v>
      </c>
      <c r="J114">
        <f>Original!J114</f>
        <v>78.522999999999996</v>
      </c>
      <c r="K114">
        <f>Original!K114</f>
        <v>11321.2</v>
      </c>
      <c r="L114">
        <f>Original!L114</f>
        <v>7213.6</v>
      </c>
      <c r="M114">
        <f>Original!M114</f>
        <v>85.153000000000006</v>
      </c>
      <c r="N114">
        <f>Original!N114</f>
        <v>81.292000000000002</v>
      </c>
      <c r="O114">
        <f>Original!O114</f>
        <v>87.828999999999994</v>
      </c>
      <c r="P114">
        <f>Original!P114*100</f>
        <v>95.465808603337521</v>
      </c>
      <c r="Q114">
        <f>Original!Q114/1000000000</f>
        <v>1076.2</v>
      </c>
      <c r="R114">
        <f>Original!R114/1000</f>
        <v>749.95394163112599</v>
      </c>
      <c r="S114">
        <f>Original!S114</f>
        <v>102.454238555</v>
      </c>
      <c r="T114">
        <f>Original!T114</f>
        <v>102.352521817</v>
      </c>
      <c r="U114">
        <f>Original!U114*100</f>
        <v>107.448189</v>
      </c>
      <c r="V114">
        <f>Original!V114</f>
        <v>0.92015935800000004</v>
      </c>
      <c r="W114">
        <f>Original!W114</f>
        <v>4080.7</v>
      </c>
      <c r="X114">
        <f>Original!X114*100</f>
        <v>74.290000000000006</v>
      </c>
      <c r="Y114">
        <f>Original!Y114</f>
        <v>51.96821313500503</v>
      </c>
      <c r="Z114">
        <f>Original!Z114*100</f>
        <v>83.015139320261483</v>
      </c>
      <c r="AA114">
        <f>Original!AA114*100</f>
        <v>101.5971737181352</v>
      </c>
      <c r="AB114">
        <f>Original!AB114</f>
        <v>30.443558223</v>
      </c>
      <c r="AC114" s="39">
        <f>Original!AC114</f>
        <v>87.537999999999997</v>
      </c>
      <c r="AD114" s="39">
        <f>Original!AD114</f>
        <v>64.906999999999996</v>
      </c>
      <c r="AE114" s="39">
        <f>Original!AE114</f>
        <v>104.80200000000001</v>
      </c>
      <c r="AF114" s="39">
        <f>Original!AF114</f>
        <v>82.668999999999997</v>
      </c>
      <c r="AG114" s="39">
        <f>Original!AG114</f>
        <v>77.706999999999994</v>
      </c>
      <c r="AH114" s="39">
        <f>Original!AH114</f>
        <v>1.0589081239611453</v>
      </c>
      <c r="AI114" s="39">
        <f>Original!AI114</f>
        <v>1.0588609139044916</v>
      </c>
      <c r="AJ114" s="39">
        <f>Original!AJ114</f>
        <v>105.821</v>
      </c>
      <c r="AK114" s="39">
        <f>Original!AK114</f>
        <v>0.4736429790017232</v>
      </c>
      <c r="AL114" s="39">
        <f>Original!AL114</f>
        <v>0.47364297858264198</v>
      </c>
      <c r="AM114" s="39">
        <f>Original!AM114</f>
        <v>0.97623168031585883</v>
      </c>
      <c r="AN114" s="39">
        <f>Original!AN114</f>
        <v>97.623168031585877</v>
      </c>
    </row>
    <row r="115" spans="1:40" x14ac:dyDescent="0.2">
      <c r="A115" s="1" t="s">
        <v>113</v>
      </c>
      <c r="B115">
        <f>Original!B115*100</f>
        <v>105.06789089999999</v>
      </c>
      <c r="C115">
        <f>Original!C115/1000</f>
        <v>1523.4509951264299</v>
      </c>
      <c r="D115">
        <f>Original!D115/1000</f>
        <v>857.81690689604409</v>
      </c>
      <c r="E115">
        <f>Original!E115*100</f>
        <v>101.89273230000001</v>
      </c>
      <c r="F115">
        <f>Original!F115*100</f>
        <v>101.2156753</v>
      </c>
      <c r="G115">
        <f>Original!G115*100</f>
        <v>49.772576999999998</v>
      </c>
      <c r="H115">
        <f>Original!H115*100</f>
        <v>99.335519830789735</v>
      </c>
      <c r="I115">
        <f>Original!I115/1000000000</f>
        <v>1686.33</v>
      </c>
      <c r="J115">
        <f>Original!J115</f>
        <v>78.686999999999998</v>
      </c>
      <c r="K115">
        <f>Original!K115</f>
        <v>11431</v>
      </c>
      <c r="L115">
        <f>Original!L115</f>
        <v>7341</v>
      </c>
      <c r="M115">
        <f>Original!M115</f>
        <v>84.697000000000003</v>
      </c>
      <c r="N115">
        <f>Original!N115</f>
        <v>80.295000000000002</v>
      </c>
      <c r="O115">
        <f>Original!O115</f>
        <v>88.450999999999993</v>
      </c>
      <c r="P115">
        <f>Original!P115*100</f>
        <v>94.802649444490356</v>
      </c>
      <c r="Q115">
        <f>Original!Q115/1000000000</f>
        <v>1077.3</v>
      </c>
      <c r="R115">
        <f>Original!R115/1000</f>
        <v>758.26081985297799</v>
      </c>
      <c r="S115">
        <f>Original!S115</f>
        <v>103.047647973</v>
      </c>
      <c r="T115">
        <f>Original!T115</f>
        <v>102.711564818</v>
      </c>
      <c r="U115">
        <f>Original!U115*100</f>
        <v>105.58875949999999</v>
      </c>
      <c r="V115">
        <f>Original!V115</f>
        <v>0.90877921399999995</v>
      </c>
      <c r="W115">
        <f>Original!W115</f>
        <v>4150.6000000000004</v>
      </c>
      <c r="X115">
        <f>Original!X115*100</f>
        <v>74.540000000000006</v>
      </c>
      <c r="Y115">
        <f>Original!Y115</f>
        <v>52.748230330295989</v>
      </c>
      <c r="Z115">
        <f>Original!Z115*100</f>
        <v>84.261155533500528</v>
      </c>
      <c r="AA115">
        <f>Original!AA115*100</f>
        <v>102.28412142548137</v>
      </c>
      <c r="AB115">
        <f>Original!AB115</f>
        <v>28.816109429000001</v>
      </c>
      <c r="AC115" s="39">
        <f>Original!AC115</f>
        <v>88.099000000000004</v>
      </c>
      <c r="AD115" s="39">
        <f>Original!AD115</f>
        <v>65.730999999999995</v>
      </c>
      <c r="AE115" s="39">
        <f>Original!AE115</f>
        <v>105.32899999999999</v>
      </c>
      <c r="AF115" s="39">
        <f>Original!AF115</f>
        <v>82.706999999999994</v>
      </c>
      <c r="AG115" s="39">
        <f>Original!AG115</f>
        <v>78.587000000000003</v>
      </c>
      <c r="AH115" s="39">
        <f>Original!AH115</f>
        <v>1.0651854416881608</v>
      </c>
      <c r="AI115" s="39">
        <f>Original!AI115</f>
        <v>1.0651379517653705</v>
      </c>
      <c r="AJ115" s="39">
        <f>Original!AJ115</f>
        <v>106.54600000000001</v>
      </c>
      <c r="AK115" s="39">
        <f>Original!AK115</f>
        <v>0.47371824626751335</v>
      </c>
      <c r="AL115" s="39">
        <f>Original!AL115</f>
        <v>0.47371824611357077</v>
      </c>
      <c r="AM115" s="39">
        <f>Original!AM115</f>
        <v>0.97638681465250621</v>
      </c>
      <c r="AN115" s="39">
        <f>Original!AN115</f>
        <v>97.638681465250627</v>
      </c>
    </row>
    <row r="116" spans="1:40" x14ac:dyDescent="0.2">
      <c r="A116" s="1" t="s">
        <v>114</v>
      </c>
      <c r="B116">
        <f>Original!B116*100</f>
        <v>105.27695340000001</v>
      </c>
      <c r="C116">
        <f>Original!C116/1000</f>
        <v>1531.8979153616801</v>
      </c>
      <c r="D116">
        <f>Original!D116/1000</f>
        <v>865.41444430146998</v>
      </c>
      <c r="E116">
        <f>Original!E116*100</f>
        <v>101.1398536</v>
      </c>
      <c r="F116">
        <f>Original!F116*100</f>
        <v>100.04126650000001</v>
      </c>
      <c r="G116">
        <f>Original!G116*100</f>
        <v>50.090214400000001</v>
      </c>
      <c r="H116">
        <f>Original!H116*100</f>
        <v>98.913794057538567</v>
      </c>
      <c r="I116">
        <f>Original!I116/1000000000</f>
        <v>1657.14</v>
      </c>
      <c r="J116">
        <f>Original!J116</f>
        <v>78.980999999999995</v>
      </c>
      <c r="K116">
        <f>Original!K116</f>
        <v>11580.6</v>
      </c>
      <c r="L116">
        <f>Original!L116</f>
        <v>7437.5</v>
      </c>
      <c r="M116">
        <f>Original!M116</f>
        <v>84.010999999999996</v>
      </c>
      <c r="N116">
        <f>Original!N116</f>
        <v>79.248999999999995</v>
      </c>
      <c r="O116">
        <f>Original!O116</f>
        <v>88.543000000000006</v>
      </c>
      <c r="P116">
        <f>Original!P116*100</f>
        <v>94.331694659032749</v>
      </c>
      <c r="Q116">
        <f>Original!Q116/1000000000</f>
        <v>1077</v>
      </c>
      <c r="R116">
        <f>Original!R116/1000</f>
        <v>767.33095062573898</v>
      </c>
      <c r="S116">
        <f>Original!S116</f>
        <v>103.159788335</v>
      </c>
      <c r="T116">
        <f>Original!T116</f>
        <v>103.005339564</v>
      </c>
      <c r="U116">
        <f>Original!U116*100</f>
        <v>102.3844172</v>
      </c>
      <c r="V116">
        <f>Original!V116</f>
        <v>0.89471904899999999</v>
      </c>
      <c r="W116">
        <f>Original!W116</f>
        <v>4221.3999999999996</v>
      </c>
      <c r="X116">
        <f>Original!X116*100</f>
        <v>74.920000000000016</v>
      </c>
      <c r="Y116">
        <f>Original!Y116</f>
        <v>53.448297691849938</v>
      </c>
      <c r="Z116">
        <f>Original!Z116*100</f>
        <v>85.379458165957658</v>
      </c>
      <c r="AA116">
        <f>Original!AA116*100</f>
        <v>102.93687570000635</v>
      </c>
      <c r="AB116">
        <f>Original!AB116</f>
        <v>26.720987019999999</v>
      </c>
      <c r="AC116" s="39">
        <f>Original!AC116</f>
        <v>88.275000000000006</v>
      </c>
      <c r="AD116" s="39">
        <f>Original!AD116</f>
        <v>66.793000000000006</v>
      </c>
      <c r="AE116" s="39">
        <f>Original!AE116</f>
        <v>105.461</v>
      </c>
      <c r="AF116" s="39">
        <f>Original!AF116</f>
        <v>82.917000000000002</v>
      </c>
      <c r="AG116" s="39">
        <f>Original!AG116</f>
        <v>79.796000000000006</v>
      </c>
      <c r="AH116" s="39">
        <f>Original!AH116</f>
        <v>1.0646286102876614</v>
      </c>
      <c r="AI116" s="39">
        <f>Original!AI116</f>
        <v>1.064581145190483</v>
      </c>
      <c r="AJ116" s="39">
        <f>Original!AJ116</f>
        <v>106.443</v>
      </c>
      <c r="AK116" s="39">
        <f>Original!AK116</f>
        <v>0.47579468070166037</v>
      </c>
      <c r="AL116" s="39">
        <f>Original!AL116</f>
        <v>0.47579468043382794</v>
      </c>
      <c r="AM116" s="39">
        <f>Original!AM116</f>
        <v>0.9806665805660334</v>
      </c>
      <c r="AN116" s="39">
        <f>Original!AN116</f>
        <v>98.066658056603345</v>
      </c>
    </row>
    <row r="117" spans="1:40" x14ac:dyDescent="0.2">
      <c r="A117" s="1" t="s">
        <v>115</v>
      </c>
      <c r="B117">
        <f>Original!B117*100</f>
        <v>105.7112695</v>
      </c>
      <c r="C117">
        <f>Original!C117/1000</f>
        <v>1535.96533508215</v>
      </c>
      <c r="D117">
        <f>Original!D117/1000</f>
        <v>873.74997494508102</v>
      </c>
      <c r="E117">
        <f>Original!E117*100</f>
        <v>100.33510699999999</v>
      </c>
      <c r="F117">
        <f>Original!F117*100</f>
        <v>98.414435300000008</v>
      </c>
      <c r="G117">
        <f>Original!G117*100</f>
        <v>50.489534400000004</v>
      </c>
      <c r="H117">
        <f>Original!H117*100</f>
        <v>98.085743108840276</v>
      </c>
      <c r="I117">
        <f>Original!I117/1000000000</f>
        <v>1785.3979999999999</v>
      </c>
      <c r="J117">
        <f>Original!J117</f>
        <v>79.227999999999994</v>
      </c>
      <c r="K117">
        <f>Original!K117</f>
        <v>11770.7</v>
      </c>
      <c r="L117">
        <f>Original!L117</f>
        <v>7546.8</v>
      </c>
      <c r="M117">
        <f>Original!M117</f>
        <v>83.703999999999994</v>
      </c>
      <c r="N117">
        <f>Original!N117</f>
        <v>79.197999999999993</v>
      </c>
      <c r="O117">
        <f>Original!O117</f>
        <v>88.346999999999994</v>
      </c>
      <c r="P117">
        <f>Original!P117*100</f>
        <v>94.616744719487727</v>
      </c>
      <c r="Q117">
        <f>Original!Q117/1000000000</f>
        <v>1092</v>
      </c>
      <c r="R117">
        <f>Original!R117/1000</f>
        <v>775.50174653637202</v>
      </c>
      <c r="S117">
        <f>Original!S117</f>
        <v>103.14577079</v>
      </c>
      <c r="T117">
        <f>Original!T117</f>
        <v>103.129540846</v>
      </c>
      <c r="U117">
        <f>Original!U117*100</f>
        <v>97.925961299999997</v>
      </c>
      <c r="V117">
        <f>Original!V117</f>
        <v>0.84964921800000004</v>
      </c>
      <c r="W117">
        <f>Original!W117</f>
        <v>4291.8999999999996</v>
      </c>
      <c r="X117">
        <f>Original!X117*100</f>
        <v>75.27</v>
      </c>
      <c r="Y117">
        <f>Original!Y117</f>
        <v>54.171505023476549</v>
      </c>
      <c r="Z117">
        <f>Original!Z117*100</f>
        <v>86.534725083379868</v>
      </c>
      <c r="AA117">
        <f>Original!AA117*100</f>
        <v>103.75749013931144</v>
      </c>
      <c r="AB117">
        <f>Original!AB117</f>
        <v>24.535401618000002</v>
      </c>
      <c r="AC117" s="39">
        <f>Original!AC117</f>
        <v>88.043000000000006</v>
      </c>
      <c r="AD117" s="39">
        <f>Original!AD117</f>
        <v>67.156999999999996</v>
      </c>
      <c r="AE117" s="39">
        <f>Original!AE117</f>
        <v>106.765</v>
      </c>
      <c r="AF117" s="39">
        <f>Original!AF117</f>
        <v>82.899000000000001</v>
      </c>
      <c r="AG117" s="39">
        <f>Original!AG117</f>
        <v>81.438000000000002</v>
      </c>
      <c r="AH117" s="39">
        <f>Original!AH117</f>
        <v>1.062047156522594</v>
      </c>
      <c r="AI117" s="39">
        <f>Original!AI117</f>
        <v>1.0619998065162111</v>
      </c>
      <c r="AJ117" s="39">
        <f>Original!AJ117</f>
        <v>106.13200000000001</v>
      </c>
      <c r="AK117" s="39">
        <f>Original!AK117</f>
        <v>0.47761733123498418</v>
      </c>
      <c r="AL117" s="39">
        <f>Original!AL117</f>
        <v>0.47761733104529597</v>
      </c>
      <c r="AM117" s="39">
        <f>Original!AM117</f>
        <v>0.98442326919366907</v>
      </c>
      <c r="AN117" s="39">
        <f>Original!AN117</f>
        <v>98.442326919366906</v>
      </c>
    </row>
    <row r="118" spans="1:40" x14ac:dyDescent="0.2">
      <c r="A118" s="1" t="s">
        <v>116</v>
      </c>
      <c r="B118">
        <f>Original!B118*100</f>
        <v>105.7762568</v>
      </c>
      <c r="C118">
        <f>Original!C118/1000</f>
        <v>1549.9070325765199</v>
      </c>
      <c r="D118">
        <f>Original!D118/1000</f>
        <v>879.23019003796992</v>
      </c>
      <c r="E118">
        <f>Original!E118*100</f>
        <v>100.00389270000001</v>
      </c>
      <c r="F118">
        <f>Original!F118*100</f>
        <v>97.883627300000001</v>
      </c>
      <c r="G118">
        <f>Original!G118*100</f>
        <v>50.429251600000001</v>
      </c>
      <c r="H118">
        <f>Original!H118*100</f>
        <v>97.879817132358482</v>
      </c>
      <c r="I118">
        <f>Original!I118/1000000000</f>
        <v>1796.4449999999999</v>
      </c>
      <c r="J118">
        <f>Original!J118</f>
        <v>79.623999999999995</v>
      </c>
      <c r="K118">
        <f>Original!K118</f>
        <v>11864.7</v>
      </c>
      <c r="L118">
        <f>Original!L118</f>
        <v>7618.7</v>
      </c>
      <c r="M118">
        <f>Original!M118</f>
        <v>85.364000000000004</v>
      </c>
      <c r="N118">
        <f>Original!N118</f>
        <v>79.766999999999996</v>
      </c>
      <c r="O118">
        <f>Original!O118</f>
        <v>89.019000000000005</v>
      </c>
      <c r="P118">
        <f>Original!P118*100</f>
        <v>93.44337191321867</v>
      </c>
      <c r="Q118">
        <f>Original!Q118/1000000000</f>
        <v>1097.0999999999999</v>
      </c>
      <c r="R118">
        <f>Original!R118/1000</f>
        <v>781.606517786464</v>
      </c>
      <c r="S118">
        <f>Original!S118</f>
        <v>103.37939654500001</v>
      </c>
      <c r="T118">
        <f>Original!T118</f>
        <v>103.25532243799999</v>
      </c>
      <c r="U118">
        <f>Original!U118*100</f>
        <v>100</v>
      </c>
      <c r="V118">
        <f>Original!V118</f>
        <v>0.89157209599999998</v>
      </c>
      <c r="W118">
        <f>Original!W118</f>
        <v>4375.8999999999996</v>
      </c>
      <c r="X118">
        <f>Original!X118*100</f>
        <v>75.55</v>
      </c>
      <c r="Y118">
        <f>Original!Y118</f>
        <v>54.957048126193108</v>
      </c>
      <c r="Z118">
        <f>Original!Z118*100</f>
        <v>87.789568499771264</v>
      </c>
      <c r="AA118">
        <f>Original!AA118*100</f>
        <v>103.63360719800687</v>
      </c>
      <c r="AB118">
        <f>Original!AB118</f>
        <v>24.174704649999999</v>
      </c>
      <c r="AC118" s="39">
        <f>Original!AC118</f>
        <v>88.664000000000001</v>
      </c>
      <c r="AD118" s="39">
        <f>Original!AD118</f>
        <v>68.382999999999996</v>
      </c>
      <c r="AE118" s="39">
        <f>Original!AE118</f>
        <v>106.58799999999999</v>
      </c>
      <c r="AF118" s="39">
        <f>Original!AF118</f>
        <v>83.168000000000006</v>
      </c>
      <c r="AG118" s="39">
        <f>Original!AG118</f>
        <v>82.206999999999994</v>
      </c>
      <c r="AH118" s="39">
        <f>Original!AH118</f>
        <v>1.0660839507787641</v>
      </c>
      <c r="AI118" s="39">
        <f>Original!AI118</f>
        <v>1.0660364207971018</v>
      </c>
      <c r="AJ118" s="39">
        <f>Original!AJ118</f>
        <v>106.60899999999999</v>
      </c>
      <c r="AK118" s="39">
        <f>Original!AK118</f>
        <v>0.47675398217709719</v>
      </c>
      <c r="AL118" s="39">
        <f>Original!AL118</f>
        <v>0.47675398171208494</v>
      </c>
      <c r="AM118" s="39">
        <f>Original!AM118</f>
        <v>0.98264380926531436</v>
      </c>
      <c r="AN118" s="39">
        <f>Original!AN118</f>
        <v>98.26438092653143</v>
      </c>
    </row>
    <row r="119" spans="1:40" x14ac:dyDescent="0.2">
      <c r="A119" s="1" t="s">
        <v>117</v>
      </c>
      <c r="B119">
        <f>Original!B119*100</f>
        <v>106.0807724</v>
      </c>
      <c r="C119">
        <f>Original!C119/1000</f>
        <v>1559.87425637511</v>
      </c>
      <c r="D119">
        <f>Original!D119/1000</f>
        <v>885.35799632700196</v>
      </c>
      <c r="E119">
        <f>Original!E119*100</f>
        <v>100.33405859999999</v>
      </c>
      <c r="F119">
        <f>Original!F119*100</f>
        <v>98.904327000000009</v>
      </c>
      <c r="G119">
        <f>Original!G119*100</f>
        <v>50.8526971</v>
      </c>
      <c r="H119">
        <f>Original!H119*100</f>
        <v>98.575028639377706</v>
      </c>
      <c r="I119">
        <f>Original!I119/1000000000</f>
        <v>1886.693</v>
      </c>
      <c r="J119">
        <f>Original!J119</f>
        <v>79.891000000000005</v>
      </c>
      <c r="K119">
        <f>Original!K119</f>
        <v>11962.5</v>
      </c>
      <c r="L119">
        <f>Original!L119</f>
        <v>7731.5</v>
      </c>
      <c r="M119">
        <f>Original!M119</f>
        <v>85.486000000000004</v>
      </c>
      <c r="N119">
        <f>Original!N119</f>
        <v>80.725999999999999</v>
      </c>
      <c r="O119">
        <f>Original!O119</f>
        <v>89.042000000000002</v>
      </c>
      <c r="P119">
        <f>Original!P119*100</f>
        <v>94.431836791989326</v>
      </c>
      <c r="Q119">
        <f>Original!Q119/1000000000</f>
        <v>1101.7</v>
      </c>
      <c r="R119">
        <f>Original!R119/1000</f>
        <v>793.23813103557995</v>
      </c>
      <c r="S119">
        <f>Original!S119</f>
        <v>104.094291355</v>
      </c>
      <c r="T119">
        <f>Original!T119</f>
        <v>103.73677663399999</v>
      </c>
      <c r="U119">
        <f>Original!U119*100</f>
        <v>103.8404831</v>
      </c>
      <c r="V119">
        <f>Original!V119</f>
        <v>0.94615229000000001</v>
      </c>
      <c r="W119">
        <f>Original!W119</f>
        <v>4418</v>
      </c>
      <c r="X119">
        <f>Original!X119*100</f>
        <v>76.11</v>
      </c>
      <c r="Y119">
        <f>Original!Y119</f>
        <v>55.30034672240928</v>
      </c>
      <c r="Z119">
        <f>Original!Z119*100</f>
        <v>88.337961047332982</v>
      </c>
      <c r="AA119">
        <f>Original!AA119*100</f>
        <v>104.5038002551008</v>
      </c>
      <c r="AB119">
        <f>Original!AB119</f>
        <v>29.343721374000001</v>
      </c>
      <c r="AC119" s="39">
        <f>Original!AC119</f>
        <v>88.727000000000004</v>
      </c>
      <c r="AD119" s="39">
        <f>Original!AD119</f>
        <v>68.634</v>
      </c>
      <c r="AE119" s="39">
        <f>Original!AE119</f>
        <v>107.21</v>
      </c>
      <c r="AF119" s="39">
        <f>Original!AF119</f>
        <v>83.409000000000006</v>
      </c>
      <c r="AG119" s="39">
        <f>Original!AG119</f>
        <v>82.930999999999997</v>
      </c>
      <c r="AH119" s="39">
        <f>Original!AH119</f>
        <v>1.0637627775969747</v>
      </c>
      <c r="AI119" s="39">
        <f>Original!AI119</f>
        <v>1.0637153511018331</v>
      </c>
      <c r="AJ119" s="39">
        <f>Original!AJ119</f>
        <v>106.54900000000001</v>
      </c>
      <c r="AK119" s="39">
        <f>Original!AK119</f>
        <v>0.4793771384648165</v>
      </c>
      <c r="AL119" s="39">
        <f>Original!AL119</f>
        <v>0.47937713828335587</v>
      </c>
      <c r="AM119" s="39">
        <f>Original!AM119</f>
        <v>0.98805043067431031</v>
      </c>
      <c r="AN119" s="39">
        <f>Original!AN119</f>
        <v>98.805043067431029</v>
      </c>
    </row>
    <row r="120" spans="1:40" x14ac:dyDescent="0.2">
      <c r="A120" s="1" t="s">
        <v>118</v>
      </c>
      <c r="B120">
        <f>Original!B120*100</f>
        <v>106.36850900000002</v>
      </c>
      <c r="C120">
        <f>Original!C120/1000</f>
        <v>1576.5383231691101</v>
      </c>
      <c r="D120">
        <f>Original!D120/1000</f>
        <v>894.24569734976501</v>
      </c>
      <c r="E120">
        <f>Original!E120*100</f>
        <v>101.1357016</v>
      </c>
      <c r="F120">
        <f>Original!F120*100</f>
        <v>100.53461230000001</v>
      </c>
      <c r="G120">
        <f>Original!G120*100</f>
        <v>50.939646000000003</v>
      </c>
      <c r="H120">
        <f>Original!H120*100</f>
        <v>99.405660621827337</v>
      </c>
      <c r="I120">
        <f>Original!I120/1000000000</f>
        <v>1876.5450000000001</v>
      </c>
      <c r="J120">
        <f>Original!J120</f>
        <v>80.180000000000007</v>
      </c>
      <c r="K120">
        <f>Original!K120</f>
        <v>12113.1</v>
      </c>
      <c r="L120">
        <f>Original!L120</f>
        <v>7819.3</v>
      </c>
      <c r="M120">
        <f>Original!M120</f>
        <v>85.578999999999994</v>
      </c>
      <c r="N120">
        <f>Original!N120</f>
        <v>81.682000000000002</v>
      </c>
      <c r="O120">
        <f>Original!O120</f>
        <v>89.045000000000002</v>
      </c>
      <c r="P120">
        <f>Original!P120*100</f>
        <v>95.446312763645295</v>
      </c>
      <c r="Q120">
        <f>Original!Q120/1000000000</f>
        <v>1098.3</v>
      </c>
      <c r="R120">
        <f>Original!R120/1000</f>
        <v>803.08304077681998</v>
      </c>
      <c r="S120">
        <f>Original!S120</f>
        <v>104.383987291</v>
      </c>
      <c r="T120">
        <f>Original!T120</f>
        <v>104.20787256600001</v>
      </c>
      <c r="U120">
        <f>Original!U120*100</f>
        <v>104.72521619999999</v>
      </c>
      <c r="V120">
        <f>Original!V120</f>
        <v>0.95368280500000002</v>
      </c>
      <c r="W120">
        <f>Original!W120</f>
        <v>4479.2</v>
      </c>
      <c r="X120">
        <f>Original!X120*100</f>
        <v>76.680000000000007</v>
      </c>
      <c r="Y120">
        <f>Original!Y120</f>
        <v>55.864305313045641</v>
      </c>
      <c r="Z120">
        <f>Original!Z120*100</f>
        <v>89.238840607130669</v>
      </c>
      <c r="AA120">
        <f>Original!AA120*100</f>
        <v>104.68248282251966</v>
      </c>
      <c r="AB120">
        <f>Original!AB120</f>
        <v>34.789222291999998</v>
      </c>
      <c r="AC120" s="39">
        <f>Original!AC120</f>
        <v>88.722999999999999</v>
      </c>
      <c r="AD120" s="39">
        <f>Original!AD120</f>
        <v>69.238</v>
      </c>
      <c r="AE120" s="39">
        <f>Original!AE120</f>
        <v>107.88200000000001</v>
      </c>
      <c r="AF120" s="39">
        <f>Original!AF120</f>
        <v>83.661000000000001</v>
      </c>
      <c r="AG120" s="39">
        <f>Original!AG120</f>
        <v>84.188999999999993</v>
      </c>
      <c r="AH120" s="39">
        <f>Original!AH120</f>
        <v>1.0605108135259014</v>
      </c>
      <c r="AI120" s="39">
        <f>Original!AI120</f>
        <v>1.060463532015395</v>
      </c>
      <c r="AJ120" s="39">
        <f>Original!AJ120</f>
        <v>106.264</v>
      </c>
      <c r="AK120" s="39">
        <f>Original!AK120</f>
        <v>0.4788978098176202</v>
      </c>
      <c r="AL120" s="39">
        <f>Original!AL120</f>
        <v>0.47889780987716957</v>
      </c>
      <c r="AM120" s="39">
        <f>Original!AM120</f>
        <v>0.98706248018961784</v>
      </c>
      <c r="AN120" s="39">
        <f>Original!AN120</f>
        <v>98.706248018961787</v>
      </c>
    </row>
    <row r="121" spans="1:40" x14ac:dyDescent="0.2">
      <c r="A121" s="1" t="s">
        <v>119</v>
      </c>
      <c r="B121">
        <f>Original!B121*100</f>
        <v>106.64151310000001</v>
      </c>
      <c r="C121">
        <f>Original!C121/1000</f>
        <v>1596.9143856293501</v>
      </c>
      <c r="D121">
        <f>Original!D121/1000</f>
        <v>902.12988679375599</v>
      </c>
      <c r="E121">
        <f>Original!E121*100</f>
        <v>102.3080346</v>
      </c>
      <c r="F121">
        <f>Original!F121*100</f>
        <v>102.26937700000001</v>
      </c>
      <c r="G121">
        <f>Original!G121*100</f>
        <v>50.912908899999998</v>
      </c>
      <c r="H121">
        <f>Original!H121*100</f>
        <v>99.96221450235933</v>
      </c>
      <c r="I121">
        <f>Original!I121/1000000000</f>
        <v>1972.0450000000001</v>
      </c>
      <c r="J121">
        <f>Original!J121</f>
        <v>80.546999999999997</v>
      </c>
      <c r="K121">
        <f>Original!K121</f>
        <v>12323.3</v>
      </c>
      <c r="L121">
        <f>Original!L121</f>
        <v>7934.1</v>
      </c>
      <c r="M121">
        <f>Original!M121</f>
        <v>85.867000000000004</v>
      </c>
      <c r="N121">
        <f>Original!N121</f>
        <v>82.783000000000001</v>
      </c>
      <c r="O121">
        <f>Original!O121</f>
        <v>89.338999999999999</v>
      </c>
      <c r="P121">
        <f>Original!P121*100</f>
        <v>96.408399035718034</v>
      </c>
      <c r="Q121">
        <f>Original!Q121/1000000000</f>
        <v>1112.0999999999999</v>
      </c>
      <c r="R121">
        <f>Original!R121/1000</f>
        <v>813.03556665282497</v>
      </c>
      <c r="S121">
        <f>Original!S121</f>
        <v>104.76713352900001</v>
      </c>
      <c r="T121">
        <f>Original!T121</f>
        <v>104.709931411</v>
      </c>
      <c r="U121">
        <f>Original!U121*100</f>
        <v>106.1333345</v>
      </c>
      <c r="V121">
        <f>Original!V121</f>
        <v>0.96339542</v>
      </c>
      <c r="W121">
        <f>Original!W121</f>
        <v>4587.7</v>
      </c>
      <c r="X121">
        <f>Original!X121*100</f>
        <v>77.239999999999995</v>
      </c>
      <c r="Y121">
        <f>Original!Y121</f>
        <v>56.956807826486397</v>
      </c>
      <c r="Z121">
        <f>Original!Z121*100</f>
        <v>90.984027576045904</v>
      </c>
      <c r="AA121">
        <f>Original!AA121*100</f>
        <v>104.62753728930029</v>
      </c>
      <c r="AB121">
        <f>Original!AB121</f>
        <v>39.255754924000001</v>
      </c>
      <c r="AC121" s="39">
        <f>Original!AC121</f>
        <v>89.085999999999999</v>
      </c>
      <c r="AD121" s="39">
        <f>Original!AD121</f>
        <v>70.641000000000005</v>
      </c>
      <c r="AE121" s="39">
        <f>Original!AE121</f>
        <v>108.304</v>
      </c>
      <c r="AF121" s="39">
        <f>Original!AF121</f>
        <v>83.978999999999999</v>
      </c>
      <c r="AG121" s="39">
        <f>Original!AG121</f>
        <v>85.88</v>
      </c>
      <c r="AH121" s="39">
        <f>Original!AH121</f>
        <v>1.060812431799147</v>
      </c>
      <c r="AI121" s="39">
        <f>Original!AI121</f>
        <v>1.0607651368413777</v>
      </c>
      <c r="AJ121" s="39">
        <f>Original!AJ121</f>
        <v>106.289</v>
      </c>
      <c r="AK121" s="39">
        <f>Original!AK121</f>
        <v>0.47742110401406179</v>
      </c>
      <c r="AL121" s="39">
        <f>Original!AL121</f>
        <v>0.4774211038459093</v>
      </c>
      <c r="AM121" s="39">
        <f>Original!AM121</f>
        <v>0.98401882272639851</v>
      </c>
      <c r="AN121" s="39">
        <f>Original!AN121</f>
        <v>98.401882272639853</v>
      </c>
    </row>
    <row r="122" spans="1:40" x14ac:dyDescent="0.2">
      <c r="A122" s="1" t="s">
        <v>120</v>
      </c>
      <c r="B122">
        <f>Original!B122*100</f>
        <v>107.07330719999999</v>
      </c>
      <c r="C122">
        <f>Original!C122/1000</f>
        <v>1614.59310263213</v>
      </c>
      <c r="D122">
        <f>Original!D122/1000</f>
        <v>909.094119701404</v>
      </c>
      <c r="E122">
        <f>Original!E122*100</f>
        <v>103.5895266</v>
      </c>
      <c r="F122">
        <f>Original!F122*100</f>
        <v>105.1406032</v>
      </c>
      <c r="G122">
        <f>Original!G122*100</f>
        <v>51.119442499999998</v>
      </c>
      <c r="H122">
        <f>Original!H122*100</f>
        <v>101.49732955725274</v>
      </c>
      <c r="I122">
        <f>Original!I122/1000000000</f>
        <v>1986.0509999999999</v>
      </c>
      <c r="J122">
        <f>Original!J122</f>
        <v>81.162999999999997</v>
      </c>
      <c r="K122">
        <f>Original!K122</f>
        <v>12359.1</v>
      </c>
      <c r="L122">
        <f>Original!L122</f>
        <v>8054.9</v>
      </c>
      <c r="M122">
        <f>Original!M122</f>
        <v>86.453999999999994</v>
      </c>
      <c r="N122">
        <f>Original!N122</f>
        <v>84.331000000000003</v>
      </c>
      <c r="O122">
        <f>Original!O122</f>
        <v>92.844999999999999</v>
      </c>
      <c r="P122">
        <f>Original!P122*100</f>
        <v>97.544358849792971</v>
      </c>
      <c r="Q122">
        <f>Original!Q122/1000000000</f>
        <v>1112.8</v>
      </c>
      <c r="R122">
        <f>Original!R122/1000</f>
        <v>825.37099234260097</v>
      </c>
      <c r="S122">
        <f>Original!S122</f>
        <v>105.453993248</v>
      </c>
      <c r="T122">
        <f>Original!T122</f>
        <v>105.329907585</v>
      </c>
      <c r="U122">
        <f>Original!U122*100</f>
        <v>110.05055530000001</v>
      </c>
      <c r="V122">
        <f>Original!V122</f>
        <v>1.0137337529999999</v>
      </c>
      <c r="W122">
        <f>Original!W122</f>
        <v>4759.3</v>
      </c>
      <c r="X122">
        <f>Original!X122*100</f>
        <v>78.010000000000005</v>
      </c>
      <c r="Y122">
        <f>Original!Y122</f>
        <v>58.638788610573791</v>
      </c>
      <c r="Z122">
        <f>Original!Z122*100</f>
        <v>93.670859789466093</v>
      </c>
      <c r="AA122">
        <f>Original!AA122*100</f>
        <v>105.05196996074591</v>
      </c>
      <c r="AB122">
        <f>Original!AB122</f>
        <v>42.855987505999998</v>
      </c>
      <c r="AC122" s="39">
        <f>Original!AC122</f>
        <v>92.722999999999999</v>
      </c>
      <c r="AD122" s="39">
        <f>Original!AD122</f>
        <v>73.167000000000002</v>
      </c>
      <c r="AE122" s="39">
        <f>Original!AE122</f>
        <v>108.876</v>
      </c>
      <c r="AF122" s="39">
        <f>Original!AF122</f>
        <v>84.543999999999997</v>
      </c>
      <c r="AG122" s="39">
        <f>Original!AG122</f>
        <v>85.912999999999997</v>
      </c>
      <c r="AH122" s="39">
        <f>Original!AH122</f>
        <v>1.0967451670185551</v>
      </c>
      <c r="AI122" s="39">
        <f>Original!AI122</f>
        <v>1.0966962700460057</v>
      </c>
      <c r="AJ122" s="39">
        <f>Original!AJ122</f>
        <v>109.761</v>
      </c>
      <c r="AK122" s="39">
        <f>Original!AK122</f>
        <v>0.47742470849268009</v>
      </c>
      <c r="AL122" s="39">
        <f>Original!AL122</f>
        <v>0.47742470870461734</v>
      </c>
      <c r="AM122" s="39">
        <f>Original!AM122</f>
        <v>0.98402625196397664</v>
      </c>
      <c r="AN122" s="39">
        <f>Original!AN122</f>
        <v>98.402625196397665</v>
      </c>
    </row>
    <row r="123" spans="1:40" x14ac:dyDescent="0.2">
      <c r="A123" s="1" t="s">
        <v>121</v>
      </c>
      <c r="B123">
        <f>Original!B123*100</f>
        <v>107.47696430000001</v>
      </c>
      <c r="C123">
        <f>Original!C123/1000</f>
        <v>1629.5451109819899</v>
      </c>
      <c r="D123">
        <f>Original!D123/1000</f>
        <v>916.91869255812594</v>
      </c>
      <c r="E123">
        <f>Original!E123*100</f>
        <v>104.7298984</v>
      </c>
      <c r="F123">
        <f>Original!F123*100</f>
        <v>106.49198929999999</v>
      </c>
      <c r="G123">
        <f>Original!G123*100</f>
        <v>51.231930200000001</v>
      </c>
      <c r="H123">
        <f>Original!H123*100</f>
        <v>101.68250989155929</v>
      </c>
      <c r="I123">
        <f>Original!I123/1000000000</f>
        <v>2024.2380000000001</v>
      </c>
      <c r="J123">
        <f>Original!J123</f>
        <v>81.623000000000005</v>
      </c>
      <c r="K123">
        <f>Original!K123</f>
        <v>12592.5</v>
      </c>
      <c r="L123">
        <f>Original!L123</f>
        <v>8132.2</v>
      </c>
      <c r="M123">
        <f>Original!M123</f>
        <v>87.087000000000003</v>
      </c>
      <c r="N123">
        <f>Original!N123</f>
        <v>84.456000000000003</v>
      </c>
      <c r="O123">
        <f>Original!O123</f>
        <v>91.242999999999995</v>
      </c>
      <c r="P123">
        <f>Original!P123*100</f>
        <v>96.978883185779736</v>
      </c>
      <c r="Q123">
        <f>Original!Q123/1000000000</f>
        <v>1107.7</v>
      </c>
      <c r="R123">
        <f>Original!R123/1000</f>
        <v>834.84741390189902</v>
      </c>
      <c r="S123">
        <f>Original!S123</f>
        <v>106.13618045299999</v>
      </c>
      <c r="T123">
        <f>Original!T123</f>
        <v>105.727558664</v>
      </c>
      <c r="U123">
        <f>Original!U123*100</f>
        <v>113.40902299999999</v>
      </c>
      <c r="V123">
        <f>Original!V123</f>
        <v>1.0715835069999999</v>
      </c>
      <c r="W123">
        <f>Original!W123</f>
        <v>4786.7</v>
      </c>
      <c r="X123">
        <f>Original!X123*100</f>
        <v>78.62</v>
      </c>
      <c r="Y123">
        <f>Original!Y123</f>
        <v>58.644009654141598</v>
      </c>
      <c r="Z123">
        <f>Original!Z123*100</f>
        <v>93.67919999654714</v>
      </c>
      <c r="AA123">
        <f>Original!AA123*100</f>
        <v>105.28313551935608</v>
      </c>
      <c r="AB123">
        <f>Original!AB123</f>
        <v>42.147855137999997</v>
      </c>
      <c r="AC123" s="39">
        <f>Original!AC123</f>
        <v>91.105999999999995</v>
      </c>
      <c r="AD123" s="39">
        <f>Original!AD123</f>
        <v>73.323999999999998</v>
      </c>
      <c r="AE123" s="39">
        <f>Original!AE123</f>
        <v>109.096</v>
      </c>
      <c r="AF123" s="39">
        <f>Original!AF123</f>
        <v>84.957999999999998</v>
      </c>
      <c r="AG123" s="39">
        <f>Original!AG123</f>
        <v>87.802000000000007</v>
      </c>
      <c r="AH123" s="39">
        <f>Original!AH123</f>
        <v>1.0723740288038508</v>
      </c>
      <c r="AI123" s="39">
        <f>Original!AI123</f>
        <v>1.0723262183871507</v>
      </c>
      <c r="AJ123" s="39">
        <f>Original!AJ123</f>
        <v>107.25</v>
      </c>
      <c r="AK123" s="39">
        <f>Original!AK123</f>
        <v>0.47667824019528943</v>
      </c>
      <c r="AL123" s="39">
        <f>Original!AL123</f>
        <v>0.47667824015755156</v>
      </c>
      <c r="AM123" s="39">
        <f>Original!AM123</f>
        <v>0.98248769648533296</v>
      </c>
      <c r="AN123" s="39">
        <f>Original!AN123</f>
        <v>98.248769648533298</v>
      </c>
    </row>
    <row r="124" spans="1:40" x14ac:dyDescent="0.2">
      <c r="A124" s="1" t="s">
        <v>122</v>
      </c>
      <c r="B124">
        <f>Original!B124*100</f>
        <v>108.0707968</v>
      </c>
      <c r="C124">
        <f>Original!C124/1000</f>
        <v>1638.28713126249</v>
      </c>
      <c r="D124">
        <f>Original!D124/1000</f>
        <v>921.16991885921891</v>
      </c>
      <c r="E124">
        <f>Original!E124*100</f>
        <v>105.6543853</v>
      </c>
      <c r="F124">
        <f>Original!F124*100</f>
        <v>108.1336202</v>
      </c>
      <c r="G124">
        <f>Original!G124*100</f>
        <v>51.669766699999997</v>
      </c>
      <c r="H124">
        <f>Original!H124*100</f>
        <v>102.34655181889549</v>
      </c>
      <c r="I124">
        <f>Original!I124/1000000000</f>
        <v>2002.2429999999999</v>
      </c>
      <c r="J124">
        <f>Original!J124</f>
        <v>82.152000000000001</v>
      </c>
      <c r="K124">
        <f>Original!K124</f>
        <v>12607.7</v>
      </c>
      <c r="L124">
        <f>Original!L124</f>
        <v>8211.2999999999993</v>
      </c>
      <c r="M124">
        <f>Original!M124</f>
        <v>87.528999999999996</v>
      </c>
      <c r="N124">
        <f>Original!N124</f>
        <v>85.084999999999994</v>
      </c>
      <c r="O124">
        <f>Original!O124</f>
        <v>93.055999999999997</v>
      </c>
      <c r="P124">
        <f>Original!P124*100</f>
        <v>97.20778256349324</v>
      </c>
      <c r="Q124">
        <f>Original!Q124/1000000000</f>
        <v>1101.0999999999999</v>
      </c>
      <c r="R124">
        <f>Original!R124/1000</f>
        <v>846.49913871102194</v>
      </c>
      <c r="S124">
        <f>Original!S124</f>
        <v>106.72958987</v>
      </c>
      <c r="T124">
        <f>Original!T124</f>
        <v>106.55128778</v>
      </c>
      <c r="U124">
        <f>Original!U124*100</f>
        <v>114.87993849999999</v>
      </c>
      <c r="V124">
        <f>Original!V124</f>
        <v>1.1046812989999999</v>
      </c>
      <c r="W124">
        <f>Original!W124</f>
        <v>4879.2</v>
      </c>
      <c r="X124">
        <f>Original!X124*100</f>
        <v>79.34</v>
      </c>
      <c r="Y124">
        <f>Original!Y124</f>
        <v>59.392345895413378</v>
      </c>
      <c r="Z124">
        <f>Original!Z124*100</f>
        <v>94.874608373706309</v>
      </c>
      <c r="AA124">
        <f>Original!AA124*100</f>
        <v>106.18290250812396</v>
      </c>
      <c r="AB124">
        <f>Original!AB124</f>
        <v>44.965545525000003</v>
      </c>
      <c r="AC124" s="39">
        <f>Original!AC124</f>
        <v>92.921999999999997</v>
      </c>
      <c r="AD124" s="39">
        <f>Original!AD124</f>
        <v>74.754999999999995</v>
      </c>
      <c r="AE124" s="39">
        <f>Original!AE124</f>
        <v>109.146</v>
      </c>
      <c r="AF124" s="39">
        <f>Original!AF124</f>
        <v>85.471999999999994</v>
      </c>
      <c r="AG124" s="39">
        <f>Original!AG124</f>
        <v>87.808000000000007</v>
      </c>
      <c r="AH124" s="39">
        <f>Original!AH124</f>
        <v>1.0871516225553857</v>
      </c>
      <c r="AI124" s="39">
        <f>Original!AI124</f>
        <v>1.0871031532986761</v>
      </c>
      <c r="AJ124" s="39">
        <f>Original!AJ124</f>
        <v>108.8</v>
      </c>
      <c r="AK124" s="39">
        <f>Original!AK124</f>
        <v>0.47811035207256097</v>
      </c>
      <c r="AL124" s="39">
        <f>Original!AL124</f>
        <v>0.47811035200954488</v>
      </c>
      <c r="AM124" s="39">
        <f>Original!AM124</f>
        <v>0.98543944082934443</v>
      </c>
      <c r="AN124" s="39">
        <f>Original!AN124</f>
        <v>98.543944082934445</v>
      </c>
    </row>
    <row r="125" spans="1:40" x14ac:dyDescent="0.2">
      <c r="A125" s="1" t="s">
        <v>123</v>
      </c>
      <c r="B125">
        <f>Original!B125*100</f>
        <v>108.4114285</v>
      </c>
      <c r="C125">
        <f>Original!C125/1000</f>
        <v>1651.8752553942002</v>
      </c>
      <c r="D125">
        <f>Original!D125/1000</f>
        <v>922.42691806747098</v>
      </c>
      <c r="E125">
        <f>Original!E125*100</f>
        <v>106.6993713</v>
      </c>
      <c r="F125">
        <f>Original!F125*100</f>
        <v>109.84545750000001</v>
      </c>
      <c r="G125">
        <f>Original!G125*100</f>
        <v>51.796334099999996</v>
      </c>
      <c r="H125">
        <f>Original!H125*100</f>
        <v>102.9485517690206</v>
      </c>
      <c r="I125">
        <f>Original!I125/1000000000</f>
        <v>2084.6</v>
      </c>
      <c r="J125">
        <f>Original!J125</f>
        <v>82.593000000000004</v>
      </c>
      <c r="K125">
        <f>Original!K125</f>
        <v>12679.3</v>
      </c>
      <c r="L125">
        <f>Original!L125</f>
        <v>8284.4</v>
      </c>
      <c r="M125">
        <f>Original!M125</f>
        <v>87.53</v>
      </c>
      <c r="N125">
        <f>Original!N125</f>
        <v>85.36</v>
      </c>
      <c r="O125">
        <f>Original!O125</f>
        <v>92.656999999999996</v>
      </c>
      <c r="P125">
        <f>Original!P125*100</f>
        <v>97.520849994287673</v>
      </c>
      <c r="Q125">
        <f>Original!Q125/1000000000</f>
        <v>1093.2</v>
      </c>
      <c r="R125">
        <f>Original!R125/1000</f>
        <v>855.61082638419202</v>
      </c>
      <c r="S125">
        <f>Original!S125</f>
        <v>107.407104559</v>
      </c>
      <c r="T125">
        <f>Original!T125</f>
        <v>107.285284115</v>
      </c>
      <c r="U125">
        <f>Original!U125*100</f>
        <v>117.03191360000001</v>
      </c>
      <c r="V125">
        <f>Original!V125</f>
        <v>1.151673583</v>
      </c>
      <c r="W125">
        <f>Original!W125</f>
        <v>4904.6000000000004</v>
      </c>
      <c r="X125">
        <f>Original!X125*100</f>
        <v>79.900000000000006</v>
      </c>
      <c r="Y125">
        <f>Original!Y125</f>
        <v>59.382756407928035</v>
      </c>
      <c r="Z125">
        <f>Original!Z125*100</f>
        <v>94.859289920529207</v>
      </c>
      <c r="AA125">
        <f>Original!AA125*100</f>
        <v>106.44300226767847</v>
      </c>
      <c r="AB125">
        <f>Original!AB125</f>
        <v>44.008774162000002</v>
      </c>
      <c r="AC125" s="39">
        <f>Original!AC125</f>
        <v>92.513000000000005</v>
      </c>
      <c r="AD125" s="39">
        <f>Original!AD125</f>
        <v>75.17</v>
      </c>
      <c r="AE125" s="39">
        <f>Original!AE125</f>
        <v>108.697</v>
      </c>
      <c r="AF125" s="39">
        <f>Original!AF125</f>
        <v>85.825000000000003</v>
      </c>
      <c r="AG125" s="39">
        <f>Original!AG125</f>
        <v>88.32</v>
      </c>
      <c r="AH125" s="39">
        <f>Original!AH125</f>
        <v>1.0779267153944876</v>
      </c>
      <c r="AI125" s="39">
        <f>Original!AI125</f>
        <v>1.0778786574183981</v>
      </c>
      <c r="AJ125" s="39">
        <f>Original!AJ125</f>
        <v>107.833</v>
      </c>
      <c r="AK125" s="39">
        <f>Original!AK125</f>
        <v>0.47777558904869893</v>
      </c>
      <c r="AL125" s="39">
        <f>Original!AL125</f>
        <v>0.4777755889454034</v>
      </c>
      <c r="AM125" s="39">
        <f>Original!AM125</f>
        <v>0.98474945642383027</v>
      </c>
      <c r="AN125" s="39">
        <f>Original!AN125</f>
        <v>98.474945642383034</v>
      </c>
    </row>
    <row r="126" spans="1:40" x14ac:dyDescent="0.2">
      <c r="A126" s="1" t="s">
        <v>124</v>
      </c>
      <c r="B126">
        <f>Original!B126*100</f>
        <v>109.36712680000001</v>
      </c>
      <c r="C126">
        <f>Original!C126/1000</f>
        <v>1666.0276994471201</v>
      </c>
      <c r="D126">
        <f>Original!D126/1000</f>
        <v>931.57506050369898</v>
      </c>
      <c r="E126">
        <f>Original!E126*100</f>
        <v>106.50110049999999</v>
      </c>
      <c r="F126">
        <f>Original!F126*100</f>
        <v>108.65363480000001</v>
      </c>
      <c r="G126">
        <f>Original!G126*100</f>
        <v>51.8619512</v>
      </c>
      <c r="H126">
        <f>Original!H126*100</f>
        <v>102.02113808204265</v>
      </c>
      <c r="I126">
        <f>Original!I126/1000000000</f>
        <v>2096.0010000000002</v>
      </c>
      <c r="J126">
        <f>Original!J126</f>
        <v>83.111999999999995</v>
      </c>
      <c r="K126">
        <f>Original!K126</f>
        <v>12643.3</v>
      </c>
      <c r="L126">
        <f>Original!L126</f>
        <v>8319.4</v>
      </c>
      <c r="M126">
        <f>Original!M126</f>
        <v>87.42</v>
      </c>
      <c r="N126">
        <f>Original!N126</f>
        <v>85.123999999999995</v>
      </c>
      <c r="O126">
        <f>Original!O126</f>
        <v>95.241</v>
      </c>
      <c r="P126">
        <f>Original!P126*100</f>
        <v>97.373598718828632</v>
      </c>
      <c r="Q126">
        <f>Original!Q126/1000000000</f>
        <v>1102.3</v>
      </c>
      <c r="R126">
        <f>Original!R126/1000</f>
        <v>864.03447234647899</v>
      </c>
      <c r="S126">
        <f>Original!S126</f>
        <v>107.710818041</v>
      </c>
      <c r="T126">
        <f>Original!T126</f>
        <v>107.629750027</v>
      </c>
      <c r="U126">
        <f>Original!U126*100</f>
        <v>109.96007990000001</v>
      </c>
      <c r="V126">
        <f>Original!V126</f>
        <v>1.0831705760000001</v>
      </c>
      <c r="W126">
        <f>Original!W126</f>
        <v>4989.8</v>
      </c>
      <c r="X126">
        <f>Original!X126*100</f>
        <v>80.67</v>
      </c>
      <c r="Y126">
        <f>Original!Y126</f>
        <v>60.0370584271826</v>
      </c>
      <c r="Z126">
        <f>Original!Z126*100</f>
        <v>95.904486012702705</v>
      </c>
      <c r="AA126">
        <f>Original!AA126*100</f>
        <v>106.57784735363791</v>
      </c>
      <c r="AB126">
        <f>Original!AB126</f>
        <v>40.707115936000001</v>
      </c>
      <c r="AC126" s="39">
        <f>Original!AC126</f>
        <v>95.034999999999997</v>
      </c>
      <c r="AD126" s="39">
        <f>Original!AD126</f>
        <v>76.903999999999996</v>
      </c>
      <c r="AE126" s="39">
        <f>Original!AE126</f>
        <v>108.64</v>
      </c>
      <c r="AF126" s="39">
        <f>Original!AF126</f>
        <v>86.212000000000003</v>
      </c>
      <c r="AG126" s="39">
        <f>Original!AG126</f>
        <v>87.912999999999997</v>
      </c>
      <c r="AH126" s="39">
        <f>Original!AH126</f>
        <v>1.1023458350034687</v>
      </c>
      <c r="AI126" s="39">
        <f>Original!AI126</f>
        <v>1.1022966883323413</v>
      </c>
      <c r="AJ126" s="39">
        <f>Original!AJ126</f>
        <v>110.312</v>
      </c>
      <c r="AK126" s="39">
        <f>Original!AK126</f>
        <v>0.47420054554126867</v>
      </c>
      <c r="AL126" s="39">
        <f>Original!AL126</f>
        <v>0.47420054560672614</v>
      </c>
      <c r="AM126" s="39">
        <f>Original!AM126</f>
        <v>0.97738088793408551</v>
      </c>
      <c r="AN126" s="39">
        <f>Original!AN126</f>
        <v>97.738088793408551</v>
      </c>
    </row>
    <row r="127" spans="1:40" x14ac:dyDescent="0.2">
      <c r="A127" s="1" t="s">
        <v>125</v>
      </c>
      <c r="B127">
        <f>Original!B127*100</f>
        <v>110.09639259999999</v>
      </c>
      <c r="C127">
        <f>Original!C127/1000</f>
        <v>1667.1919730392499</v>
      </c>
      <c r="D127">
        <f>Original!D127/1000</f>
        <v>934.56371542832392</v>
      </c>
      <c r="E127">
        <f>Original!E127*100</f>
        <v>106.74279419999999</v>
      </c>
      <c r="F127">
        <f>Original!F127*100</f>
        <v>108.8470748</v>
      </c>
      <c r="G127">
        <f>Original!G127*100</f>
        <v>52.319960200000004</v>
      </c>
      <c r="H127">
        <f>Original!H127*100</f>
        <v>101.97135611426593</v>
      </c>
      <c r="I127">
        <f>Original!I127/1000000000</f>
        <v>2191.444</v>
      </c>
      <c r="J127">
        <f>Original!J127</f>
        <v>83.698999999999998</v>
      </c>
      <c r="K127">
        <f>Original!K127</f>
        <v>12710.3</v>
      </c>
      <c r="L127">
        <f>Original!L127</f>
        <v>8340.7999999999993</v>
      </c>
      <c r="M127">
        <f>Original!M127</f>
        <v>86.938000000000002</v>
      </c>
      <c r="N127">
        <f>Original!N127</f>
        <v>83.328000000000003</v>
      </c>
      <c r="O127">
        <f>Original!O127</f>
        <v>94.078000000000003</v>
      </c>
      <c r="P127">
        <f>Original!P127*100</f>
        <v>95.847615542110475</v>
      </c>
      <c r="Q127">
        <f>Original!Q127/1000000000</f>
        <v>1120.5</v>
      </c>
      <c r="R127">
        <f>Original!R127/1000</f>
        <v>872.27417661817003</v>
      </c>
      <c r="S127">
        <f>Original!S127</f>
        <v>109.25742053800001</v>
      </c>
      <c r="T127">
        <f>Original!T127</f>
        <v>108.78914379299999</v>
      </c>
      <c r="U127">
        <f>Original!U127*100</f>
        <v>112.5426212</v>
      </c>
      <c r="V127">
        <f>Original!V127</f>
        <v>1.1461085</v>
      </c>
      <c r="W127">
        <f>Original!W127</f>
        <v>4970.8999999999996</v>
      </c>
      <c r="X127">
        <f>Original!X127*100</f>
        <v>81.23</v>
      </c>
      <c r="Y127">
        <f>Original!Y127</f>
        <v>59.390195820738597</v>
      </c>
      <c r="Z127">
        <f>Original!Z127*100</f>
        <v>94.871173798262802</v>
      </c>
      <c r="AA127">
        <f>Original!AA127*100</f>
        <v>107.5190694279935</v>
      </c>
      <c r="AB127">
        <f>Original!AB127</f>
        <v>41.473316468</v>
      </c>
      <c r="AC127" s="39">
        <f>Original!AC127</f>
        <v>93.731999999999999</v>
      </c>
      <c r="AD127" s="39">
        <f>Original!AD127</f>
        <v>77.138000000000005</v>
      </c>
      <c r="AE127" s="39">
        <f>Original!AE127</f>
        <v>107.489</v>
      </c>
      <c r="AF127" s="39">
        <f>Original!AF127</f>
        <v>86.679000000000002</v>
      </c>
      <c r="AG127" s="39">
        <f>Original!AG127</f>
        <v>88.46</v>
      </c>
      <c r="AH127" s="39">
        <f>Original!AH127</f>
        <v>1.0813631594789372</v>
      </c>
      <c r="AI127" s="39">
        <f>Original!AI127</f>
        <v>1.0813149482934084</v>
      </c>
      <c r="AJ127" s="39">
        <f>Original!AJ127</f>
        <v>108.306</v>
      </c>
      <c r="AK127" s="39">
        <f>Original!AK127</f>
        <v>0.47521956856549097</v>
      </c>
      <c r="AL127" s="39">
        <f>Original!AL127</f>
        <v>0.47521956863825532</v>
      </c>
      <c r="AM127" s="39">
        <f>Original!AM127</f>
        <v>0.97948120949129258</v>
      </c>
      <c r="AN127" s="39">
        <f>Original!AN127</f>
        <v>97.948120949129262</v>
      </c>
    </row>
    <row r="128" spans="1:40" x14ac:dyDescent="0.2">
      <c r="A128" s="1" t="s">
        <v>126</v>
      </c>
      <c r="B128">
        <f>Original!B128*100</f>
        <v>110.7386952</v>
      </c>
      <c r="C128">
        <f>Original!C128/1000</f>
        <v>1668.8403072604299</v>
      </c>
      <c r="D128">
        <f>Original!D128/1000</f>
        <v>937.90749780282499</v>
      </c>
      <c r="E128">
        <f>Original!E128*100</f>
        <v>106.0880023</v>
      </c>
      <c r="F128">
        <f>Original!F128*100</f>
        <v>108.05976250000001</v>
      </c>
      <c r="G128">
        <f>Original!G128*100</f>
        <v>52.796320399999999</v>
      </c>
      <c r="H128">
        <f>Original!H128*100</f>
        <v>101.85860809634644</v>
      </c>
      <c r="I128">
        <f>Original!I128/1000000000</f>
        <v>2187.299</v>
      </c>
      <c r="J128">
        <f>Original!J128</f>
        <v>83.972999999999999</v>
      </c>
      <c r="K128">
        <f>Original!K128</f>
        <v>12670.1</v>
      </c>
      <c r="L128">
        <f>Original!L128</f>
        <v>8371.2000000000007</v>
      </c>
      <c r="M128">
        <f>Original!M128</f>
        <v>86.521000000000001</v>
      </c>
      <c r="N128">
        <f>Original!N128</f>
        <v>82.100999999999999</v>
      </c>
      <c r="O128">
        <f>Original!O128</f>
        <v>93.713999999999999</v>
      </c>
      <c r="P128">
        <f>Original!P128*100</f>
        <v>94.891413645242196</v>
      </c>
      <c r="Q128">
        <f>Original!Q128/1000000000</f>
        <v>1164.9000000000001</v>
      </c>
      <c r="R128">
        <f>Original!R128/1000</f>
        <v>881.086275555057</v>
      </c>
      <c r="S128">
        <f>Original!S128</f>
        <v>109.32750826500001</v>
      </c>
      <c r="T128">
        <f>Original!T128</f>
        <v>109.179508658</v>
      </c>
      <c r="U128">
        <f>Original!U128*100</f>
        <v>110.29345690000001</v>
      </c>
      <c r="V128">
        <f>Original!V128</f>
        <v>1.123253772</v>
      </c>
      <c r="W128">
        <f>Original!W128</f>
        <v>4943.8999999999996</v>
      </c>
      <c r="X128">
        <f>Original!X128*100</f>
        <v>81.459999999999994</v>
      </c>
      <c r="Y128">
        <f>Original!Y128</f>
        <v>58.874876448382217</v>
      </c>
      <c r="Z128">
        <f>Original!Z128*100</f>
        <v>94.047991569936798</v>
      </c>
      <c r="AA128">
        <f>Original!AA128*100</f>
        <v>108.49800376243768</v>
      </c>
      <c r="AB128">
        <f>Original!AB128</f>
        <v>38.840554050999998</v>
      </c>
      <c r="AC128" s="39">
        <f>Original!AC128</f>
        <v>93.334000000000003</v>
      </c>
      <c r="AD128" s="39">
        <f>Original!AD128</f>
        <v>77.215000000000003</v>
      </c>
      <c r="AE128" s="39">
        <f>Original!AE128</f>
        <v>106.34</v>
      </c>
      <c r="AF128" s="39">
        <f>Original!AF128</f>
        <v>86.700999999999993</v>
      </c>
      <c r="AG128" s="39">
        <f>Original!AG128</f>
        <v>87.974999999999994</v>
      </c>
      <c r="AH128" s="39">
        <f>Original!AH128</f>
        <v>1.0765022692384187</v>
      </c>
      <c r="AI128" s="39">
        <f>Original!AI128</f>
        <v>1.0764542747694288</v>
      </c>
      <c r="AJ128" s="39">
        <f>Original!AJ128</f>
        <v>107.791</v>
      </c>
      <c r="AK128" s="39">
        <f>Original!AK128</f>
        <v>0.4767648770180935</v>
      </c>
      <c r="AL128" s="39">
        <f>Original!AL128</f>
        <v>0.47676487703459958</v>
      </c>
      <c r="AM128" s="39">
        <f>Original!AM128</f>
        <v>0.98266626476324037</v>
      </c>
      <c r="AN128" s="39">
        <f>Original!AN128</f>
        <v>98.266626476324035</v>
      </c>
    </row>
    <row r="129" spans="1:40" x14ac:dyDescent="0.2">
      <c r="A129" s="1" t="s">
        <v>127</v>
      </c>
      <c r="B129">
        <f>Original!B129*100</f>
        <v>111.49470880000001</v>
      </c>
      <c r="C129">
        <f>Original!C129/1000</f>
        <v>1671.7367671839199</v>
      </c>
      <c r="D129">
        <f>Original!D129/1000</f>
        <v>937.79694038101991</v>
      </c>
      <c r="E129">
        <f>Original!E129*100</f>
        <v>105.78406609999999</v>
      </c>
      <c r="F129">
        <f>Original!F129*100</f>
        <v>106.22452060000001</v>
      </c>
      <c r="G129">
        <f>Original!G129*100</f>
        <v>53.176220299999997</v>
      </c>
      <c r="H129">
        <f>Original!H129*100</f>
        <v>100.41637130830614</v>
      </c>
      <c r="I129">
        <f>Original!I129/1000000000</f>
        <v>2278.9760000000001</v>
      </c>
      <c r="J129">
        <f>Original!J129</f>
        <v>84.227000000000004</v>
      </c>
      <c r="K129">
        <f>Original!K129</f>
        <v>12705.3</v>
      </c>
      <c r="L129">
        <f>Original!L129</f>
        <v>8499.1</v>
      </c>
      <c r="M129">
        <f>Original!M129</f>
        <v>85.605000000000004</v>
      </c>
      <c r="N129">
        <f>Original!N129</f>
        <v>80.138999999999996</v>
      </c>
      <c r="O129">
        <f>Original!O129</f>
        <v>93.222999999999999</v>
      </c>
      <c r="P129">
        <f>Original!P129*100</f>
        <v>93.614858945155063</v>
      </c>
      <c r="Q129">
        <f>Original!Q129/1000000000</f>
        <v>1173.3</v>
      </c>
      <c r="R129">
        <f>Original!R129/1000</f>
        <v>888.96642534819193</v>
      </c>
      <c r="S129">
        <f>Original!S129</f>
        <v>109.705981987</v>
      </c>
      <c r="T129">
        <f>Original!T129</f>
        <v>109.544448691</v>
      </c>
      <c r="U129">
        <f>Original!U129*100</f>
        <v>109.36417759999999</v>
      </c>
      <c r="V129">
        <f>Original!V129</f>
        <v>1.1162217139999999</v>
      </c>
      <c r="W129">
        <f>Original!W129</f>
        <v>4942</v>
      </c>
      <c r="X129">
        <f>Original!X129*100</f>
        <v>81.400000000000006</v>
      </c>
      <c r="Y129">
        <f>Original!Y129</f>
        <v>58.674771747776838</v>
      </c>
      <c r="Z129">
        <f>Original!Z129*100</f>
        <v>93.728340025323547</v>
      </c>
      <c r="AA129">
        <f>Original!AA129*100</f>
        <v>109.27870932046268</v>
      </c>
      <c r="AB129">
        <f>Original!AB129</f>
        <v>32.323720045000002</v>
      </c>
      <c r="AC129" s="39">
        <f>Original!AC129</f>
        <v>92.998000000000005</v>
      </c>
      <c r="AD129" s="39">
        <f>Original!AD129</f>
        <v>77.914000000000001</v>
      </c>
      <c r="AE129" s="39">
        <f>Original!AE129</f>
        <v>105.101</v>
      </c>
      <c r="AF129" s="39">
        <f>Original!AF129</f>
        <v>86.906999999999996</v>
      </c>
      <c r="AG129" s="39">
        <f>Original!AG129</f>
        <v>88.054000000000002</v>
      </c>
      <c r="AH129" s="39">
        <f>Original!AH129</f>
        <v>1.070085554625533</v>
      </c>
      <c r="AI129" s="39">
        <f>Original!AI129</f>
        <v>1.0700378462375104</v>
      </c>
      <c r="AJ129" s="39">
        <f>Original!AJ129</f>
        <v>107.18600000000001</v>
      </c>
      <c r="AK129" s="39">
        <f>Original!AK129</f>
        <v>0.47693940657934575</v>
      </c>
      <c r="AL129" s="39">
        <f>Original!AL129</f>
        <v>0.47693940701157289</v>
      </c>
      <c r="AM129" s="39">
        <f>Original!AM129</f>
        <v>0.98302598990306012</v>
      </c>
      <c r="AN129" s="39">
        <f>Original!AN129</f>
        <v>98.302598990306009</v>
      </c>
    </row>
    <row r="130" spans="1:40" x14ac:dyDescent="0.2">
      <c r="A130" s="1" t="s">
        <v>128</v>
      </c>
      <c r="B130">
        <f>Original!B130*100</f>
        <v>112.31685280000001</v>
      </c>
      <c r="C130">
        <f>Original!C130/1000</f>
        <v>1674.8340362763099</v>
      </c>
      <c r="D130">
        <f>Original!D130/1000</f>
        <v>938.82165235174898</v>
      </c>
      <c r="E130">
        <f>Original!E130*100</f>
        <v>105.9740092</v>
      </c>
      <c r="F130">
        <f>Original!F130*100</f>
        <v>106.1832941</v>
      </c>
      <c r="G130">
        <f>Original!G130*100</f>
        <v>53.589357199999995</v>
      </c>
      <c r="H130">
        <f>Original!H130*100</f>
        <v>100.1974870079748</v>
      </c>
      <c r="I130">
        <f>Original!I130/1000000000</f>
        <v>2238.652</v>
      </c>
      <c r="J130">
        <f>Original!J130</f>
        <v>84.497</v>
      </c>
      <c r="K130">
        <f>Original!K130</f>
        <v>12822.3</v>
      </c>
      <c r="L130">
        <f>Original!L130</f>
        <v>8524.6</v>
      </c>
      <c r="M130">
        <f>Original!M130</f>
        <v>85.314999999999998</v>
      </c>
      <c r="N130">
        <f>Original!N130</f>
        <v>79.944999999999993</v>
      </c>
      <c r="O130">
        <f>Original!O130</f>
        <v>91.878</v>
      </c>
      <c r="P130">
        <f>Original!P130*100</f>
        <v>93.705678954462869</v>
      </c>
      <c r="Q130">
        <f>Original!Q130/1000000000</f>
        <v>1191.5</v>
      </c>
      <c r="R130">
        <f>Original!R130/1000</f>
        <v>897.53279377734691</v>
      </c>
      <c r="S130">
        <f>Original!S130</f>
        <v>110.47227446399999</v>
      </c>
      <c r="T130">
        <f>Original!T130</f>
        <v>110.426141202</v>
      </c>
      <c r="U130">
        <f>Original!U130*100</f>
        <v>110.49716960000001</v>
      </c>
      <c r="V130">
        <f>Original!V130</f>
        <v>1.140775359</v>
      </c>
      <c r="W130">
        <f>Original!W130</f>
        <v>4960.2</v>
      </c>
      <c r="X130">
        <f>Original!X130*100</f>
        <v>81.66</v>
      </c>
      <c r="Y130">
        <f>Original!Y130</f>
        <v>58.702675834645014</v>
      </c>
      <c r="Z130">
        <f>Original!Z130*100</f>
        <v>93.772914612734297</v>
      </c>
      <c r="AA130">
        <f>Original!AA130*100</f>
        <v>110.12771789892039</v>
      </c>
      <c r="AB130">
        <f>Original!AB130</f>
        <v>34.904392500999997</v>
      </c>
      <c r="AC130" s="39">
        <f>Original!AC130</f>
        <v>91.421000000000006</v>
      </c>
      <c r="AD130" s="39">
        <f>Original!AD130</f>
        <v>78.313999999999993</v>
      </c>
      <c r="AE130" s="39">
        <f>Original!AE130</f>
        <v>104.176</v>
      </c>
      <c r="AF130" s="39">
        <f>Original!AF130</f>
        <v>86.783000000000001</v>
      </c>
      <c r="AG130" s="39">
        <f>Original!AG130</f>
        <v>89.241</v>
      </c>
      <c r="AH130" s="39">
        <f>Original!AH130</f>
        <v>1.0534356157837907</v>
      </c>
      <c r="AI130" s="39">
        <f>Original!AI130</f>
        <v>1.053388649711875</v>
      </c>
      <c r="AJ130" s="39">
        <f>Original!AJ130</f>
        <v>105.639</v>
      </c>
      <c r="AK130" s="39">
        <f>Original!AK130</f>
        <v>0.47712659176583738</v>
      </c>
      <c r="AL130" s="39">
        <f>Original!AL130</f>
        <v>0.47712659199439383</v>
      </c>
      <c r="AM130" s="39">
        <f>Original!AM130</f>
        <v>0.98341179971602122</v>
      </c>
      <c r="AN130" s="39">
        <f>Original!AN130</f>
        <v>98.341179971602116</v>
      </c>
    </row>
    <row r="131" spans="1:40" x14ac:dyDescent="0.2">
      <c r="A131" s="1" t="s">
        <v>129</v>
      </c>
      <c r="B131">
        <f>Original!B131*100</f>
        <v>112.69522000000001</v>
      </c>
      <c r="C131">
        <f>Original!C131/1000</f>
        <v>1682.71584802505</v>
      </c>
      <c r="D131">
        <f>Original!D131/1000</f>
        <v>940.577452353696</v>
      </c>
      <c r="E131">
        <f>Original!E131*100</f>
        <v>105.91376770000001</v>
      </c>
      <c r="F131">
        <f>Original!F131*100</f>
        <v>106.352642</v>
      </c>
      <c r="G131">
        <f>Original!G131*100</f>
        <v>53.691328200000001</v>
      </c>
      <c r="H131">
        <f>Original!H131*100</f>
        <v>100.41436945312256</v>
      </c>
      <c r="I131">
        <f>Original!I131/1000000000</f>
        <v>2349.7539999999999</v>
      </c>
      <c r="J131">
        <f>Original!J131</f>
        <v>84.811999999999998</v>
      </c>
      <c r="K131">
        <f>Original!K131</f>
        <v>12893</v>
      </c>
      <c r="L131">
        <f>Original!L131</f>
        <v>8568.1</v>
      </c>
      <c r="M131">
        <f>Original!M131</f>
        <v>85.956999999999994</v>
      </c>
      <c r="N131">
        <f>Original!N131</f>
        <v>81.817999999999998</v>
      </c>
      <c r="O131">
        <f>Original!O131</f>
        <v>92.412000000000006</v>
      </c>
      <c r="P131">
        <f>Original!P131*100</f>
        <v>95.184801703177186</v>
      </c>
      <c r="Q131">
        <f>Original!Q131/1000000000</f>
        <v>1189.8</v>
      </c>
      <c r="R131">
        <f>Original!R131/1000</f>
        <v>903.47248821056792</v>
      </c>
      <c r="S131">
        <f>Original!S131</f>
        <v>111.56564299599999</v>
      </c>
      <c r="T131">
        <f>Original!T131</f>
        <v>111.051893205</v>
      </c>
      <c r="U131">
        <f>Original!U131*100</f>
        <v>107.52747629999999</v>
      </c>
      <c r="V131">
        <f>Original!V131</f>
        <v>1.0883554600000001</v>
      </c>
      <c r="W131">
        <f>Original!W131</f>
        <v>5008.7</v>
      </c>
      <c r="X131">
        <f>Original!X131*100</f>
        <v>82.3</v>
      </c>
      <c r="Y131">
        <f>Original!Y131</f>
        <v>59.056501438475685</v>
      </c>
      <c r="Z131">
        <f>Original!Z131*100</f>
        <v>94.338123228254176</v>
      </c>
      <c r="AA131">
        <f>Original!AA131*100</f>
        <v>110.33727132722446</v>
      </c>
      <c r="AB131">
        <f>Original!AB131</f>
        <v>39.223412846000002</v>
      </c>
      <c r="AC131" s="39">
        <f>Original!AC131</f>
        <v>92.156999999999996</v>
      </c>
      <c r="AD131" s="39">
        <f>Original!AD131</f>
        <v>79.001999999999995</v>
      </c>
      <c r="AE131" s="39">
        <f>Original!AE131</f>
        <v>104.46299999999999</v>
      </c>
      <c r="AF131" s="39">
        <f>Original!AF131</f>
        <v>87.236999999999995</v>
      </c>
      <c r="AG131" s="39">
        <f>Original!AG131</f>
        <v>89.551000000000002</v>
      </c>
      <c r="AH131" s="39">
        <f>Original!AH131</f>
        <v>1.056402493790672</v>
      </c>
      <c r="AI131" s="39">
        <f>Original!AI131</f>
        <v>1.0563553954443166</v>
      </c>
      <c r="AJ131" s="39">
        <f>Original!AJ131</f>
        <v>105.95099999999999</v>
      </c>
      <c r="AK131" s="39">
        <f>Original!AK131</f>
        <v>0.47642950761075115</v>
      </c>
      <c r="AL131" s="39">
        <f>Original!AL131</f>
        <v>0.47642950783538107</v>
      </c>
      <c r="AM131" s="39">
        <f>Original!AM131</f>
        <v>0.98197503053287882</v>
      </c>
      <c r="AN131" s="39">
        <f>Original!AN131</f>
        <v>98.197503053287889</v>
      </c>
    </row>
    <row r="132" spans="1:40" x14ac:dyDescent="0.2">
      <c r="A132" s="1" t="s">
        <v>130</v>
      </c>
      <c r="B132">
        <f>Original!B132*100</f>
        <v>113.4981713</v>
      </c>
      <c r="C132">
        <f>Original!C132/1000</f>
        <v>1689.5657798846898</v>
      </c>
      <c r="D132">
        <f>Original!D132/1000</f>
        <v>945.5258087548159</v>
      </c>
      <c r="E132">
        <f>Original!E132*100</f>
        <v>105.56130749999998</v>
      </c>
      <c r="F132">
        <f>Original!F132*100</f>
        <v>105.35650620000001</v>
      </c>
      <c r="G132">
        <f>Original!G132*100</f>
        <v>53.966592300000002</v>
      </c>
      <c r="H132">
        <f>Original!H132*100</f>
        <v>99.805988287896128</v>
      </c>
      <c r="I132">
        <f>Original!I132/1000000000</f>
        <v>2364.4409999999998</v>
      </c>
      <c r="J132">
        <f>Original!J132</f>
        <v>85.19</v>
      </c>
      <c r="K132">
        <f>Original!K132</f>
        <v>12955.8</v>
      </c>
      <c r="L132">
        <f>Original!L132</f>
        <v>8628</v>
      </c>
      <c r="M132">
        <f>Original!M132</f>
        <v>86.543000000000006</v>
      </c>
      <c r="N132">
        <f>Original!N132</f>
        <v>82.308999999999997</v>
      </c>
      <c r="O132">
        <f>Original!O132</f>
        <v>92.072999999999993</v>
      </c>
      <c r="P132">
        <f>Original!P132*100</f>
        <v>95.107634355176032</v>
      </c>
      <c r="Q132">
        <f>Original!Q132/1000000000</f>
        <v>1194.0999999999999</v>
      </c>
      <c r="R132">
        <f>Original!R132/1000</f>
        <v>911.80107564555897</v>
      </c>
      <c r="S132">
        <f>Original!S132</f>
        <v>111.631058208</v>
      </c>
      <c r="T132">
        <f>Original!T132</f>
        <v>111.51780067999999</v>
      </c>
      <c r="U132">
        <f>Original!U132*100</f>
        <v>102.648096</v>
      </c>
      <c r="V132">
        <f>Original!V132</f>
        <v>1.016516859</v>
      </c>
      <c r="W132">
        <f>Original!W132</f>
        <v>5018.3999999999996</v>
      </c>
      <c r="X132">
        <f>Original!X132*100</f>
        <v>82.75</v>
      </c>
      <c r="Y132">
        <f>Original!Y132</f>
        <v>58.908322573071956</v>
      </c>
      <c r="Z132">
        <f>Original!Z132*100</f>
        <v>94.10141912754068</v>
      </c>
      <c r="AA132">
        <f>Original!AA132*100</f>
        <v>110.90294721393768</v>
      </c>
      <c r="AB132">
        <f>Original!AB132</f>
        <v>41.394379029</v>
      </c>
      <c r="AC132" s="39">
        <f>Original!AC132</f>
        <v>91.897000000000006</v>
      </c>
      <c r="AD132" s="39">
        <f>Original!AD132</f>
        <v>79.39</v>
      </c>
      <c r="AE132" s="39">
        <f>Original!AE132</f>
        <v>104.129</v>
      </c>
      <c r="AF132" s="39">
        <f>Original!AF132</f>
        <v>87.492000000000004</v>
      </c>
      <c r="AG132" s="39">
        <f>Original!AG132</f>
        <v>89.956999999999994</v>
      </c>
      <c r="AH132" s="39">
        <f>Original!AH132</f>
        <v>1.0503503675176982</v>
      </c>
      <c r="AI132" s="39">
        <f>Original!AI132</f>
        <v>1.0503035389976079</v>
      </c>
      <c r="AJ132" s="39">
        <f>Original!AJ132</f>
        <v>105.19</v>
      </c>
      <c r="AK132" s="39">
        <f>Original!AK132</f>
        <v>0.4754842448711602</v>
      </c>
      <c r="AL132" s="39">
        <f>Original!AL132</f>
        <v>0.4754842450928547</v>
      </c>
      <c r="AM132" s="39">
        <f>Original!AM132</f>
        <v>0.98002673725392897</v>
      </c>
      <c r="AN132" s="39">
        <f>Original!AN132</f>
        <v>98.002673725392896</v>
      </c>
    </row>
    <row r="133" spans="1:40" x14ac:dyDescent="0.2">
      <c r="A133" s="1" t="s">
        <v>131</v>
      </c>
      <c r="B133">
        <f>Original!B133*100</f>
        <v>114.06904609999999</v>
      </c>
      <c r="C133">
        <f>Original!C133/1000</f>
        <v>1691.160891452</v>
      </c>
      <c r="D133">
        <f>Original!D133/1000</f>
        <v>950.51273458585592</v>
      </c>
      <c r="E133">
        <f>Original!E133*100</f>
        <v>105.4566105</v>
      </c>
      <c r="F133">
        <f>Original!F133*100</f>
        <v>105.417376</v>
      </c>
      <c r="G133">
        <f>Original!G133*100</f>
        <v>54.255837799999995</v>
      </c>
      <c r="H133">
        <f>Original!H133*100</f>
        <v>99.962795599238433</v>
      </c>
      <c r="I133">
        <f>Original!I133/1000000000</f>
        <v>2499.4290000000001</v>
      </c>
      <c r="J133">
        <f>Original!J133</f>
        <v>85.650999999999996</v>
      </c>
      <c r="K133">
        <f>Original!K133</f>
        <v>12964</v>
      </c>
      <c r="L133">
        <f>Original!L133</f>
        <v>8674.4</v>
      </c>
      <c r="M133">
        <f>Original!M133</f>
        <v>86.53</v>
      </c>
      <c r="N133">
        <f>Original!N133</f>
        <v>82.677000000000007</v>
      </c>
      <c r="O133">
        <f>Original!O133</f>
        <v>92.450999999999993</v>
      </c>
      <c r="P133">
        <f>Original!P133*100</f>
        <v>95.547209060441475</v>
      </c>
      <c r="Q133">
        <f>Original!Q133/1000000000</f>
        <v>1211.2</v>
      </c>
      <c r="R133">
        <f>Original!R133/1000</f>
        <v>917.55351078747401</v>
      </c>
      <c r="S133">
        <f>Original!S133</f>
        <v>112.233812656</v>
      </c>
      <c r="T133">
        <f>Original!T133</f>
        <v>112.035774519</v>
      </c>
      <c r="U133">
        <f>Original!U133*100</f>
        <v>101.3280771</v>
      </c>
      <c r="V133">
        <f>Original!V133</f>
        <v>1.000637907</v>
      </c>
      <c r="W133">
        <f>Original!W133</f>
        <v>5029.6000000000004</v>
      </c>
      <c r="X133">
        <f>Original!X133*100</f>
        <v>83.24</v>
      </c>
      <c r="Y133">
        <f>Original!Y133</f>
        <v>58.722023093717532</v>
      </c>
      <c r="Z133">
        <f>Original!Z133*100</f>
        <v>93.803820339725476</v>
      </c>
      <c r="AA133">
        <f>Original!AA133*100</f>
        <v>111.4973552921807</v>
      </c>
      <c r="AB133">
        <f>Original!AB133</f>
        <v>41.750170451999999</v>
      </c>
      <c r="AC133" s="39">
        <f>Original!AC133</f>
        <v>92.281000000000006</v>
      </c>
      <c r="AD133" s="39">
        <f>Original!AD133</f>
        <v>79.581000000000003</v>
      </c>
      <c r="AE133" s="39">
        <f>Original!AE133</f>
        <v>104.252</v>
      </c>
      <c r="AF133" s="39">
        <f>Original!AF133</f>
        <v>87.811000000000007</v>
      </c>
      <c r="AG133" s="39">
        <f>Original!AG133</f>
        <v>89.903999999999996</v>
      </c>
      <c r="AH133" s="39">
        <f>Original!AH133</f>
        <v>1.0509107867530105</v>
      </c>
      <c r="AI133" s="39">
        <f>Original!AI133</f>
        <v>1.0508639332473495</v>
      </c>
      <c r="AJ133" s="39">
        <f>Original!AJ133</f>
        <v>105.196</v>
      </c>
      <c r="AK133" s="39">
        <f>Original!AK133</f>
        <v>0.47564032215175028</v>
      </c>
      <c r="AL133" s="39">
        <f>Original!AL133</f>
        <v>0.4756403218488911</v>
      </c>
      <c r="AM133" s="39">
        <f>Original!AM133</f>
        <v>0.98034843015901696</v>
      </c>
      <c r="AN133" s="39">
        <f>Original!AN133</f>
        <v>98.0348430159017</v>
      </c>
    </row>
    <row r="134" spans="1:40" x14ac:dyDescent="0.2">
      <c r="A134" s="1" t="s">
        <v>132</v>
      </c>
      <c r="B134">
        <f>Original!B134*100</f>
        <v>114.7124493</v>
      </c>
      <c r="C134">
        <f>Original!C134/1000</f>
        <v>1687.96785235537</v>
      </c>
      <c r="D134">
        <f>Original!D134/1000</f>
        <v>950.10235322640494</v>
      </c>
      <c r="E134">
        <f>Original!E134*100</f>
        <v>105.4118927</v>
      </c>
      <c r="F134">
        <f>Original!F134*100</f>
        <v>105.6227456</v>
      </c>
      <c r="G134">
        <f>Original!G134*100</f>
        <v>54.666200699999997</v>
      </c>
      <c r="H134">
        <f>Original!H134*100</f>
        <v>100.20002761984369</v>
      </c>
      <c r="I134">
        <f>Original!I134/1000000000</f>
        <v>2497.509</v>
      </c>
      <c r="J134">
        <f>Original!J134</f>
        <v>86.179000000000002</v>
      </c>
      <c r="K134">
        <f>Original!K134</f>
        <v>13031.2</v>
      </c>
      <c r="L134">
        <f>Original!L134</f>
        <v>8712.5</v>
      </c>
      <c r="M134">
        <f>Original!M134</f>
        <v>87.381</v>
      </c>
      <c r="N134">
        <f>Original!N134</f>
        <v>85.105999999999995</v>
      </c>
      <c r="O134">
        <f>Original!O134</f>
        <v>92.088999999999999</v>
      </c>
      <c r="P134">
        <f>Original!P134*100</f>
        <v>97.396459184490908</v>
      </c>
      <c r="Q134">
        <f>Original!Q134/1000000000</f>
        <v>1234.8</v>
      </c>
      <c r="R134">
        <f>Original!R134/1000</f>
        <v>922.74789467978701</v>
      </c>
      <c r="S134">
        <f>Original!S134</f>
        <v>113.02346770699999</v>
      </c>
      <c r="T134">
        <f>Original!T134</f>
        <v>113.019851624</v>
      </c>
      <c r="U134">
        <f>Original!U134*100</f>
        <v>96.341038400000002</v>
      </c>
      <c r="V134">
        <f>Original!V134</f>
        <v>0.93184652000000001</v>
      </c>
      <c r="W134">
        <f>Original!W134</f>
        <v>5039.2</v>
      </c>
      <c r="X134">
        <f>Original!X134*100</f>
        <v>84.09</v>
      </c>
      <c r="Y134">
        <f>Original!Y134</f>
        <v>58.473642070574037</v>
      </c>
      <c r="Z134">
        <f>Original!Z134*100</f>
        <v>93.407051161089299</v>
      </c>
      <c r="AA134">
        <f>Original!AA134*100</f>
        <v>112.34066321839302</v>
      </c>
      <c r="AB134">
        <f>Original!AB134</f>
        <v>46.723679463000003</v>
      </c>
      <c r="AC134" s="39">
        <f>Original!AC134</f>
        <v>91.942999999999998</v>
      </c>
      <c r="AD134" s="39">
        <f>Original!AD134</f>
        <v>80.102000000000004</v>
      </c>
      <c r="AE134" s="39">
        <f>Original!AE134</f>
        <v>103.673</v>
      </c>
      <c r="AF134" s="39">
        <f>Original!AF134</f>
        <v>88.176000000000002</v>
      </c>
      <c r="AG134" s="39">
        <f>Original!AG134</f>
        <v>90.322000000000003</v>
      </c>
      <c r="AH134" s="39">
        <f>Original!AH134</f>
        <v>1.0427137161871205</v>
      </c>
      <c r="AI134" s="39">
        <f>Original!AI134</f>
        <v>1.0426672281373068</v>
      </c>
      <c r="AJ134" s="39">
        <f>Original!AJ134</f>
        <v>104.376</v>
      </c>
      <c r="AK134" s="39">
        <f>Original!AK134</f>
        <v>0.47654985207440781</v>
      </c>
      <c r="AL134" s="39">
        <f>Original!AL134</f>
        <v>0.47654985168205283</v>
      </c>
      <c r="AM134" s="39">
        <f>Original!AM134</f>
        <v>0.98222307406604781</v>
      </c>
      <c r="AN134" s="39">
        <f>Original!AN134</f>
        <v>98.222307406604784</v>
      </c>
    </row>
    <row r="135" spans="1:40" x14ac:dyDescent="0.2">
      <c r="A135" s="1" t="s">
        <v>133</v>
      </c>
      <c r="B135">
        <f>Original!B135*100</f>
        <v>115.25973350000001</v>
      </c>
      <c r="C135">
        <f>Original!C135/1000</f>
        <v>1688.9052601475901</v>
      </c>
      <c r="D135">
        <f>Original!D135/1000</f>
        <v>951.87555184968096</v>
      </c>
      <c r="E135">
        <f>Original!E135*100</f>
        <v>104.3177014</v>
      </c>
      <c r="F135">
        <f>Original!F135*100</f>
        <v>103.70511449999999</v>
      </c>
      <c r="G135">
        <f>Original!G135*100</f>
        <v>54.913706399999995</v>
      </c>
      <c r="H135">
        <f>Original!H135*100</f>
        <v>99.41276802328008</v>
      </c>
      <c r="I135">
        <f>Original!I135/1000000000</f>
        <v>2605.444</v>
      </c>
      <c r="J135">
        <f>Original!J135</f>
        <v>86.454999999999998</v>
      </c>
      <c r="K135">
        <f>Original!K135</f>
        <v>13152.1</v>
      </c>
      <c r="L135">
        <f>Original!L135</f>
        <v>8809.5</v>
      </c>
      <c r="M135">
        <f>Original!M135</f>
        <v>87.555000000000007</v>
      </c>
      <c r="N135">
        <f>Original!N135</f>
        <v>83.817999999999998</v>
      </c>
      <c r="O135">
        <f>Original!O135</f>
        <v>92.369</v>
      </c>
      <c r="P135">
        <f>Original!P135*100</f>
        <v>95.731825709553988</v>
      </c>
      <c r="Q135">
        <f>Original!Q135/1000000000</f>
        <v>1266.3</v>
      </c>
      <c r="R135">
        <f>Original!R135/1000</f>
        <v>927.44047518953903</v>
      </c>
      <c r="S135">
        <f>Original!S135</f>
        <v>113.79443269799999</v>
      </c>
      <c r="T135">
        <f>Original!T135</f>
        <v>113.23765488399999</v>
      </c>
      <c r="U135">
        <f>Original!U135*100</f>
        <v>92.960009099999994</v>
      </c>
      <c r="V135">
        <f>Original!V135</f>
        <v>0.87932161799999997</v>
      </c>
      <c r="W135">
        <f>Original!W135</f>
        <v>5110</v>
      </c>
      <c r="X135">
        <f>Original!X135*100</f>
        <v>83.95</v>
      </c>
      <c r="Y135">
        <f>Original!Y135</f>
        <v>59.105893239257419</v>
      </c>
      <c r="Z135">
        <f>Original!Z135*100</f>
        <v>94.417022751170677</v>
      </c>
      <c r="AA135">
        <f>Original!AA135*100</f>
        <v>112.8492947701067</v>
      </c>
      <c r="AB135">
        <f>Original!AB135</f>
        <v>41.625732593000002</v>
      </c>
      <c r="AC135" s="39">
        <f>Original!AC135</f>
        <v>92.304000000000002</v>
      </c>
      <c r="AD135" s="39">
        <f>Original!AD135</f>
        <v>81.498000000000005</v>
      </c>
      <c r="AE135" s="39">
        <f>Original!AE135</f>
        <v>103.40900000000001</v>
      </c>
      <c r="AF135" s="39">
        <f>Original!AF135</f>
        <v>88.292000000000002</v>
      </c>
      <c r="AG135" s="39">
        <f>Original!AG135</f>
        <v>91.302999999999997</v>
      </c>
      <c r="AH135" s="39">
        <f>Original!AH135</f>
        <v>1.0454394568895653</v>
      </c>
      <c r="AI135" s="39">
        <f>Original!AI135</f>
        <v>1.0453928473161085</v>
      </c>
      <c r="AJ135" s="39">
        <f>Original!AJ135</f>
        <v>104.515</v>
      </c>
      <c r="AK135" s="39">
        <f>Original!AK135</f>
        <v>0.47643443801700597</v>
      </c>
      <c r="AL135" s="39">
        <f>Original!AL135</f>
        <v>0.4764344383982112</v>
      </c>
      <c r="AM135" s="39">
        <f>Original!AM135</f>
        <v>0.98198519265708673</v>
      </c>
      <c r="AN135" s="39">
        <f>Original!AN135</f>
        <v>98.198519265708669</v>
      </c>
    </row>
    <row r="136" spans="1:40" x14ac:dyDescent="0.2">
      <c r="A136" s="1" t="s">
        <v>134</v>
      </c>
      <c r="B136">
        <f>Original!B136*100</f>
        <v>116.2496403</v>
      </c>
      <c r="C136">
        <f>Original!C136/1000</f>
        <v>1697.5053610560201</v>
      </c>
      <c r="D136">
        <f>Original!D136/1000</f>
        <v>956.27482003907403</v>
      </c>
      <c r="E136">
        <f>Original!E136*100</f>
        <v>104.1839806</v>
      </c>
      <c r="F136">
        <f>Original!F136*100</f>
        <v>103.30791170000001</v>
      </c>
      <c r="G136">
        <f>Original!G136*100</f>
        <v>55.4006726</v>
      </c>
      <c r="H136">
        <f>Original!H136*100</f>
        <v>99.159113622886466</v>
      </c>
      <c r="I136">
        <f>Original!I136/1000000000</f>
        <v>2615.5929999999998</v>
      </c>
      <c r="J136">
        <f>Original!J136</f>
        <v>86.933999999999997</v>
      </c>
      <c r="K136">
        <f>Original!K136</f>
        <v>13372.4</v>
      </c>
      <c r="L136">
        <f>Original!L136</f>
        <v>8939.4</v>
      </c>
      <c r="M136">
        <f>Original!M136</f>
        <v>87.825999999999993</v>
      </c>
      <c r="N136">
        <f>Original!N136</f>
        <v>84.326999999999998</v>
      </c>
      <c r="O136">
        <f>Original!O136</f>
        <v>91.85</v>
      </c>
      <c r="P136">
        <f>Original!P136*100</f>
        <v>96.015986154441748</v>
      </c>
      <c r="Q136">
        <f>Original!Q136/1000000000</f>
        <v>1293.3</v>
      </c>
      <c r="R136">
        <f>Original!R136/1000</f>
        <v>940.42938754527904</v>
      </c>
      <c r="S136">
        <f>Original!S136</f>
        <v>113.943953181</v>
      </c>
      <c r="T136">
        <f>Original!T136</f>
        <v>113.822710374</v>
      </c>
      <c r="U136">
        <f>Original!U136*100</f>
        <v>93.6562579</v>
      </c>
      <c r="V136">
        <f>Original!V136</f>
        <v>0.88907807999999999</v>
      </c>
      <c r="W136">
        <f>Original!W136</f>
        <v>5175.1000000000004</v>
      </c>
      <c r="X136">
        <f>Original!X136*100</f>
        <v>84.58</v>
      </c>
      <c r="Y136">
        <f>Original!Y136</f>
        <v>59.52906802861942</v>
      </c>
      <c r="Z136">
        <f>Original!Z136*100</f>
        <v>95.093011244453038</v>
      </c>
      <c r="AA136">
        <f>Original!AA136*100</f>
        <v>113.85002474900463</v>
      </c>
      <c r="AB136">
        <f>Original!AB136</f>
        <v>44.043459814999999</v>
      </c>
      <c r="AC136" s="39">
        <f>Original!AC136</f>
        <v>91.688999999999993</v>
      </c>
      <c r="AD136" s="39">
        <f>Original!AD136</f>
        <v>82.716999999999999</v>
      </c>
      <c r="AE136" s="39">
        <f>Original!AE136</f>
        <v>103.54600000000001</v>
      </c>
      <c r="AF136" s="39">
        <f>Original!AF136</f>
        <v>88.602000000000004</v>
      </c>
      <c r="AG136" s="39">
        <f>Original!AG136</f>
        <v>93.414000000000001</v>
      </c>
      <c r="AH136" s="39">
        <f>Original!AH136</f>
        <v>1.0348385704120759</v>
      </c>
      <c r="AI136" s="39">
        <f>Original!AI136</f>
        <v>1.034792433465507</v>
      </c>
      <c r="AJ136" s="39">
        <f>Original!AJ136</f>
        <v>103.44799999999999</v>
      </c>
      <c r="AK136" s="39">
        <f>Original!AK136</f>
        <v>0.4765664002303413</v>
      </c>
      <c r="AL136" s="39">
        <f>Original!AL136</f>
        <v>0.47656640018007868</v>
      </c>
      <c r="AM136" s="39">
        <f>Original!AM136</f>
        <v>0.9822571816846325</v>
      </c>
      <c r="AN136" s="39">
        <f>Original!AN136</f>
        <v>98.225718168463246</v>
      </c>
    </row>
    <row r="137" spans="1:40" x14ac:dyDescent="0.2">
      <c r="A137" s="1" t="s">
        <v>135</v>
      </c>
      <c r="B137">
        <f>Original!B137*100</f>
        <v>116.39652149999999</v>
      </c>
      <c r="C137">
        <f>Original!C137/1000</f>
        <v>1710.25959341714</v>
      </c>
      <c r="D137">
        <f>Original!D137/1000</f>
        <v>958.51804861465394</v>
      </c>
      <c r="E137">
        <f>Original!E137*100</f>
        <v>104.3273219</v>
      </c>
      <c r="F137">
        <f>Original!F137*100</f>
        <v>103.44871389999999</v>
      </c>
      <c r="G137">
        <f>Original!G137*100</f>
        <v>55.068414499999996</v>
      </c>
      <c r="H137">
        <f>Original!H137*100</f>
        <v>99.157835182578367</v>
      </c>
      <c r="I137">
        <f>Original!I137/1000000000</f>
        <v>2727.0880000000002</v>
      </c>
      <c r="J137">
        <f>Original!J137</f>
        <v>87.346000000000004</v>
      </c>
      <c r="K137">
        <f>Original!K137</f>
        <v>13528.7</v>
      </c>
      <c r="L137">
        <f>Original!L137</f>
        <v>9008.7999999999993</v>
      </c>
      <c r="M137">
        <f>Original!M137</f>
        <v>88.341999999999999</v>
      </c>
      <c r="N137">
        <f>Original!N137</f>
        <v>84.793999999999997</v>
      </c>
      <c r="O137">
        <f>Original!O137</f>
        <v>92.290999999999997</v>
      </c>
      <c r="P137">
        <f>Original!P137*100</f>
        <v>95.983790269633914</v>
      </c>
      <c r="Q137">
        <f>Original!Q137/1000000000</f>
        <v>1300.7</v>
      </c>
      <c r="R137">
        <f>Original!R137/1000</f>
        <v>941.81284223542002</v>
      </c>
      <c r="S137">
        <f>Original!S137</f>
        <v>114.58408774999999</v>
      </c>
      <c r="T137">
        <f>Original!T137</f>
        <v>114.348362008</v>
      </c>
      <c r="U137">
        <f>Original!U137*100</f>
        <v>91.270049499999999</v>
      </c>
      <c r="V137">
        <f>Original!V137</f>
        <v>0.84105284000000002</v>
      </c>
      <c r="W137">
        <f>Original!W137</f>
        <v>5260</v>
      </c>
      <c r="X137">
        <f>Original!X137*100</f>
        <v>84.9</v>
      </c>
      <c r="Y137">
        <f>Original!Y137</f>
        <v>60.220273395461724</v>
      </c>
      <c r="Z137">
        <f>Original!Z137*100</f>
        <v>96.197157536307657</v>
      </c>
      <c r="AA137">
        <f>Original!AA137*100</f>
        <v>113.16722450249539</v>
      </c>
      <c r="AB137">
        <f>Original!AB137</f>
        <v>46.698879865000002</v>
      </c>
      <c r="AC137" s="39">
        <f>Original!AC137</f>
        <v>92.037999999999997</v>
      </c>
      <c r="AD137" s="39">
        <f>Original!AD137</f>
        <v>83.837999999999994</v>
      </c>
      <c r="AE137" s="39">
        <f>Original!AE137</f>
        <v>104.069</v>
      </c>
      <c r="AF137" s="39">
        <f>Original!AF137</f>
        <v>88.710999999999999</v>
      </c>
      <c r="AG137" s="39">
        <f>Original!AG137</f>
        <v>94.798000000000002</v>
      </c>
      <c r="AH137" s="39">
        <f>Original!AH137</f>
        <v>1.0374941129749811</v>
      </c>
      <c r="AI137" s="39">
        <f>Original!AI137</f>
        <v>1.0374478576344628</v>
      </c>
      <c r="AJ137" s="39">
        <f>Original!AJ137</f>
        <v>103.627</v>
      </c>
      <c r="AK137" s="39">
        <f>Original!AK137</f>
        <v>0.47311048309908998</v>
      </c>
      <c r="AL137" s="39">
        <f>Original!AL137</f>
        <v>0.47311048294514541</v>
      </c>
      <c r="AM137" s="39">
        <f>Original!AM137</f>
        <v>0.9751341461121753</v>
      </c>
      <c r="AN137" s="39">
        <f>Original!AN137</f>
        <v>97.513414611217527</v>
      </c>
    </row>
    <row r="138" spans="1:40" x14ac:dyDescent="0.2">
      <c r="A138" s="1" t="s">
        <v>136</v>
      </c>
      <c r="B138">
        <f>Original!B138*100</f>
        <v>117.03349279999999</v>
      </c>
      <c r="C138">
        <f>Original!C138/1000</f>
        <v>1719.5723587254199</v>
      </c>
      <c r="D138">
        <f>Original!D138/1000</f>
        <v>964.86729643097908</v>
      </c>
      <c r="E138">
        <f>Original!E138*100</f>
        <v>104.22036679999999</v>
      </c>
      <c r="F138">
        <f>Original!F138*100</f>
        <v>103.6896196</v>
      </c>
      <c r="G138">
        <f>Original!G138*100</f>
        <v>55.188937299999999</v>
      </c>
      <c r="H138">
        <f>Original!H138*100</f>
        <v>99.490745219676199</v>
      </c>
      <c r="I138">
        <f>Original!I138/1000000000</f>
        <v>2745.527</v>
      </c>
      <c r="J138">
        <f>Original!J138</f>
        <v>88.108000000000004</v>
      </c>
      <c r="K138">
        <f>Original!K138</f>
        <v>13606.5</v>
      </c>
      <c r="L138">
        <f>Original!L138</f>
        <v>9096.4</v>
      </c>
      <c r="M138">
        <f>Original!M138</f>
        <v>89.399000000000001</v>
      </c>
      <c r="N138">
        <f>Original!N138</f>
        <v>86.438999999999993</v>
      </c>
      <c r="O138">
        <f>Original!O138</f>
        <v>92.007000000000005</v>
      </c>
      <c r="P138">
        <f>Original!P138*100</f>
        <v>96.689000995536858</v>
      </c>
      <c r="Q138">
        <f>Original!Q138/1000000000</f>
        <v>1318.7</v>
      </c>
      <c r="R138">
        <f>Original!R138/1000</f>
        <v>949.01371017806798</v>
      </c>
      <c r="S138">
        <f>Original!S138</f>
        <v>114.99994159400001</v>
      </c>
      <c r="T138">
        <f>Original!T138</f>
        <v>115.028800241</v>
      </c>
      <c r="U138">
        <f>Original!U138*100</f>
        <v>89.183696400000002</v>
      </c>
      <c r="V138">
        <f>Original!V138</f>
        <v>0.80017603900000001</v>
      </c>
      <c r="W138">
        <f>Original!W138</f>
        <v>5290.1</v>
      </c>
      <c r="X138">
        <f>Original!X138*100</f>
        <v>85.62</v>
      </c>
      <c r="Y138">
        <f>Original!Y138</f>
        <v>60.04108593998275</v>
      </c>
      <c r="Z138">
        <f>Original!Z138*100</f>
        <v>95.910919648112682</v>
      </c>
      <c r="AA138">
        <f>Original!AA138*100</f>
        <v>113.41490242983556</v>
      </c>
      <c r="AB138">
        <f>Original!AB138</f>
        <v>51.625404250999999</v>
      </c>
      <c r="AC138" s="39">
        <f>Original!AC138</f>
        <v>91.933000000000007</v>
      </c>
      <c r="AD138" s="39">
        <f>Original!AD138</f>
        <v>83.728999999999999</v>
      </c>
      <c r="AE138" s="39">
        <f>Original!AE138</f>
        <v>104.503</v>
      </c>
      <c r="AF138" s="39">
        <f>Original!AF138</f>
        <v>89.391000000000005</v>
      </c>
      <c r="AG138" s="39">
        <f>Original!AG138</f>
        <v>95.177000000000007</v>
      </c>
      <c r="AH138" s="39">
        <f>Original!AH138</f>
        <v>1.0284397523066287</v>
      </c>
      <c r="AI138" s="39">
        <f>Original!AI138</f>
        <v>1.0283939006431342</v>
      </c>
      <c r="AJ138" s="39">
        <f>Original!AJ138</f>
        <v>102.544</v>
      </c>
      <c r="AK138" s="39">
        <f>Original!AK138</f>
        <v>0.47156532663001138</v>
      </c>
      <c r="AL138" s="39">
        <f>Original!AL138</f>
        <v>0.47156532698133741</v>
      </c>
      <c r="AM138" s="39">
        <f>Original!AM138</f>
        <v>0.97194940409543784</v>
      </c>
      <c r="AN138" s="39">
        <f>Original!AN138</f>
        <v>97.19494040954379</v>
      </c>
    </row>
    <row r="139" spans="1:40" x14ac:dyDescent="0.2">
      <c r="A139" s="1" t="s">
        <v>137</v>
      </c>
      <c r="B139">
        <f>Original!B139*100</f>
        <v>117.68134509999999</v>
      </c>
      <c r="C139">
        <f>Original!C139/1000</f>
        <v>1728.54161765198</v>
      </c>
      <c r="D139">
        <f>Original!D139/1000</f>
        <v>967.43172417180597</v>
      </c>
      <c r="E139">
        <f>Original!E139*100</f>
        <v>105.18700299999999</v>
      </c>
      <c r="F139">
        <f>Original!F139*100</f>
        <v>105.03152590000001</v>
      </c>
      <c r="G139">
        <f>Original!G139*100</f>
        <v>55.272050399999998</v>
      </c>
      <c r="H139">
        <f>Original!H139*100</f>
        <v>99.852189818546321</v>
      </c>
      <c r="I139">
        <f>Original!I139/1000000000</f>
        <v>2833.384</v>
      </c>
      <c r="J139">
        <f>Original!J139</f>
        <v>88.875</v>
      </c>
      <c r="K139">
        <f>Original!K139</f>
        <v>13706.2</v>
      </c>
      <c r="L139">
        <f>Original!L139</f>
        <v>9155.5</v>
      </c>
      <c r="M139">
        <f>Original!M139</f>
        <v>90.661000000000001</v>
      </c>
      <c r="N139">
        <f>Original!N139</f>
        <v>87.57</v>
      </c>
      <c r="O139">
        <f>Original!O139</f>
        <v>93.088999999999999</v>
      </c>
      <c r="P139">
        <f>Original!P139*100</f>
        <v>96.590595735762889</v>
      </c>
      <c r="Q139">
        <f>Original!Q139/1000000000</f>
        <v>1335.9</v>
      </c>
      <c r="R139">
        <f>Original!R139/1000</f>
        <v>955.40039364123095</v>
      </c>
      <c r="S139">
        <f>Original!S139</f>
        <v>116.43907624400001</v>
      </c>
      <c r="T139">
        <f>Original!T139</f>
        <v>115.869525862</v>
      </c>
      <c r="U139">
        <f>Original!U139*100</f>
        <v>91.178983299999999</v>
      </c>
      <c r="V139">
        <f>Original!V139</f>
        <v>0.83014561799999997</v>
      </c>
      <c r="W139">
        <f>Original!W139</f>
        <v>5393</v>
      </c>
      <c r="X139">
        <f>Original!X139*100</f>
        <v>86.29</v>
      </c>
      <c r="Y139">
        <f>Original!Y139</f>
        <v>60.680731364275665</v>
      </c>
      <c r="Z139">
        <f>Original!Z139*100</f>
        <v>96.932702980845292</v>
      </c>
      <c r="AA139">
        <f>Original!AA139*100</f>
        <v>113.58570231452805</v>
      </c>
      <c r="AB139">
        <f>Original!AB139</f>
        <v>55.202159401000003</v>
      </c>
      <c r="AC139" s="39">
        <f>Original!AC139</f>
        <v>92.813999999999993</v>
      </c>
      <c r="AD139" s="39">
        <f>Original!AD139</f>
        <v>85.32</v>
      </c>
      <c r="AE139" s="39">
        <f>Original!AE139</f>
        <v>104.611</v>
      </c>
      <c r="AF139" s="39">
        <f>Original!AF139</f>
        <v>89.944000000000003</v>
      </c>
      <c r="AG139" s="39">
        <f>Original!AG139</f>
        <v>96.164000000000001</v>
      </c>
      <c r="AH139" s="39">
        <f>Original!AH139</f>
        <v>1.0319139486809354</v>
      </c>
      <c r="AI139" s="39">
        <f>Original!AI139</f>
        <v>1.0318679421248644</v>
      </c>
      <c r="AJ139" s="39">
        <f>Original!AJ139</f>
        <v>102.92700000000001</v>
      </c>
      <c r="AK139" s="39">
        <f>Original!AK139</f>
        <v>0.46967554905888598</v>
      </c>
      <c r="AL139" s="39">
        <f>Original!AL139</f>
        <v>0.46967554928125987</v>
      </c>
      <c r="AM139" s="39">
        <f>Original!AM139</f>
        <v>0.96805435906052284</v>
      </c>
      <c r="AN139" s="39">
        <f>Original!AN139</f>
        <v>96.805435906052281</v>
      </c>
    </row>
    <row r="140" spans="1:40" x14ac:dyDescent="0.2">
      <c r="A140" s="1" t="s">
        <v>138</v>
      </c>
      <c r="B140">
        <f>Original!B140*100</f>
        <v>118.1868083</v>
      </c>
      <c r="C140">
        <f>Original!C140/1000</f>
        <v>1734.1137568935001</v>
      </c>
      <c r="D140">
        <f>Original!D140/1000</f>
        <v>969.26939459418202</v>
      </c>
      <c r="E140">
        <f>Original!E140*100</f>
        <v>105.6774116</v>
      </c>
      <c r="F140">
        <f>Original!F140*100</f>
        <v>105.9672545</v>
      </c>
      <c r="G140">
        <f>Original!G140*100</f>
        <v>55.341381300000002</v>
      </c>
      <c r="H140">
        <f>Original!H140*100</f>
        <v>100.27427138459551</v>
      </c>
      <c r="I140">
        <f>Original!I140/1000000000</f>
        <v>2857.107</v>
      </c>
      <c r="J140">
        <f>Original!J140</f>
        <v>89.421999999999997</v>
      </c>
      <c r="K140">
        <f>Original!K140</f>
        <v>13830.8</v>
      </c>
      <c r="L140">
        <f>Original!L140</f>
        <v>9243</v>
      </c>
      <c r="M140">
        <f>Original!M140</f>
        <v>91.191000000000003</v>
      </c>
      <c r="N140">
        <f>Original!N140</f>
        <v>88.819000000000003</v>
      </c>
      <c r="O140">
        <f>Original!O140</f>
        <v>94.284000000000006</v>
      </c>
      <c r="P140">
        <f>Original!P140*100</f>
        <v>97.39886611617375</v>
      </c>
      <c r="Q140">
        <f>Original!Q140/1000000000</f>
        <v>1351.9</v>
      </c>
      <c r="R140">
        <f>Original!R140/1000</f>
        <v>959.68250701088004</v>
      </c>
      <c r="S140">
        <f>Original!S140</f>
        <v>116.55588912100001</v>
      </c>
      <c r="T140">
        <f>Original!T140</f>
        <v>116.45520601699999</v>
      </c>
      <c r="U140">
        <f>Original!U140*100</f>
        <v>90.427354999999991</v>
      </c>
      <c r="V140">
        <f>Original!V140</f>
        <v>0.81833872299999999</v>
      </c>
      <c r="W140">
        <f>Original!W140</f>
        <v>5501.2</v>
      </c>
      <c r="X140">
        <f>Original!X140*100</f>
        <v>86.84</v>
      </c>
      <c r="Y140">
        <f>Original!Y140</f>
        <v>61.519536579365258</v>
      </c>
      <c r="Z140">
        <f>Original!Z140*100</f>
        <v>98.272628438977321</v>
      </c>
      <c r="AA140">
        <f>Original!AA140*100</f>
        <v>113.72817936959672</v>
      </c>
      <c r="AB140">
        <f>Original!AB140</f>
        <v>60.173870944999997</v>
      </c>
      <c r="AC140" s="39">
        <f>Original!AC140</f>
        <v>94.097999999999999</v>
      </c>
      <c r="AD140" s="39">
        <f>Original!AD140</f>
        <v>86.805000000000007</v>
      </c>
      <c r="AE140" s="39">
        <f>Original!AE140</f>
        <v>105.26600000000001</v>
      </c>
      <c r="AF140" s="39">
        <f>Original!AF140</f>
        <v>90.555000000000007</v>
      </c>
      <c r="AG140" s="39">
        <f>Original!AG140</f>
        <v>97.108000000000004</v>
      </c>
      <c r="AH140" s="39">
        <f>Original!AH140</f>
        <v>1.0391193146785662</v>
      </c>
      <c r="AI140" s="39">
        <f>Original!AI140</f>
        <v>1.0390729868805204</v>
      </c>
      <c r="AJ140" s="39">
        <f>Original!AJ140</f>
        <v>103.768</v>
      </c>
      <c r="AK140" s="39">
        <f>Original!AK140</f>
        <v>0.46825345512342692</v>
      </c>
      <c r="AL140" s="39">
        <f>Original!AL140</f>
        <v>0.46825345481471986</v>
      </c>
      <c r="AM140" s="39">
        <f>Original!AM140</f>
        <v>0.96512326282616878</v>
      </c>
      <c r="AN140" s="39">
        <f>Original!AN140</f>
        <v>96.512326282616883</v>
      </c>
    </row>
    <row r="141" spans="1:40" x14ac:dyDescent="0.2">
      <c r="A141" s="1" t="s">
        <v>139</v>
      </c>
      <c r="B141">
        <f>Original!B141*100</f>
        <v>118.80855960000001</v>
      </c>
      <c r="C141">
        <f>Original!C141/1000</f>
        <v>1740.17883328014</v>
      </c>
      <c r="D141">
        <f>Original!D141/1000</f>
        <v>977.31126034304498</v>
      </c>
      <c r="E141">
        <f>Original!E141*100</f>
        <v>106.3609644</v>
      </c>
      <c r="F141">
        <f>Original!F141*100</f>
        <v>106.6260035</v>
      </c>
      <c r="G141">
        <f>Original!G141*100</f>
        <v>55.579213899999999</v>
      </c>
      <c r="H141">
        <f>Original!H141*100</f>
        <v>100.24918831969522</v>
      </c>
      <c r="I141">
        <f>Original!I141/1000000000</f>
        <v>2948.8829999999998</v>
      </c>
      <c r="J141">
        <f>Original!J141</f>
        <v>90.049000000000007</v>
      </c>
      <c r="K141">
        <f>Original!K141</f>
        <v>13950.4</v>
      </c>
      <c r="L141">
        <f>Original!L141</f>
        <v>9337.7999999999993</v>
      </c>
      <c r="M141">
        <f>Original!M141</f>
        <v>92.07</v>
      </c>
      <c r="N141">
        <f>Original!N141</f>
        <v>90.888999999999996</v>
      </c>
      <c r="O141">
        <f>Original!O141</f>
        <v>94.296999999999997</v>
      </c>
      <c r="P141">
        <f>Original!P141*100</f>
        <v>98.717280330183556</v>
      </c>
      <c r="Q141">
        <f>Original!Q141/1000000000</f>
        <v>1370.6</v>
      </c>
      <c r="R141">
        <f>Original!R141/1000</f>
        <v>967.1777163255781</v>
      </c>
      <c r="S141">
        <f>Original!S141</f>
        <v>117.266111416</v>
      </c>
      <c r="T141">
        <f>Original!T141</f>
        <v>116.991826597</v>
      </c>
      <c r="U141">
        <f>Original!U141*100</f>
        <v>88.164192999999997</v>
      </c>
      <c r="V141">
        <f>Original!V141</f>
        <v>0.77060672399999997</v>
      </c>
      <c r="W141">
        <f>Original!W141</f>
        <v>5540.3</v>
      </c>
      <c r="X141">
        <f>Original!X141*100</f>
        <v>87.78</v>
      </c>
      <c r="Y141">
        <f>Original!Y141</f>
        <v>61.525391731168583</v>
      </c>
      <c r="Z141">
        <f>Original!Z141*100</f>
        <v>98.281981584166886</v>
      </c>
      <c r="AA141">
        <f>Original!AA141*100</f>
        <v>114.21693241401589</v>
      </c>
      <c r="AB141">
        <f>Original!AB141</f>
        <v>62.360802892000002</v>
      </c>
      <c r="AC141" s="39">
        <f>Original!AC141</f>
        <v>94.206999999999994</v>
      </c>
      <c r="AD141" s="39">
        <f>Original!AD141</f>
        <v>87.191999999999993</v>
      </c>
      <c r="AE141" s="39">
        <f>Original!AE141</f>
        <v>105.825</v>
      </c>
      <c r="AF141" s="39">
        <f>Original!AF141</f>
        <v>91.335999999999999</v>
      </c>
      <c r="AG141" s="39">
        <f>Original!AG141</f>
        <v>97.944999999999993</v>
      </c>
      <c r="AH141" s="39">
        <f>Original!AH141</f>
        <v>1.0314321351598776</v>
      </c>
      <c r="AI141" s="39">
        <f>Original!AI141</f>
        <v>1.0313861500848427</v>
      </c>
      <c r="AJ141" s="39">
        <f>Original!AJ141</f>
        <v>102.983</v>
      </c>
      <c r="AK141" s="39">
        <f>Original!AK141</f>
        <v>0.46780479543167341</v>
      </c>
      <c r="AL141" s="39">
        <f>Original!AL141</f>
        <v>0.46780479526998658</v>
      </c>
      <c r="AM141" s="39">
        <f>Original!AM141</f>
        <v>0.96419852452287191</v>
      </c>
      <c r="AN141" s="39">
        <f>Original!AN141</f>
        <v>96.419852452287188</v>
      </c>
    </row>
    <row r="142" spans="1:40" x14ac:dyDescent="0.2">
      <c r="A142" s="1" t="s">
        <v>140</v>
      </c>
      <c r="B142">
        <f>Original!B142*100</f>
        <v>119.3383777</v>
      </c>
      <c r="C142">
        <f>Original!C142/1000</f>
        <v>1743.7699969220798</v>
      </c>
      <c r="D142">
        <f>Original!D142/1000</f>
        <v>980.35046469978101</v>
      </c>
      <c r="E142">
        <f>Original!E142*100</f>
        <v>106.6543533</v>
      </c>
      <c r="F142">
        <f>Original!F142*100</f>
        <v>107.17583379999999</v>
      </c>
      <c r="G142">
        <f>Original!G142*100</f>
        <v>55.868694500000004</v>
      </c>
      <c r="H142">
        <f>Original!H142*100</f>
        <v>100.48894441142329</v>
      </c>
      <c r="I142">
        <f>Original!I142/1000000000</f>
        <v>2997.5720000000001</v>
      </c>
      <c r="J142">
        <f>Original!J142</f>
        <v>90.882999999999996</v>
      </c>
      <c r="K142">
        <f>Original!K142</f>
        <v>14099.1</v>
      </c>
      <c r="L142">
        <f>Original!L142</f>
        <v>9409.2000000000007</v>
      </c>
      <c r="M142">
        <f>Original!M142</f>
        <v>93.757000000000005</v>
      </c>
      <c r="N142">
        <f>Original!N142</f>
        <v>91.450999999999993</v>
      </c>
      <c r="O142">
        <f>Original!O142</f>
        <v>94.028999999999996</v>
      </c>
      <c r="P142">
        <f>Original!P142*100</f>
        <v>97.54045031304328</v>
      </c>
      <c r="Q142">
        <f>Original!Q142/1000000000</f>
        <v>1370</v>
      </c>
      <c r="R142">
        <f>Original!R142/1000</f>
        <v>974.2215320462351</v>
      </c>
      <c r="S142">
        <f>Original!S142</f>
        <v>117.38292429400001</v>
      </c>
      <c r="T142">
        <f>Original!T142</f>
        <v>117.441912313</v>
      </c>
      <c r="U142">
        <f>Original!U142*100</f>
        <v>88.702341599999997</v>
      </c>
      <c r="V142">
        <f>Original!V142</f>
        <v>0.76260387399999996</v>
      </c>
      <c r="W142">
        <f>Original!W142</f>
        <v>5590.7</v>
      </c>
      <c r="X142">
        <f>Original!X142*100</f>
        <v>88.22</v>
      </c>
      <c r="Y142">
        <f>Original!Y142</f>
        <v>61.515354906858271</v>
      </c>
      <c r="Z142">
        <f>Original!Z142*100</f>
        <v>98.26594854554213</v>
      </c>
      <c r="AA142">
        <f>Original!AA142*100</f>
        <v>114.81182362972935</v>
      </c>
      <c r="AB142">
        <f>Original!AB142</f>
        <v>68.830439264999995</v>
      </c>
      <c r="AC142" s="39">
        <f>Original!AC142</f>
        <v>93.894000000000005</v>
      </c>
      <c r="AD142" s="39">
        <f>Original!AD142</f>
        <v>87.858000000000004</v>
      </c>
      <c r="AE142" s="39">
        <f>Original!AE142</f>
        <v>106</v>
      </c>
      <c r="AF142" s="39">
        <f>Original!AF142</f>
        <v>92.174999999999997</v>
      </c>
      <c r="AG142" s="39">
        <f>Original!AG142</f>
        <v>99.186000000000007</v>
      </c>
      <c r="AH142" s="39">
        <f>Original!AH142</f>
        <v>1.0186468709649681</v>
      </c>
      <c r="AI142" s="39">
        <f>Original!AI142</f>
        <v>1.018601455904492</v>
      </c>
      <c r="AJ142" s="39">
        <f>Original!AJ142</f>
        <v>101.831</v>
      </c>
      <c r="AK142" s="39">
        <f>Original!AK142</f>
        <v>0.46815362801627269</v>
      </c>
      <c r="AL142" s="39">
        <f>Original!AL142</f>
        <v>0.46815362816851835</v>
      </c>
      <c r="AM142" s="39">
        <f>Original!AM142</f>
        <v>0.96491750788230024</v>
      </c>
      <c r="AN142" s="39">
        <f>Original!AN142</f>
        <v>96.491750788230021</v>
      </c>
    </row>
    <row r="143" spans="1:40" x14ac:dyDescent="0.2">
      <c r="A143" s="1" t="s">
        <v>141</v>
      </c>
      <c r="B143">
        <f>Original!B143*100</f>
        <v>119.87927140000001</v>
      </c>
      <c r="C143">
        <f>Original!C143/1000</f>
        <v>1755.40176870601</v>
      </c>
      <c r="D143">
        <f>Original!D143/1000</f>
        <v>985.57531789391692</v>
      </c>
      <c r="E143">
        <f>Original!E143*100</f>
        <v>107.44076149999999</v>
      </c>
      <c r="F143">
        <f>Original!F143*100</f>
        <v>108.18488360000001</v>
      </c>
      <c r="G143">
        <f>Original!G143*100</f>
        <v>56.037918900000008</v>
      </c>
      <c r="H143">
        <f>Original!H143*100</f>
        <v>100.69258825943821</v>
      </c>
      <c r="I143">
        <f>Original!I143/1000000000</f>
        <v>3304.8620000000001</v>
      </c>
      <c r="J143">
        <f>Original!J143</f>
        <v>91.543000000000006</v>
      </c>
      <c r="K143">
        <f>Original!K143</f>
        <v>14172.7</v>
      </c>
      <c r="L143">
        <f>Original!L143</f>
        <v>9511.5</v>
      </c>
      <c r="M143">
        <f>Original!M143</f>
        <v>94.373999999999995</v>
      </c>
      <c r="N143">
        <f>Original!N143</f>
        <v>92.471000000000004</v>
      </c>
      <c r="O143">
        <f>Original!O143</f>
        <v>94.584000000000003</v>
      </c>
      <c r="P143">
        <f>Original!P143*100</f>
        <v>97.983554792633569</v>
      </c>
      <c r="Q143">
        <f>Original!Q143/1000000000</f>
        <v>1367.6</v>
      </c>
      <c r="R143">
        <f>Original!R143/1000</f>
        <v>983.69061991916203</v>
      </c>
      <c r="S143">
        <f>Original!S143</f>
        <v>118.817386429</v>
      </c>
      <c r="T143">
        <f>Original!T143</f>
        <v>118.212330395</v>
      </c>
      <c r="U143">
        <f>Original!U143*100</f>
        <v>90.723495899999989</v>
      </c>
      <c r="V143">
        <f>Original!V143</f>
        <v>0.79404733299999997</v>
      </c>
      <c r="W143">
        <f>Original!W143</f>
        <v>5650.8</v>
      </c>
      <c r="X143">
        <f>Original!X143*100</f>
        <v>88.82</v>
      </c>
      <c r="Y143">
        <f>Original!Y143</f>
        <v>61.728368089313214</v>
      </c>
      <c r="Z143">
        <f>Original!Z143*100</f>
        <v>98.60622037618235</v>
      </c>
      <c r="AA143">
        <f>Original!AA143*100</f>
        <v>115.15958478900697</v>
      </c>
      <c r="AB143">
        <f>Original!AB143</f>
        <v>72.124699855000003</v>
      </c>
      <c r="AC143" s="39">
        <f>Original!AC143</f>
        <v>94.504999999999995</v>
      </c>
      <c r="AD143" s="39">
        <f>Original!AD143</f>
        <v>88.343999999999994</v>
      </c>
      <c r="AE143" s="39">
        <f>Original!AE143</f>
        <v>106.666</v>
      </c>
      <c r="AF143" s="39">
        <f>Original!AF143</f>
        <v>92.882000000000005</v>
      </c>
      <c r="AG143" s="39">
        <f>Original!AG143</f>
        <v>99.712000000000003</v>
      </c>
      <c r="AH143" s="39">
        <f>Original!AH143</f>
        <v>1.0174757862191783</v>
      </c>
      <c r="AI143" s="39">
        <f>Original!AI143</f>
        <v>1.0174304233700093</v>
      </c>
      <c r="AJ143" s="39">
        <f>Original!AJ143</f>
        <v>101.69499999999999</v>
      </c>
      <c r="AK143" s="39">
        <f>Original!AK143</f>
        <v>0.46745294885843386</v>
      </c>
      <c r="AL143" s="39">
        <f>Original!AL143</f>
        <v>0.46745294866715381</v>
      </c>
      <c r="AM143" s="39">
        <f>Original!AM143</f>
        <v>0.96347332899240934</v>
      </c>
      <c r="AN143" s="39">
        <f>Original!AN143</f>
        <v>96.347332899240939</v>
      </c>
    </row>
    <row r="144" spans="1:40" x14ac:dyDescent="0.2">
      <c r="A144" s="1" t="s">
        <v>142</v>
      </c>
      <c r="B144">
        <f>Original!B144*100</f>
        <v>120.28933180000001</v>
      </c>
      <c r="C144">
        <f>Original!C144/1000</f>
        <v>1768.1860549282001</v>
      </c>
      <c r="D144">
        <f>Original!D144/1000</f>
        <v>991.18826203378603</v>
      </c>
      <c r="E144">
        <f>Original!E144*100</f>
        <v>107.8736385</v>
      </c>
      <c r="F144">
        <f>Original!F144*100</f>
        <v>109.81984490000001</v>
      </c>
      <c r="G144">
        <f>Original!G144*100</f>
        <v>56.1586821</v>
      </c>
      <c r="H144">
        <f>Original!H144*100</f>
        <v>101.80415384802284</v>
      </c>
      <c r="I144">
        <f>Original!I144/1000000000</f>
        <v>3323.1480000000001</v>
      </c>
      <c r="J144">
        <f>Original!J144</f>
        <v>92.399000000000001</v>
      </c>
      <c r="K144">
        <f>Original!K144</f>
        <v>14291.8</v>
      </c>
      <c r="L144">
        <f>Original!L144</f>
        <v>9585.2000000000007</v>
      </c>
      <c r="M144">
        <f>Original!M144</f>
        <v>95.046000000000006</v>
      </c>
      <c r="N144">
        <f>Original!N144</f>
        <v>94.686000000000007</v>
      </c>
      <c r="O144">
        <f>Original!O144</f>
        <v>95.022999999999996</v>
      </c>
      <c r="P144">
        <f>Original!P144*100</f>
        <v>99.621236033078716</v>
      </c>
      <c r="Q144">
        <f>Original!Q144/1000000000</f>
        <v>1374</v>
      </c>
      <c r="R144">
        <f>Original!R144/1000</f>
        <v>992.989986385355</v>
      </c>
      <c r="S144">
        <f>Original!S144</f>
        <v>119.251930333</v>
      </c>
      <c r="T144">
        <f>Original!T144</f>
        <v>119.16459616</v>
      </c>
      <c r="U144">
        <f>Original!U144*100</f>
        <v>92.463586399999997</v>
      </c>
      <c r="V144">
        <f>Original!V144</f>
        <v>0.81972506899999997</v>
      </c>
      <c r="W144">
        <f>Original!W144</f>
        <v>5748.5</v>
      </c>
      <c r="X144">
        <f>Original!X144*100</f>
        <v>90.16</v>
      </c>
      <c r="Y144">
        <f>Original!Y144</f>
        <v>62.213876773558155</v>
      </c>
      <c r="Z144">
        <f>Original!Z144*100</f>
        <v>99.381782371340549</v>
      </c>
      <c r="AA144">
        <f>Original!AA144*100</f>
        <v>115.40775674547466</v>
      </c>
      <c r="AB144">
        <f>Original!AB144</f>
        <v>79.379072860999997</v>
      </c>
      <c r="AC144" s="39">
        <f>Original!AC144</f>
        <v>94.962999999999994</v>
      </c>
      <c r="AD144" s="39">
        <f>Original!AD144</f>
        <v>89.433999999999997</v>
      </c>
      <c r="AE144" s="39">
        <f>Original!AE144</f>
        <v>106.896</v>
      </c>
      <c r="AF144" s="39">
        <f>Original!AF144</f>
        <v>93.834000000000003</v>
      </c>
      <c r="AG144" s="39">
        <f>Original!AG144</f>
        <v>100.673</v>
      </c>
      <c r="AH144" s="39">
        <f>Original!AH144</f>
        <v>1.0120241335312039</v>
      </c>
      <c r="AI144" s="39">
        <f>Original!AI144</f>
        <v>1.0119790137369575</v>
      </c>
      <c r="AJ144" s="39">
        <f>Original!AJ144</f>
        <v>101.158</v>
      </c>
      <c r="AK144" s="39">
        <f>Original!AK144</f>
        <v>0.46686336442624843</v>
      </c>
      <c r="AL144" s="39">
        <f>Original!AL144</f>
        <v>0.46686336402111428</v>
      </c>
      <c r="AM144" s="39">
        <f>Original!AM144</f>
        <v>0.96225812888085371</v>
      </c>
      <c r="AN144" s="39">
        <f>Original!AN144</f>
        <v>96.225812888085372</v>
      </c>
    </row>
    <row r="145" spans="1:40" x14ac:dyDescent="0.2">
      <c r="A145" s="1" t="s">
        <v>143</v>
      </c>
      <c r="B145">
        <f>Original!B145*100</f>
        <v>121.13059010000001</v>
      </c>
      <c r="C145">
        <f>Original!C145/1000</f>
        <v>1779.03468745701</v>
      </c>
      <c r="D145">
        <f>Original!D145/1000</f>
        <v>995.52261817342298</v>
      </c>
      <c r="E145">
        <f>Original!E145*100</f>
        <v>108.87032270000002</v>
      </c>
      <c r="F145">
        <f>Original!F145*100</f>
        <v>110.93563349999999</v>
      </c>
      <c r="G145">
        <f>Original!G145*100</f>
        <v>56.617721299999999</v>
      </c>
      <c r="H145">
        <f>Original!H145*100</f>
        <v>101.89703745592</v>
      </c>
      <c r="I145">
        <f>Original!I145/1000000000</f>
        <v>3482.1370000000002</v>
      </c>
      <c r="J145">
        <f>Original!J145</f>
        <v>93.1</v>
      </c>
      <c r="K145">
        <f>Original!K145</f>
        <v>14373.4</v>
      </c>
      <c r="L145">
        <f>Original!L145</f>
        <v>9621.2999999999993</v>
      </c>
      <c r="M145">
        <f>Original!M145</f>
        <v>95.646000000000001</v>
      </c>
      <c r="N145">
        <f>Original!N145</f>
        <v>96.483000000000004</v>
      </c>
      <c r="O145">
        <f>Original!O145</f>
        <v>95.575000000000003</v>
      </c>
      <c r="P145">
        <f>Original!P145*100</f>
        <v>100.87510193839783</v>
      </c>
      <c r="Q145">
        <f>Original!Q145/1000000000</f>
        <v>1375.5</v>
      </c>
      <c r="R145">
        <f>Original!R145/1000</f>
        <v>1007.2489009808</v>
      </c>
      <c r="S145">
        <f>Original!S145</f>
        <v>120.032240354</v>
      </c>
      <c r="T145">
        <f>Original!T145</f>
        <v>119.695212489</v>
      </c>
      <c r="U145">
        <f>Original!U145*100</f>
        <v>93.6157599</v>
      </c>
      <c r="V145">
        <f>Original!V145</f>
        <v>0.84147526399999995</v>
      </c>
      <c r="W145">
        <f>Original!W145</f>
        <v>5822.3</v>
      </c>
      <c r="X145">
        <f>Original!X145*100</f>
        <v>91</v>
      </c>
      <c r="Y145">
        <f>Original!Y145</f>
        <v>62.538131041890445</v>
      </c>
      <c r="Z145">
        <f>Original!Z145*100</f>
        <v>99.89975310069515</v>
      </c>
      <c r="AA145">
        <f>Original!AA145*100</f>
        <v>116.35109591137432</v>
      </c>
      <c r="AB145">
        <f>Original!AB145</f>
        <v>76.557931093999997</v>
      </c>
      <c r="AC145" s="39">
        <f>Original!AC145</f>
        <v>95.510999999999996</v>
      </c>
      <c r="AD145" s="39">
        <f>Original!AD145</f>
        <v>89.98</v>
      </c>
      <c r="AE145" s="39">
        <f>Original!AE145</f>
        <v>107.60899999999999</v>
      </c>
      <c r="AF145" s="39">
        <f>Original!AF145</f>
        <v>94.552000000000007</v>
      </c>
      <c r="AG145" s="39">
        <f>Original!AG145</f>
        <v>101.377</v>
      </c>
      <c r="AH145" s="39">
        <f>Original!AH145</f>
        <v>1.0101466537899364</v>
      </c>
      <c r="AI145" s="39">
        <f>Original!AI145</f>
        <v>1.0101016177007094</v>
      </c>
      <c r="AJ145" s="39">
        <f>Original!AJ145</f>
        <v>101.00700000000001</v>
      </c>
      <c r="AK145" s="39">
        <f>Original!AK145</f>
        <v>0.46741059580703564</v>
      </c>
      <c r="AL145" s="39">
        <f>Original!AL145</f>
        <v>0.46741059589703099</v>
      </c>
      <c r="AM145" s="39">
        <f>Original!AM145</f>
        <v>0.96338603456946637</v>
      </c>
      <c r="AN145" s="39">
        <f>Original!AN145</f>
        <v>96.338603456946643</v>
      </c>
    </row>
    <row r="146" spans="1:40" x14ac:dyDescent="0.2">
      <c r="A146" s="1" t="s">
        <v>156</v>
      </c>
      <c r="B146">
        <f>Original!B146*100</f>
        <v>121.52297419999999</v>
      </c>
      <c r="C146">
        <f>Original!C146/1000</f>
        <v>1795.6629251975698</v>
      </c>
      <c r="D146">
        <f>Original!D146/1000</f>
        <v>1001.6034133407099</v>
      </c>
      <c r="E146">
        <f>Original!E146*100</f>
        <v>109.47870289999999</v>
      </c>
      <c r="F146">
        <f>Original!F146*100</f>
        <v>112.5833289</v>
      </c>
      <c r="G146">
        <f>Original!G146*100</f>
        <v>56.389785800000006</v>
      </c>
      <c r="H146">
        <f>Original!H146*100</f>
        <v>102.83582643725313</v>
      </c>
      <c r="I146">
        <f>Original!I146/1000000000</f>
        <v>3469.61</v>
      </c>
      <c r="J146">
        <f>Original!J146</f>
        <v>93.831999999999994</v>
      </c>
      <c r="K146">
        <f>Original!K146</f>
        <v>14546.1</v>
      </c>
      <c r="L146">
        <f>Original!L146</f>
        <v>9729.2000000000007</v>
      </c>
      <c r="M146">
        <f>Original!M146</f>
        <v>96.343999999999994</v>
      </c>
      <c r="N146">
        <f>Original!N146</f>
        <v>96.673000000000002</v>
      </c>
      <c r="O146">
        <f>Original!O146</f>
        <v>96.994</v>
      </c>
      <c r="P146">
        <f>Original!P146*100</f>
        <v>100.34148467989705</v>
      </c>
      <c r="Q146">
        <f>Original!Q146/1000000000</f>
        <v>1381.2</v>
      </c>
      <c r="R146">
        <f>Original!R146/1000</f>
        <v>1012.5704765016</v>
      </c>
      <c r="S146">
        <f>Original!S146</f>
        <v>120.13503568599999</v>
      </c>
      <c r="T146">
        <f>Original!T146</f>
        <v>120.199434356</v>
      </c>
      <c r="U146">
        <f>Original!U146*100</f>
        <v>93.694350400000005</v>
      </c>
      <c r="V146">
        <f>Original!V146</f>
        <v>0.83173810199999998</v>
      </c>
      <c r="W146">
        <f>Original!W146</f>
        <v>5987.3</v>
      </c>
      <c r="X146">
        <f>Original!X146*100</f>
        <v>91.48</v>
      </c>
      <c r="Y146">
        <f>Original!Y146</f>
        <v>63.808721971182543</v>
      </c>
      <c r="Z146">
        <f>Original!Z146*100</f>
        <v>101.9294223283099</v>
      </c>
      <c r="AA146">
        <f>Original!AA146*100</f>
        <v>115.88268170089093</v>
      </c>
      <c r="AB146">
        <f>Original!AB146</f>
        <v>84.782493641000002</v>
      </c>
      <c r="AC146" s="39">
        <f>Original!AC146</f>
        <v>96.93</v>
      </c>
      <c r="AD146" s="39">
        <f>Original!AD146</f>
        <v>91.864000000000004</v>
      </c>
      <c r="AE146" s="39">
        <f>Original!AE146</f>
        <v>108.611</v>
      </c>
      <c r="AF146" s="39">
        <f>Original!AF146</f>
        <v>95.138000000000005</v>
      </c>
      <c r="AG146" s="39">
        <f>Original!AG146</f>
        <v>102.934</v>
      </c>
      <c r="AH146" s="39">
        <f>Original!AH146</f>
        <v>1.0188407269153525</v>
      </c>
      <c r="AI146" s="39">
        <f>Original!AI146</f>
        <v>1.0187953032120582</v>
      </c>
      <c r="AJ146" s="39">
        <f>Original!AJ146</f>
        <v>101.904</v>
      </c>
      <c r="AK146" s="39">
        <f>Original!AK146</f>
        <v>0.46402572132413555</v>
      </c>
      <c r="AL146" s="39">
        <f>Original!AL146</f>
        <v>0.46402572164827743</v>
      </c>
      <c r="AM146" s="39">
        <f>Original!AM146</f>
        <v>0.95640942591992106</v>
      </c>
      <c r="AN146" s="39">
        <f>Original!AN146</f>
        <v>95.640942591992101</v>
      </c>
    </row>
    <row r="147" spans="1:40" x14ac:dyDescent="0.2">
      <c r="A147" s="1" t="s">
        <v>157</v>
      </c>
      <c r="B147">
        <f>Original!B147*100</f>
        <v>122.18852630000001</v>
      </c>
      <c r="C147">
        <f>Original!C147/1000</f>
        <v>1814.28808296598</v>
      </c>
      <c r="D147">
        <f>Original!D147/1000</f>
        <v>1006.60308366856</v>
      </c>
      <c r="E147">
        <f>Original!E147*100</f>
        <v>109.966311</v>
      </c>
      <c r="F147">
        <f>Original!F147*100</f>
        <v>112.99977699999999</v>
      </c>
      <c r="G147">
        <f>Original!G147*100</f>
        <v>56.662953000000002</v>
      </c>
      <c r="H147">
        <f>Original!H147*100</f>
        <v>102.75854120449669</v>
      </c>
      <c r="I147">
        <f>Original!I147/1000000000</f>
        <v>3600.681</v>
      </c>
      <c r="J147">
        <f>Original!J147</f>
        <v>94.587000000000003</v>
      </c>
      <c r="K147">
        <f>Original!K147</f>
        <v>14589.6</v>
      </c>
      <c r="L147">
        <f>Original!L147</f>
        <v>9781</v>
      </c>
      <c r="M147">
        <f>Original!M147</f>
        <v>97.658000000000001</v>
      </c>
      <c r="N147">
        <f>Original!N147</f>
        <v>97.71</v>
      </c>
      <c r="O147">
        <f>Original!O147</f>
        <v>96.965000000000003</v>
      </c>
      <c r="P147">
        <f>Original!P147*100</f>
        <v>100.05324704581294</v>
      </c>
      <c r="Q147">
        <f>Original!Q147/1000000000</f>
        <v>1380.6</v>
      </c>
      <c r="R147">
        <f>Original!R147/1000</f>
        <v>1028.0292037985801</v>
      </c>
      <c r="S147">
        <f>Original!S147</f>
        <v>121.77041597100001</v>
      </c>
      <c r="T147">
        <f>Original!T147</f>
        <v>121.133794587</v>
      </c>
      <c r="U147">
        <f>Original!U147*100</f>
        <v>91.157347899999991</v>
      </c>
      <c r="V147">
        <f>Original!V147</f>
        <v>0.79475869499999996</v>
      </c>
      <c r="W147">
        <f>Original!W147</f>
        <v>6026.7</v>
      </c>
      <c r="X147">
        <f>Original!X147*100</f>
        <v>92.300000000000011</v>
      </c>
      <c r="Y147">
        <f>Original!Y147</f>
        <v>63.715944051508131</v>
      </c>
      <c r="Z147">
        <f>Original!Z147*100</f>
        <v>101.78121688765702</v>
      </c>
      <c r="AA147">
        <f>Original!AA147*100</f>
        <v>116.44404839593385</v>
      </c>
      <c r="AB147">
        <f>Original!AB147</f>
        <v>95.184147981999999</v>
      </c>
      <c r="AC147" s="39">
        <f>Original!AC147</f>
        <v>97.042000000000002</v>
      </c>
      <c r="AD147" s="39">
        <f>Original!AD147</f>
        <v>91.894000000000005</v>
      </c>
      <c r="AE147" s="39">
        <f>Original!AE147</f>
        <v>108.907</v>
      </c>
      <c r="AF147" s="39">
        <f>Original!AF147</f>
        <v>95.944000000000003</v>
      </c>
      <c r="AG147" s="39">
        <f>Original!AG147</f>
        <v>103.13</v>
      </c>
      <c r="AH147" s="39">
        <f>Original!AH147</f>
        <v>1.0114399712981026</v>
      </c>
      <c r="AI147" s="39">
        <f>Original!AI147</f>
        <v>1.011394877547978</v>
      </c>
      <c r="AJ147" s="39">
        <f>Original!AJ147</f>
        <v>101.13800000000001</v>
      </c>
      <c r="AK147" s="39">
        <f>Original!AK147</f>
        <v>0.46373382771104377</v>
      </c>
      <c r="AL147" s="39">
        <f>Original!AL147</f>
        <v>0.4637338276826406</v>
      </c>
      <c r="AM147" s="39">
        <f>Original!AM147</f>
        <v>0.95580780021234135</v>
      </c>
      <c r="AN147" s="39">
        <f>Original!AN147</f>
        <v>95.580780021234133</v>
      </c>
    </row>
    <row r="148" spans="1:40" x14ac:dyDescent="0.2">
      <c r="A148" s="1" t="s">
        <v>158</v>
      </c>
      <c r="B148">
        <f>Original!B148*100</f>
        <v>122.7981985</v>
      </c>
      <c r="C148">
        <f>Original!C148/1000</f>
        <v>1825.9954995364901</v>
      </c>
      <c r="D148">
        <f>Original!D148/1000</f>
        <v>1009.3247570432701</v>
      </c>
      <c r="E148">
        <f>Original!E148*100</f>
        <v>110.338382</v>
      </c>
      <c r="F148">
        <f>Original!F148*100</f>
        <v>113.34266719999999</v>
      </c>
      <c r="G148">
        <f>Original!G148*100</f>
        <v>56.883743200000005</v>
      </c>
      <c r="H148">
        <f>Original!H148*100</f>
        <v>102.72279250931919</v>
      </c>
      <c r="I148">
        <f>Original!I148/1000000000</f>
        <v>3583.87</v>
      </c>
      <c r="J148">
        <f>Original!J148</f>
        <v>95.247</v>
      </c>
      <c r="K148">
        <f>Original!K148</f>
        <v>14602.6</v>
      </c>
      <c r="L148">
        <f>Original!L148</f>
        <v>9838.1</v>
      </c>
      <c r="M148">
        <f>Original!M148</f>
        <v>98.971999999999994</v>
      </c>
      <c r="N148">
        <f>Original!N148</f>
        <v>98.725999999999999</v>
      </c>
      <c r="O148">
        <f>Original!O148</f>
        <v>97.626000000000005</v>
      </c>
      <c r="P148">
        <f>Original!P148*100</f>
        <v>99.751444853089765</v>
      </c>
      <c r="Q148">
        <f>Original!Q148/1000000000</f>
        <v>1368.1</v>
      </c>
      <c r="R148">
        <f>Original!R148/1000</f>
        <v>1038.6945901516501</v>
      </c>
      <c r="S148">
        <f>Original!S148</f>
        <v>121.868538788</v>
      </c>
      <c r="T148">
        <f>Original!T148</f>
        <v>121.783899234</v>
      </c>
      <c r="U148">
        <f>Original!U148*100</f>
        <v>90.265653200000003</v>
      </c>
      <c r="V148">
        <f>Original!V148</f>
        <v>0.78474646000000003</v>
      </c>
      <c r="W148">
        <f>Original!W148</f>
        <v>6072.1</v>
      </c>
      <c r="X148">
        <f>Original!X148*100</f>
        <v>93.17</v>
      </c>
      <c r="Y148">
        <f>Original!Y148</f>
        <v>63.751089273152964</v>
      </c>
      <c r="Z148">
        <f>Original!Z148*100</f>
        <v>101.83735861921335</v>
      </c>
      <c r="AA148">
        <f>Original!AA148*100</f>
        <v>116.89777880306862</v>
      </c>
      <c r="AB148">
        <f>Original!AB148</f>
        <v>96.304759031000003</v>
      </c>
      <c r="AC148" s="39">
        <f>Original!AC148</f>
        <v>97.593999999999994</v>
      </c>
      <c r="AD148" s="39">
        <f>Original!AD148</f>
        <v>92.009</v>
      </c>
      <c r="AE148" s="39">
        <f>Original!AE148</f>
        <v>109.532</v>
      </c>
      <c r="AF148" s="39">
        <f>Original!AF148</f>
        <v>96.462999999999994</v>
      </c>
      <c r="AG148" s="39">
        <f>Original!AG148</f>
        <v>103.26300000000001</v>
      </c>
      <c r="AH148" s="39">
        <f>Original!AH148</f>
        <v>1.0117327908318057</v>
      </c>
      <c r="AI148" s="39">
        <f>Original!AI148</f>
        <v>1.0116876840266988</v>
      </c>
      <c r="AJ148" s="39">
        <f>Original!AJ148</f>
        <v>101.176</v>
      </c>
      <c r="AK148" s="39">
        <f>Original!AK148</f>
        <v>0.46322945987272879</v>
      </c>
      <c r="AL148" s="39">
        <f>Original!AL148</f>
        <v>0.46322946016182803</v>
      </c>
      <c r="AM148" s="39">
        <f>Original!AM148</f>
        <v>0.9547682411264381</v>
      </c>
      <c r="AN148" s="39">
        <f>Original!AN148</f>
        <v>95.476824112643811</v>
      </c>
    </row>
    <row r="149" spans="1:40" x14ac:dyDescent="0.2">
      <c r="A149" s="1" t="s">
        <v>159</v>
      </c>
      <c r="B149">
        <f>Original!B149*100</f>
        <v>123.374151</v>
      </c>
      <c r="C149">
        <f>Original!C149/1000</f>
        <v>1845.960802458</v>
      </c>
      <c r="D149">
        <f>Original!D149/1000</f>
        <v>1019.0029133572</v>
      </c>
      <c r="E149">
        <f>Original!E149*100</f>
        <v>110.84557530000001</v>
      </c>
      <c r="F149">
        <f>Original!F149*100</f>
        <v>112.9264912</v>
      </c>
      <c r="G149">
        <f>Original!G149*100</f>
        <v>56.950767400000004</v>
      </c>
      <c r="H149">
        <f>Original!H149*100</f>
        <v>101.8773107490922</v>
      </c>
      <c r="I149">
        <f>Original!I149/1000000000</f>
        <v>3758.6109999999999</v>
      </c>
      <c r="J149">
        <f>Original!J149</f>
        <v>95.58</v>
      </c>
      <c r="K149">
        <f>Original!K149</f>
        <v>14716.9</v>
      </c>
      <c r="L149">
        <f>Original!L149</f>
        <v>9938.4</v>
      </c>
      <c r="M149">
        <f>Original!M149</f>
        <v>98.875</v>
      </c>
      <c r="N149">
        <f>Original!N149</f>
        <v>97.525000000000006</v>
      </c>
      <c r="O149">
        <f>Original!O149</f>
        <v>98.66</v>
      </c>
      <c r="P149">
        <f>Original!P149*100</f>
        <v>98.634639696586603</v>
      </c>
      <c r="Q149">
        <f>Original!Q149/1000000000</f>
        <v>1369.1</v>
      </c>
      <c r="R149">
        <f>Original!R149/1000</f>
        <v>1051.2888429806601</v>
      </c>
      <c r="S149">
        <f>Original!S149</f>
        <v>122.19561484499999</v>
      </c>
      <c r="T149">
        <f>Original!T149</f>
        <v>121.841713455</v>
      </c>
      <c r="U149">
        <f>Original!U149*100</f>
        <v>90.382097700000003</v>
      </c>
      <c r="V149">
        <f>Original!V149</f>
        <v>0.77597961299999996</v>
      </c>
      <c r="W149">
        <f>Original!W149</f>
        <v>6189</v>
      </c>
      <c r="X149">
        <f>Original!X149*100</f>
        <v>92.79</v>
      </c>
      <c r="Y149">
        <f>Original!Y149</f>
        <v>64.752040175768997</v>
      </c>
      <c r="Z149">
        <f>Original!Z149*100</f>
        <v>103.43629907955874</v>
      </c>
      <c r="AA149">
        <f>Original!AA149*100</f>
        <v>117.03551552124669</v>
      </c>
      <c r="AB149">
        <f>Original!AB149</f>
        <v>89.438722380000002</v>
      </c>
      <c r="AC149" s="39">
        <f>Original!AC149</f>
        <v>98.551000000000002</v>
      </c>
      <c r="AD149" s="39">
        <f>Original!AD149</f>
        <v>93.597999999999999</v>
      </c>
      <c r="AE149" s="39">
        <f>Original!AE149</f>
        <v>109.922</v>
      </c>
      <c r="AF149" s="39">
        <f>Original!AF149</f>
        <v>96.484999999999999</v>
      </c>
      <c r="AG149" s="39">
        <f>Original!AG149</f>
        <v>104.398</v>
      </c>
      <c r="AH149" s="39">
        <f>Original!AH149</f>
        <v>1.0214078952857255</v>
      </c>
      <c r="AI149" s="39">
        <f>Original!AI149</f>
        <v>1.0213623571285315</v>
      </c>
      <c r="AJ149" s="39">
        <f>Original!AJ149</f>
        <v>102.108</v>
      </c>
      <c r="AK149" s="39">
        <f>Original!AK149</f>
        <v>0.46161020718355711</v>
      </c>
      <c r="AL149" s="39">
        <f>Original!AL149</f>
        <v>0.4616102071494701</v>
      </c>
      <c r="AM149" s="39">
        <f>Original!AM149</f>
        <v>0.95143077843051105</v>
      </c>
      <c r="AN149" s="39">
        <f>Original!AN149</f>
        <v>95.143077843051103</v>
      </c>
    </row>
    <row r="150" spans="1:40" x14ac:dyDescent="0.2">
      <c r="A150" s="1" t="s">
        <v>160</v>
      </c>
      <c r="B150">
        <f>Original!B150*100</f>
        <v>124.47367220000001</v>
      </c>
      <c r="C150">
        <f>Original!C150/1000</f>
        <v>1860.18399878741</v>
      </c>
      <c r="D150">
        <f>Original!D150/1000</f>
        <v>1019.0103499678801</v>
      </c>
      <c r="E150">
        <f>Original!E150*100</f>
        <v>111.039085</v>
      </c>
      <c r="F150">
        <f>Original!F150*100</f>
        <v>113.16006940000001</v>
      </c>
      <c r="G150">
        <f>Original!G150*100</f>
        <v>57.180271099999999</v>
      </c>
      <c r="H150">
        <f>Original!H150*100</f>
        <v>101.91012416934093</v>
      </c>
      <c r="I150">
        <f>Original!I150/1000000000</f>
        <v>3738.98722</v>
      </c>
      <c r="J150">
        <f>Original!J150</f>
        <v>96.653999999999996</v>
      </c>
      <c r="K150">
        <f>Original!K150</f>
        <v>14726</v>
      </c>
      <c r="L150">
        <f>Original!L150</f>
        <v>9990.7000000000007</v>
      </c>
      <c r="M150">
        <f>Original!M150</f>
        <v>99.546000000000006</v>
      </c>
      <c r="N150">
        <f>Original!N150</f>
        <v>97.891000000000005</v>
      </c>
      <c r="O150">
        <f>Original!O150</f>
        <v>101.048</v>
      </c>
      <c r="P150">
        <f>Original!P150*100</f>
        <v>98.337452032226309</v>
      </c>
      <c r="Q150">
        <f>Original!Q150/1000000000</f>
        <v>1368.4</v>
      </c>
      <c r="R150">
        <f>Original!R150/1000</f>
        <v>1063.65825368026</v>
      </c>
      <c r="S150">
        <f>Original!S150</f>
        <v>122.41522305399999</v>
      </c>
      <c r="T150">
        <f>Original!T150</f>
        <v>122.48119878200001</v>
      </c>
      <c r="U150">
        <f>Original!U150*100</f>
        <v>89.834008400000002</v>
      </c>
      <c r="V150">
        <f>Original!V150</f>
        <v>0.76301749600000002</v>
      </c>
      <c r="W150">
        <f>Original!W150</f>
        <v>6358.1</v>
      </c>
      <c r="X150">
        <f>Original!X150*100</f>
        <v>93.7</v>
      </c>
      <c r="Y150">
        <f>Original!Y150</f>
        <v>65.782067995116606</v>
      </c>
      <c r="Z150">
        <f>Original!Z150*100</f>
        <v>105.08168763091706</v>
      </c>
      <c r="AA150">
        <f>Original!AA150*100</f>
        <v>117.50715242922509</v>
      </c>
      <c r="AB150">
        <f>Original!AB150</f>
        <v>89.845168126000004</v>
      </c>
      <c r="AC150" s="39">
        <f>Original!AC150</f>
        <v>100.876</v>
      </c>
      <c r="AD150" s="39">
        <f>Original!AD150</f>
        <v>95.903000000000006</v>
      </c>
      <c r="AE150" s="39">
        <f>Original!AE150</f>
        <v>109.943</v>
      </c>
      <c r="AF150" s="39">
        <f>Original!AF150</f>
        <v>97.37</v>
      </c>
      <c r="AG150" s="39">
        <f>Original!AG150</f>
        <v>104.523</v>
      </c>
      <c r="AH150" s="39">
        <f>Original!AH150</f>
        <v>1.0360071193632845</v>
      </c>
      <c r="AI150" s="39">
        <f>Original!AI150</f>
        <v>1.0359609303184636</v>
      </c>
      <c r="AJ150" s="39">
        <f>Original!AJ150</f>
        <v>103.518</v>
      </c>
      <c r="AK150" s="39">
        <f>Original!AK150</f>
        <v>0.45937642957678521</v>
      </c>
      <c r="AL150" s="39">
        <f>Original!AL150</f>
        <v>0.45937642948401741</v>
      </c>
      <c r="AM150" s="39">
        <f>Original!AM150</f>
        <v>0.94682671046542255</v>
      </c>
      <c r="AN150" s="39">
        <f>Original!AN150</f>
        <v>94.682671046542254</v>
      </c>
    </row>
    <row r="151" spans="1:40" x14ac:dyDescent="0.2">
      <c r="A151" s="1" t="s">
        <v>161</v>
      </c>
      <c r="B151">
        <f>Original!B151*100</f>
        <v>125.0097926</v>
      </c>
      <c r="C151">
        <f>Original!C151/1000</f>
        <v>1871.8521356696801</v>
      </c>
      <c r="D151">
        <f>Original!D151/1000</f>
        <v>1026.04761243504</v>
      </c>
      <c r="E151">
        <f>Original!E151*100</f>
        <v>111.61575980000001</v>
      </c>
      <c r="F151">
        <f>Original!F151*100</f>
        <v>113.98271689999999</v>
      </c>
      <c r="G151">
        <f>Original!G151*100</f>
        <v>57.448741800000001</v>
      </c>
      <c r="H151">
        <f>Original!H151*100</f>
        <v>102.12062983241906</v>
      </c>
      <c r="I151">
        <f>Original!I151/1000000000</f>
        <v>3849.5865699999999</v>
      </c>
      <c r="J151">
        <f>Original!J151</f>
        <v>97.194000000000003</v>
      </c>
      <c r="K151">
        <f>Original!K151</f>
        <v>14838.7</v>
      </c>
      <c r="L151">
        <f>Original!L151</f>
        <v>10024.6</v>
      </c>
      <c r="M151">
        <f>Original!M151</f>
        <v>100.583</v>
      </c>
      <c r="N151">
        <f>Original!N151</f>
        <v>99.522000000000006</v>
      </c>
      <c r="O151">
        <f>Original!O151</f>
        <v>100.47799999999999</v>
      </c>
      <c r="P151">
        <f>Original!P151*100</f>
        <v>98.945149776801259</v>
      </c>
      <c r="Q151">
        <f>Original!Q151/1000000000</f>
        <v>1374.9</v>
      </c>
      <c r="R151">
        <f>Original!R151/1000</f>
        <v>1075.3555004867299</v>
      </c>
      <c r="S151">
        <f>Original!S151</f>
        <v>124.09732848900001</v>
      </c>
      <c r="T151">
        <f>Original!T151</f>
        <v>123.463140835</v>
      </c>
      <c r="U151">
        <f>Original!U151*100</f>
        <v>89.006079599999993</v>
      </c>
      <c r="V151">
        <f>Original!V151</f>
        <v>0.74176343499999997</v>
      </c>
      <c r="W151">
        <f>Original!W151</f>
        <v>6381.8</v>
      </c>
      <c r="X151">
        <f>Original!X151*100</f>
        <v>94.76</v>
      </c>
      <c r="Y151">
        <f>Original!Y151</f>
        <v>65.660431713891811</v>
      </c>
      <c r="Z151">
        <f>Original!Z151*100</f>
        <v>104.88738322398964</v>
      </c>
      <c r="AA151">
        <f>Original!AA151*100</f>
        <v>118.05886767752305</v>
      </c>
      <c r="AB151">
        <f>Original!AB151</f>
        <v>102.25221094699999</v>
      </c>
      <c r="AC151" s="39">
        <f>Original!AC151</f>
        <v>100.191</v>
      </c>
      <c r="AD151" s="39">
        <f>Original!AD151</f>
        <v>95.831000000000003</v>
      </c>
      <c r="AE151" s="39">
        <f>Original!AE151</f>
        <v>110.386</v>
      </c>
      <c r="AF151" s="39">
        <f>Original!AF151</f>
        <v>97.923000000000002</v>
      </c>
      <c r="AG151" s="39">
        <f>Original!AG151</f>
        <v>105.58199999999999</v>
      </c>
      <c r="AH151" s="39">
        <f>Original!AH151</f>
        <v>1.0231644020838784</v>
      </c>
      <c r="AI151" s="39">
        <f>Original!AI151</f>
        <v>1.0231187856150881</v>
      </c>
      <c r="AJ151" s="39">
        <f>Original!AJ151</f>
        <v>102.34399999999999</v>
      </c>
      <c r="AK151" s="39">
        <f>Original!AK151</f>
        <v>0.45955393265765049</v>
      </c>
      <c r="AL151" s="39">
        <f>Original!AL151</f>
        <v>0.45955393257727878</v>
      </c>
      <c r="AM151" s="39">
        <f>Original!AM151</f>
        <v>0.9471925643650404</v>
      </c>
      <c r="AN151" s="39">
        <f>Original!AN151</f>
        <v>94.71925643650404</v>
      </c>
    </row>
    <row r="152" spans="1:40" x14ac:dyDescent="0.2">
      <c r="A152" s="1" t="s">
        <v>162</v>
      </c>
      <c r="B152">
        <f>Original!B152*100</f>
        <v>125.66813930000001</v>
      </c>
      <c r="C152">
        <f>Original!C152/1000</f>
        <v>1880.6899283956402</v>
      </c>
      <c r="D152">
        <f>Original!D152/1000</f>
        <v>1029.73380134575</v>
      </c>
      <c r="E152">
        <f>Original!E152*100</f>
        <v>111.9023084</v>
      </c>
      <c r="F152">
        <f>Original!F152*100</f>
        <v>114.40345929999999</v>
      </c>
      <c r="G152">
        <f>Original!G152*100</f>
        <v>57.776464000000004</v>
      </c>
      <c r="H152">
        <f>Original!H152*100</f>
        <v>102.23512002188508</v>
      </c>
      <c r="I152">
        <f>Original!I152/1000000000</f>
        <v>3827.75621</v>
      </c>
      <c r="J152">
        <f>Original!J152</f>
        <v>97.531000000000006</v>
      </c>
      <c r="K152">
        <f>Original!K152</f>
        <v>14938.5</v>
      </c>
      <c r="L152">
        <f>Original!L152</f>
        <v>10069.200000000001</v>
      </c>
      <c r="M152">
        <f>Original!M152</f>
        <v>101.319</v>
      </c>
      <c r="N152">
        <f>Original!N152</f>
        <v>101.30500000000001</v>
      </c>
      <c r="O152">
        <f>Original!O152</f>
        <v>99.756</v>
      </c>
      <c r="P152">
        <f>Original!P152*100</f>
        <v>99.986182256042795</v>
      </c>
      <c r="Q152">
        <f>Original!Q152/1000000000</f>
        <v>1372.4</v>
      </c>
      <c r="R152">
        <f>Original!R152/1000</f>
        <v>1086.5961392900599</v>
      </c>
      <c r="S152">
        <f>Original!S152</f>
        <v>124.20012382199999</v>
      </c>
      <c r="T152">
        <f>Original!T152</f>
        <v>124.127631443</v>
      </c>
      <c r="U152">
        <f>Original!U152*100</f>
        <v>88.680639400000004</v>
      </c>
      <c r="V152">
        <f>Original!V152</f>
        <v>0.72789250500000002</v>
      </c>
      <c r="W152">
        <f>Original!W152</f>
        <v>6404.2</v>
      </c>
      <c r="X152">
        <f>Original!X152*100</f>
        <v>95.36</v>
      </c>
      <c r="Y152">
        <f>Original!Y152</f>
        <v>65.663225025889204</v>
      </c>
      <c r="Z152">
        <f>Original!Z152*100</f>
        <v>104.89184532054136</v>
      </c>
      <c r="AA152">
        <f>Original!AA152*100</f>
        <v>118.73234651504892</v>
      </c>
      <c r="AB152">
        <f>Original!AB152</f>
        <v>104.89752179200001</v>
      </c>
      <c r="AC152" s="39">
        <f>Original!AC152</f>
        <v>99.387</v>
      </c>
      <c r="AD152" s="39">
        <f>Original!AD152</f>
        <v>96.198999999999998</v>
      </c>
      <c r="AE152" s="39">
        <f>Original!AE152</f>
        <v>109.99</v>
      </c>
      <c r="AF152" s="39">
        <f>Original!AF152</f>
        <v>98.084999999999994</v>
      </c>
      <c r="AG152" s="39">
        <f>Original!AG152</f>
        <v>106.462</v>
      </c>
      <c r="AH152" s="39">
        <f>Original!AH152</f>
        <v>1.0132731682279803</v>
      </c>
      <c r="AI152" s="39">
        <f>Original!AI152</f>
        <v>1.0132279927471286</v>
      </c>
      <c r="AJ152" s="39">
        <f>Original!AJ152</f>
        <v>101.348</v>
      </c>
      <c r="AK152" s="39">
        <f>Original!AK152</f>
        <v>0.45975427275622022</v>
      </c>
      <c r="AL152" s="39">
        <f>Original!AL152</f>
        <v>0.45975427281591019</v>
      </c>
      <c r="AM152" s="39">
        <f>Original!AM152</f>
        <v>0.94760548793771437</v>
      </c>
      <c r="AN152" s="39">
        <f>Original!AN152</f>
        <v>94.760548793771434</v>
      </c>
    </row>
    <row r="153" spans="1:40" x14ac:dyDescent="0.2">
      <c r="A153" s="1" t="s">
        <v>163</v>
      </c>
      <c r="B153">
        <f>Original!B153*100</f>
        <v>126.5145272</v>
      </c>
      <c r="C153">
        <f>Original!C153/1000</f>
        <v>1891.1424901207499</v>
      </c>
      <c r="D153">
        <f>Original!D153/1000</f>
        <v>1033.9799124886401</v>
      </c>
      <c r="E153">
        <f>Original!E153*100</f>
        <v>112.74865380000001</v>
      </c>
      <c r="F153">
        <f>Original!F153*100</f>
        <v>115.94104890000001</v>
      </c>
      <c r="G153">
        <f>Original!G153*100</f>
        <v>58.284995699999996</v>
      </c>
      <c r="H153">
        <f>Original!H153*100</f>
        <v>102.8314263562409</v>
      </c>
      <c r="I153">
        <f>Original!I153/1000000000</f>
        <v>3901.28006</v>
      </c>
      <c r="J153">
        <f>Original!J153</f>
        <v>97.956000000000003</v>
      </c>
      <c r="K153">
        <f>Original!K153</f>
        <v>14991.8</v>
      </c>
      <c r="L153">
        <f>Original!L153</f>
        <v>10081.799999999999</v>
      </c>
      <c r="M153">
        <f>Original!M153</f>
        <v>102.839</v>
      </c>
      <c r="N153">
        <f>Original!N153</f>
        <v>105.419</v>
      </c>
      <c r="O153">
        <f>Original!O153</f>
        <v>100.343</v>
      </c>
      <c r="P153">
        <f>Original!P153*100</f>
        <v>102.50877585351861</v>
      </c>
      <c r="Q153">
        <f>Original!Q153/1000000000</f>
        <v>1374.7</v>
      </c>
      <c r="R153">
        <f>Original!R153/1000</f>
        <v>1102.2523187321301</v>
      </c>
      <c r="S153">
        <f>Original!S153</f>
        <v>125.77943392500001</v>
      </c>
      <c r="T153">
        <f>Original!T153</f>
        <v>125.393791787</v>
      </c>
      <c r="U153">
        <f>Original!U153*100</f>
        <v>86.8092817</v>
      </c>
      <c r="V153">
        <f>Original!V153</f>
        <v>0.69031796700000003</v>
      </c>
      <c r="W153">
        <f>Original!W153</f>
        <v>6478.6</v>
      </c>
      <c r="X153">
        <f>Original!X153*100</f>
        <v>96.53</v>
      </c>
      <c r="Y153">
        <f>Original!Y153</f>
        <v>66.137857813712287</v>
      </c>
      <c r="Z153">
        <f>Original!Z153*100</f>
        <v>105.65003392527052</v>
      </c>
      <c r="AA153">
        <f>Original!AA153*100</f>
        <v>119.77739423583512</v>
      </c>
      <c r="AB153">
        <f>Original!AB153</f>
        <v>117.807549701</v>
      </c>
      <c r="AC153" s="39">
        <f>Original!AC153</f>
        <v>100.032</v>
      </c>
      <c r="AD153" s="39">
        <f>Original!AD153</f>
        <v>97.239000000000004</v>
      </c>
      <c r="AE153" s="39">
        <f>Original!AE153</f>
        <v>109.738</v>
      </c>
      <c r="AF153" s="39">
        <f>Original!AF153</f>
        <v>98.353999999999999</v>
      </c>
      <c r="AG153" s="39">
        <f>Original!AG153</f>
        <v>106.67400000000001</v>
      </c>
      <c r="AH153" s="39">
        <f>Original!AH153</f>
        <v>1.0170608033874562</v>
      </c>
      <c r="AI153" s="39">
        <f>Original!AI153</f>
        <v>1.0170154590397629</v>
      </c>
      <c r="AJ153" s="39">
        <f>Original!AJ153</f>
        <v>101.61</v>
      </c>
      <c r="AK153" s="39">
        <f>Original!AK153</f>
        <v>0.46069804767298306</v>
      </c>
      <c r="AL153" s="39">
        <f>Original!AL153</f>
        <v>0.46069804780490059</v>
      </c>
      <c r="AM153" s="39">
        <f>Original!AM153</f>
        <v>0.94955071464575769</v>
      </c>
      <c r="AN153" s="39">
        <f>Original!AN153</f>
        <v>94.955071464575767</v>
      </c>
    </row>
    <row r="154" spans="1:40" x14ac:dyDescent="0.2">
      <c r="A154" s="1" t="s">
        <v>164</v>
      </c>
      <c r="B154">
        <f>Original!B154*100</f>
        <v>127.0618915</v>
      </c>
      <c r="C154">
        <f>Original!C154/1000</f>
        <v>1900.9159365102701</v>
      </c>
      <c r="D154">
        <f>Original!D154/1000</f>
        <v>1034.4468649003099</v>
      </c>
      <c r="E154">
        <f>Original!E154*100</f>
        <v>113.98368169999999</v>
      </c>
      <c r="F154">
        <f>Original!F154*100</f>
        <v>118.19703050000001</v>
      </c>
      <c r="G154">
        <f>Original!G154*100</f>
        <v>58.875184900000001</v>
      </c>
      <c r="H154">
        <f>Original!H154*100</f>
        <v>103.69644912075167</v>
      </c>
      <c r="I154">
        <f>Original!I154/1000000000</f>
        <v>3852.5271499999999</v>
      </c>
      <c r="J154">
        <f>Original!J154</f>
        <v>98.516000000000005</v>
      </c>
      <c r="K154">
        <f>Original!K154</f>
        <v>14889.5</v>
      </c>
      <c r="L154">
        <f>Original!L154</f>
        <v>10061</v>
      </c>
      <c r="M154">
        <f>Original!M154</f>
        <v>104.41200000000001</v>
      </c>
      <c r="N154">
        <f>Original!N154</f>
        <v>108.881</v>
      </c>
      <c r="O154">
        <f>Original!O154</f>
        <v>102.176</v>
      </c>
      <c r="P154">
        <f>Original!P154*100</f>
        <v>104.28015936865494</v>
      </c>
      <c r="Q154">
        <f>Original!Q154/1000000000</f>
        <v>1384.1</v>
      </c>
      <c r="R154">
        <f>Original!R154/1000</f>
        <v>1119.1677725025299</v>
      </c>
      <c r="S154">
        <f>Original!S154</f>
        <v>126.60179658200001</v>
      </c>
      <c r="T154">
        <f>Original!T154</f>
        <v>126.674659748</v>
      </c>
      <c r="U154">
        <f>Original!U154*100</f>
        <v>85.442880000000002</v>
      </c>
      <c r="V154">
        <f>Original!V154</f>
        <v>0.66773360400000004</v>
      </c>
      <c r="W154">
        <f>Original!W154</f>
        <v>6551.5</v>
      </c>
      <c r="X154">
        <f>Original!X154*100</f>
        <v>97.58</v>
      </c>
      <c r="Y154">
        <f>Original!Y154</f>
        <v>66.501888018189931</v>
      </c>
      <c r="Z154">
        <f>Original!Z154*100</f>
        <v>106.2315435889372</v>
      </c>
      <c r="AA154">
        <f>Original!AA154*100</f>
        <v>120.99025054015722</v>
      </c>
      <c r="AB154">
        <f>Original!AB154</f>
        <v>132.537517571</v>
      </c>
      <c r="AC154" s="39">
        <f>Original!AC154</f>
        <v>102.036</v>
      </c>
      <c r="AD154" s="39">
        <f>Original!AD154</f>
        <v>98.228999999999999</v>
      </c>
      <c r="AE154" s="39">
        <f>Original!AE154</f>
        <v>109.379</v>
      </c>
      <c r="AF154" s="39">
        <f>Original!AF154</f>
        <v>98.748999999999995</v>
      </c>
      <c r="AG154" s="39">
        <f>Original!AG154</f>
        <v>105.298</v>
      </c>
      <c r="AH154" s="39">
        <f>Original!AH154</f>
        <v>1.0332867076008021</v>
      </c>
      <c r="AI154" s="39">
        <f>Original!AI154</f>
        <v>1.0332406398420404</v>
      </c>
      <c r="AJ154" s="39">
        <f>Original!AJ154</f>
        <v>103.06100000000001</v>
      </c>
      <c r="AK154" s="39">
        <f>Original!AK154</f>
        <v>0.46335832254360743</v>
      </c>
      <c r="AL154" s="39">
        <f>Original!AL154</f>
        <v>0.46335832250694931</v>
      </c>
      <c r="AM154" s="39">
        <f>Original!AM154</f>
        <v>0.95503384164687022</v>
      </c>
      <c r="AN154" s="39">
        <f>Original!AN154</f>
        <v>95.50338416468702</v>
      </c>
    </row>
    <row r="155" spans="1:40" x14ac:dyDescent="0.2">
      <c r="A155" s="1" t="s">
        <v>165</v>
      </c>
      <c r="B155">
        <f>Original!B155*100</f>
        <v>127.7208112</v>
      </c>
      <c r="C155">
        <f>Original!C155/1000</f>
        <v>1894.60344189431</v>
      </c>
      <c r="D155">
        <f>Original!D155/1000</f>
        <v>1032.79997781775</v>
      </c>
      <c r="E155">
        <f>Original!E155*100</f>
        <v>114.48332400000001</v>
      </c>
      <c r="F155">
        <f>Original!F155*100</f>
        <v>119.4666161</v>
      </c>
      <c r="G155">
        <f>Original!G155*100</f>
        <v>59.553511199999996</v>
      </c>
      <c r="H155">
        <f>Original!H155*100</f>
        <v>104.35285413271194</v>
      </c>
      <c r="I155">
        <f>Original!I155/1000000000</f>
        <v>3914.9249300000001</v>
      </c>
      <c r="J155">
        <f>Original!J155</f>
        <v>98.995000000000005</v>
      </c>
      <c r="K155">
        <f>Original!K155</f>
        <v>14963.4</v>
      </c>
      <c r="L155">
        <f>Original!L155</f>
        <v>10077.9</v>
      </c>
      <c r="M155">
        <f>Original!M155</f>
        <v>107.28700000000001</v>
      </c>
      <c r="N155">
        <f>Original!N155</f>
        <v>114.506</v>
      </c>
      <c r="O155">
        <f>Original!O155</f>
        <v>101.348</v>
      </c>
      <c r="P155">
        <f>Original!P155*100</f>
        <v>106.72868101447519</v>
      </c>
      <c r="Q155">
        <f>Original!Q155/1000000000</f>
        <v>1395.7</v>
      </c>
      <c r="R155">
        <f>Original!R155/1000</f>
        <v>1128.3028734978</v>
      </c>
      <c r="S155">
        <f>Original!S155</f>
        <v>128.69041083100001</v>
      </c>
      <c r="T155">
        <f>Original!T155</f>
        <v>128.03865488100001</v>
      </c>
      <c r="U155">
        <f>Original!U155*100</f>
        <v>83.492371399999996</v>
      </c>
      <c r="V155">
        <f>Original!V155</f>
        <v>0.64011778200000002</v>
      </c>
      <c r="W155">
        <f>Original!W155</f>
        <v>6543.1</v>
      </c>
      <c r="X155">
        <f>Original!X155*100</f>
        <v>98.85</v>
      </c>
      <c r="Y155">
        <f>Original!Y155</f>
        <v>66.095257336229096</v>
      </c>
      <c r="Z155">
        <f>Original!Z155*100</f>
        <v>105.58198300798789</v>
      </c>
      <c r="AA155">
        <f>Original!AA155*100</f>
        <v>122.38423119812671</v>
      </c>
      <c r="AB155">
        <f>Original!AB155</f>
        <v>155.01092394200001</v>
      </c>
      <c r="AC155" s="39">
        <f>Original!AC155</f>
        <v>101.11799999999999</v>
      </c>
      <c r="AD155" s="39">
        <f>Original!AD155</f>
        <v>98.31</v>
      </c>
      <c r="AE155" s="39">
        <f>Original!AE155</f>
        <v>108.85</v>
      </c>
      <c r="AF155" s="39">
        <f>Original!AF155</f>
        <v>99.185000000000002</v>
      </c>
      <c r="AG155" s="39">
        <f>Original!AG155</f>
        <v>105.827</v>
      </c>
      <c r="AH155" s="39">
        <f>Original!AH155</f>
        <v>1.0194915886424334</v>
      </c>
      <c r="AI155" s="39">
        <f>Original!AI155</f>
        <v>1.0194461359213061</v>
      </c>
      <c r="AJ155" s="39">
        <f>Original!AJ155</f>
        <v>101.776</v>
      </c>
      <c r="AK155" s="39">
        <f>Original!AK155</f>
        <v>0.46627883638252976</v>
      </c>
      <c r="AL155" s="39">
        <f>Original!AL155</f>
        <v>0.46627883616198013</v>
      </c>
      <c r="AM155" s="39">
        <f>Original!AM155</f>
        <v>0.96105335055707508</v>
      </c>
      <c r="AN155" s="39">
        <f>Original!AN155</f>
        <v>96.105335055707513</v>
      </c>
    </row>
    <row r="156" spans="1:40" x14ac:dyDescent="0.2">
      <c r="A156" s="1" t="s">
        <v>166</v>
      </c>
      <c r="B156">
        <f>Original!B156*100</f>
        <v>128.03243369999998</v>
      </c>
      <c r="C156">
        <f>Original!C156/1000</f>
        <v>1884.1943569985501</v>
      </c>
      <c r="D156">
        <f>Original!D156/1000</f>
        <v>1027.9753786210699</v>
      </c>
      <c r="E156">
        <f>Original!E156*100</f>
        <v>115.55800590000001</v>
      </c>
      <c r="F156">
        <f>Original!F156*100</f>
        <v>121.21965280000001</v>
      </c>
      <c r="G156">
        <f>Original!G156*100</f>
        <v>60.187263700000003</v>
      </c>
      <c r="H156">
        <f>Original!H156*100</f>
        <v>104.89939823373156</v>
      </c>
      <c r="I156">
        <f>Original!I156/1000000000</f>
        <v>3877.0165400000001</v>
      </c>
      <c r="J156">
        <f>Original!J156</f>
        <v>99.673000000000002</v>
      </c>
      <c r="K156">
        <f>Original!K156</f>
        <v>14891.6</v>
      </c>
      <c r="L156">
        <f>Original!L156</f>
        <v>10005.1</v>
      </c>
      <c r="M156">
        <f>Original!M156</f>
        <v>108.916</v>
      </c>
      <c r="N156">
        <f>Original!N156</f>
        <v>117.626</v>
      </c>
      <c r="O156">
        <f>Original!O156</f>
        <v>101.95</v>
      </c>
      <c r="P156">
        <f>Original!P156*100</f>
        <v>107.99698850490287</v>
      </c>
      <c r="Q156">
        <f>Original!Q156/1000000000</f>
        <v>1427.4</v>
      </c>
      <c r="R156">
        <f>Original!R156/1000</f>
        <v>1134.0450271766199</v>
      </c>
      <c r="S156">
        <f>Original!S156</f>
        <v>129.06421203900001</v>
      </c>
      <c r="T156">
        <f>Original!T156</f>
        <v>128.977914543</v>
      </c>
      <c r="U156">
        <f>Original!U156*100</f>
        <v>85.333489700000001</v>
      </c>
      <c r="V156">
        <f>Original!V156</f>
        <v>0.66444179299999995</v>
      </c>
      <c r="W156">
        <f>Original!W156</f>
        <v>6555.2</v>
      </c>
      <c r="X156">
        <f>Original!X156*100</f>
        <v>100.37</v>
      </c>
      <c r="Y156">
        <f>Original!Y156</f>
        <v>65.767058280577487</v>
      </c>
      <c r="Z156">
        <f>Original!Z156*100</f>
        <v>105.05771079068234</v>
      </c>
      <c r="AA156">
        <f>Original!AA156*100</f>
        <v>123.68661137554255</v>
      </c>
      <c r="AB156">
        <f>Original!AB156</f>
        <v>144.911759031</v>
      </c>
      <c r="AC156" s="39">
        <f>Original!AC156</f>
        <v>101.72799999999999</v>
      </c>
      <c r="AD156" s="39">
        <f>Original!AD156</f>
        <v>99.153000000000006</v>
      </c>
      <c r="AE156" s="39">
        <f>Original!AE156</f>
        <v>107.68300000000001</v>
      </c>
      <c r="AF156" s="39">
        <f>Original!AF156</f>
        <v>99.923000000000002</v>
      </c>
      <c r="AG156" s="39">
        <f>Original!AG156</f>
        <v>104.95699999999999</v>
      </c>
      <c r="AH156" s="39">
        <f>Original!AH156</f>
        <v>1.0180664648904385</v>
      </c>
      <c r="AI156" s="39">
        <f>Original!AI156</f>
        <v>1.0180210757066206</v>
      </c>
      <c r="AJ156" s="39">
        <f>Original!AJ156</f>
        <v>101.694</v>
      </c>
      <c r="AK156" s="39">
        <f>Original!AK156</f>
        <v>0.47009388175258726</v>
      </c>
      <c r="AL156" s="39">
        <f>Original!AL156</f>
        <v>0.47009388137562214</v>
      </c>
      <c r="AM156" s="39">
        <f>Original!AM156</f>
        <v>0.968916589995232</v>
      </c>
      <c r="AN156" s="39">
        <f>Original!AN156</f>
        <v>96.891658999523202</v>
      </c>
    </row>
    <row r="157" spans="1:40" x14ac:dyDescent="0.2">
      <c r="A157" s="1" t="s">
        <v>167</v>
      </c>
      <c r="B157">
        <f>Original!B157*100</f>
        <v>128.6559723</v>
      </c>
      <c r="C157">
        <f>Original!C157/1000</f>
        <v>1851.1686669917199</v>
      </c>
      <c r="D157">
        <f>Original!D157/1000</f>
        <v>1024.3799990586499</v>
      </c>
      <c r="E157">
        <f>Original!E157*100</f>
        <v>113.73888340000001</v>
      </c>
      <c r="F157">
        <f>Original!F157*100</f>
        <v>116.82286999999999</v>
      </c>
      <c r="G157">
        <f>Original!G157*100</f>
        <v>61.258084499999995</v>
      </c>
      <c r="H157">
        <f>Original!H157*100</f>
        <v>102.71146199770061</v>
      </c>
      <c r="I157">
        <f>Original!I157/1000000000</f>
        <v>4035.74235</v>
      </c>
      <c r="J157">
        <f>Original!J157</f>
        <v>99.814999999999998</v>
      </c>
      <c r="K157">
        <f>Original!K157</f>
        <v>14577</v>
      </c>
      <c r="L157">
        <f>Original!L157</f>
        <v>9884.7000000000007</v>
      </c>
      <c r="M157">
        <f>Original!M157</f>
        <v>102.389</v>
      </c>
      <c r="N157">
        <f>Original!N157</f>
        <v>105.09399999999999</v>
      </c>
      <c r="O157">
        <f>Original!O157</f>
        <v>103.542</v>
      </c>
      <c r="P157">
        <f>Original!P157*100</f>
        <v>102.64188535877878</v>
      </c>
      <c r="Q157">
        <f>Original!Q157/1000000000</f>
        <v>1529.8</v>
      </c>
      <c r="R157">
        <f>Original!R157/1000</f>
        <v>1133.99046704839</v>
      </c>
      <c r="S157">
        <f>Original!S157</f>
        <v>128.732463467</v>
      </c>
      <c r="T157">
        <f>Original!T157</f>
        <v>128.312500922</v>
      </c>
      <c r="U157">
        <f>Original!U157*100</f>
        <v>87.547493099999997</v>
      </c>
      <c r="V157">
        <f>Original!V157</f>
        <v>0.75875322599999995</v>
      </c>
      <c r="W157">
        <f>Original!W157</f>
        <v>6524.5</v>
      </c>
      <c r="X157">
        <f>Original!X157*100</f>
        <v>98.07</v>
      </c>
      <c r="Y157">
        <f>Original!Y157</f>
        <v>65.365926964885034</v>
      </c>
      <c r="Z157">
        <f>Original!Z157*100</f>
        <v>104.41693501547103</v>
      </c>
      <c r="AA157">
        <f>Original!AA157*100</f>
        <v>125.88717986795012</v>
      </c>
      <c r="AB157">
        <f>Original!AB157</f>
        <v>82.493259033000001</v>
      </c>
      <c r="AC157" s="39">
        <f>Original!AC157</f>
        <v>103.482</v>
      </c>
      <c r="AD157" s="39">
        <f>Original!AD157</f>
        <v>100.23</v>
      </c>
      <c r="AE157" s="39">
        <f>Original!AE157</f>
        <v>105.001</v>
      </c>
      <c r="AF157" s="39">
        <f>Original!AF157</f>
        <v>99.956000000000003</v>
      </c>
      <c r="AG157" s="39">
        <f>Original!AG157</f>
        <v>101.70099999999999</v>
      </c>
      <c r="AH157" s="39">
        <f>Original!AH157</f>
        <v>1.0352782114721526</v>
      </c>
      <c r="AI157" s="39">
        <f>Original!AI157</f>
        <v>1.0352320549247525</v>
      </c>
      <c r="AJ157" s="39">
        <f>Original!AJ157</f>
        <v>103.45</v>
      </c>
      <c r="AK157" s="39">
        <f>Original!AK157</f>
        <v>0.47613867780322144</v>
      </c>
      <c r="AL157" s="39">
        <f>Original!AL157</f>
        <v>0.47613867747358352</v>
      </c>
      <c r="AM157" s="39">
        <f>Original!AM157</f>
        <v>0.98137559744872538</v>
      </c>
      <c r="AN157" s="39">
        <f>Original!AN157</f>
        <v>98.137559744872533</v>
      </c>
    </row>
    <row r="158" spans="1:40" x14ac:dyDescent="0.2">
      <c r="A158" s="1" t="s">
        <v>168</v>
      </c>
      <c r="B158">
        <f>Original!B158*100</f>
        <v>128.94100500000002</v>
      </c>
      <c r="C158">
        <f>Original!C158/1000</f>
        <v>1796.10124289902</v>
      </c>
      <c r="D158">
        <f>Original!D158/1000</f>
        <v>1018.57809148681</v>
      </c>
      <c r="E158">
        <f>Original!E158*100</f>
        <v>111.3573414</v>
      </c>
      <c r="F158">
        <f>Original!F158*100</f>
        <v>112.32063789999999</v>
      </c>
      <c r="G158">
        <f>Original!G158*100</f>
        <v>62.680116399999996</v>
      </c>
      <c r="H158">
        <f>Original!H158*100</f>
        <v>100.86504983675913</v>
      </c>
      <c r="I158">
        <f>Original!I158/1000000000</f>
        <v>4130.7718500000001</v>
      </c>
      <c r="J158">
        <f>Original!J158</f>
        <v>100.062</v>
      </c>
      <c r="K158">
        <f>Original!K158</f>
        <v>14375</v>
      </c>
      <c r="L158">
        <f>Original!L158</f>
        <v>9850.7999999999993</v>
      </c>
      <c r="M158">
        <f>Original!M158</f>
        <v>98.968000000000004</v>
      </c>
      <c r="N158">
        <f>Original!N158</f>
        <v>96.31</v>
      </c>
      <c r="O158">
        <f>Original!O158</f>
        <v>100.23099999999999</v>
      </c>
      <c r="P158">
        <f>Original!P158*100</f>
        <v>97.314283404736884</v>
      </c>
      <c r="Q158">
        <f>Original!Q158/1000000000</f>
        <v>1579</v>
      </c>
      <c r="R158">
        <f>Original!R158/1000</f>
        <v>1125.798349834</v>
      </c>
      <c r="S158">
        <f>Original!S158</f>
        <v>127.882065719</v>
      </c>
      <c r="T158">
        <f>Original!T158</f>
        <v>128.00536112500001</v>
      </c>
      <c r="U158">
        <f>Original!U158*100</f>
        <v>84.438182299999994</v>
      </c>
      <c r="V158">
        <f>Original!V158</f>
        <v>0.76754198900000004</v>
      </c>
      <c r="W158">
        <f>Original!W158</f>
        <v>6240.2</v>
      </c>
      <c r="X158">
        <f>Original!X158*100</f>
        <v>97.4</v>
      </c>
      <c r="Y158">
        <f>Original!Y158</f>
        <v>62.363334732465873</v>
      </c>
      <c r="Z158">
        <f>Original!Z158*100</f>
        <v>99.620529723477006</v>
      </c>
      <c r="AA158">
        <f>Original!AA158*100</f>
        <v>128.80949758379811</v>
      </c>
      <c r="AB158">
        <f>Original!AB158</f>
        <v>69.151007180999997</v>
      </c>
      <c r="AC158" s="39">
        <f>Original!AC158</f>
        <v>100.14</v>
      </c>
      <c r="AD158" s="39">
        <f>Original!AD158</f>
        <v>97.741</v>
      </c>
      <c r="AE158" s="39">
        <f>Original!AE158</f>
        <v>102.247</v>
      </c>
      <c r="AF158" s="39">
        <f>Original!AF158</f>
        <v>100.28700000000001</v>
      </c>
      <c r="AG158" s="39">
        <f>Original!AG158</f>
        <v>99.796999999999997</v>
      </c>
      <c r="AH158" s="39">
        <f>Original!AH158</f>
        <v>0.99853944715506293</v>
      </c>
      <c r="AI158" s="39">
        <f>Original!AI158</f>
        <v>0.99849492855821353</v>
      </c>
      <c r="AJ158" s="39">
        <f>Original!AJ158</f>
        <v>99.95</v>
      </c>
      <c r="AK158" s="39">
        <f>Original!AK158</f>
        <v>0.48611468792918755</v>
      </c>
      <c r="AL158" s="39">
        <f>Original!AL158</f>
        <v>0.48611468787605611</v>
      </c>
      <c r="AM158" s="39">
        <f>Original!AM158</f>
        <v>1.0019372811638438</v>
      </c>
      <c r="AN158" s="39">
        <f>Original!AN158</f>
        <v>100.19372811638438</v>
      </c>
    </row>
    <row r="159" spans="1:40" x14ac:dyDescent="0.2">
      <c r="A159" s="1" t="s">
        <v>169</v>
      </c>
      <c r="B159">
        <f>Original!B159*100</f>
        <v>128.9543802</v>
      </c>
      <c r="C159">
        <f>Original!C159/1000</f>
        <v>1791.7662843465901</v>
      </c>
      <c r="D159">
        <f>Original!D159/1000</f>
        <v>1019.33129599855</v>
      </c>
      <c r="E159">
        <f>Original!E159*100</f>
        <v>110.1383759</v>
      </c>
      <c r="F159">
        <f>Original!F159*100</f>
        <v>110.3849386</v>
      </c>
      <c r="G159">
        <f>Original!G159*100</f>
        <v>62.648361900000005</v>
      </c>
      <c r="H159">
        <f>Original!H159*100</f>
        <v>100.22386629363763</v>
      </c>
      <c r="I159">
        <f>Original!I159/1000000000</f>
        <v>4311.6326600000002</v>
      </c>
      <c r="J159">
        <f>Original!J159</f>
        <v>99.894999999999996</v>
      </c>
      <c r="K159">
        <f>Original!K159</f>
        <v>14355.6</v>
      </c>
      <c r="L159">
        <f>Original!L159</f>
        <v>9806.4</v>
      </c>
      <c r="M159">
        <f>Original!M159</f>
        <v>98.92</v>
      </c>
      <c r="N159">
        <f>Original!N159</f>
        <v>97.835999999999999</v>
      </c>
      <c r="O159">
        <f>Original!O159</f>
        <v>100.70099999999999</v>
      </c>
      <c r="P159">
        <f>Original!P159*100</f>
        <v>98.904164981803476</v>
      </c>
      <c r="Q159">
        <f>Original!Q159/1000000000</f>
        <v>1628.6</v>
      </c>
      <c r="R159">
        <f>Original!R159/1000</f>
        <v>1122.5122269728399</v>
      </c>
      <c r="S159">
        <f>Original!S159</f>
        <v>128.95674419100001</v>
      </c>
      <c r="T159">
        <f>Original!T159</f>
        <v>128.29233447199999</v>
      </c>
      <c r="U159">
        <f>Original!U159*100</f>
        <v>83.871241299999994</v>
      </c>
      <c r="V159">
        <f>Original!V159</f>
        <v>0.73357415100000001</v>
      </c>
      <c r="W159">
        <f>Original!W159</f>
        <v>6265.2</v>
      </c>
      <c r="X159">
        <f>Original!X159*100</f>
        <v>97.91</v>
      </c>
      <c r="Y159">
        <f>Original!Y159</f>
        <v>62.717853746433754</v>
      </c>
      <c r="Z159">
        <f>Original!Z159*100</f>
        <v>100.18684600723627</v>
      </c>
      <c r="AA159">
        <f>Original!AA159*100</f>
        <v>128.7442411448196</v>
      </c>
      <c r="AB159">
        <f>Original!AB159</f>
        <v>84.568235361999996</v>
      </c>
      <c r="AC159" s="39">
        <f>Original!AC159</f>
        <v>100.66</v>
      </c>
      <c r="AD159" s="39">
        <f>Original!AD159</f>
        <v>100.125</v>
      </c>
      <c r="AE159" s="39">
        <f>Original!AE159</f>
        <v>100.026</v>
      </c>
      <c r="AF159" s="39">
        <f>Original!AF159</f>
        <v>99.870999999999995</v>
      </c>
      <c r="AG159" s="39">
        <f>Original!AG159</f>
        <v>99.494</v>
      </c>
      <c r="AH159" s="39">
        <f>Original!AH159</f>
        <v>1.0079039360014574</v>
      </c>
      <c r="AI159" s="39">
        <f>Original!AI159</f>
        <v>1.0078589999009182</v>
      </c>
      <c r="AJ159" s="39">
        <f>Original!AJ159</f>
        <v>100.82599999999999</v>
      </c>
      <c r="AK159" s="39">
        <f>Original!AK159</f>
        <v>0.48581802219415432</v>
      </c>
      <c r="AL159" s="39">
        <f>Original!AL159</f>
        <v>0.48581802186817075</v>
      </c>
      <c r="AM159" s="39">
        <f>Original!AM159</f>
        <v>1.0013258195739052</v>
      </c>
      <c r="AN159" s="39">
        <f>Original!AN159</f>
        <v>100.13258195739053</v>
      </c>
    </row>
    <row r="160" spans="1:40" x14ac:dyDescent="0.2">
      <c r="A160" s="1" t="s">
        <v>170</v>
      </c>
      <c r="B160">
        <f>Original!B160*100</f>
        <v>129.1223707</v>
      </c>
      <c r="C160">
        <f>Original!C160/1000</f>
        <v>1797.1487043868999</v>
      </c>
      <c r="D160">
        <f>Original!D160/1000</f>
        <v>1017.3615805255899</v>
      </c>
      <c r="E160">
        <f>Original!E160*100</f>
        <v>110.17242549999999</v>
      </c>
      <c r="F160">
        <f>Original!F160*100</f>
        <v>110.7026707</v>
      </c>
      <c r="G160">
        <f>Original!G160*100</f>
        <v>62.682565400000001</v>
      </c>
      <c r="H160">
        <f>Original!H160*100</f>
        <v>100.48128667186329</v>
      </c>
      <c r="I160">
        <f>Original!I160/1000000000</f>
        <v>4379.3473700000004</v>
      </c>
      <c r="J160">
        <f>Original!J160</f>
        <v>99.873000000000005</v>
      </c>
      <c r="K160">
        <f>Original!K160</f>
        <v>14402.5</v>
      </c>
      <c r="L160">
        <f>Original!L160</f>
        <v>9865.9</v>
      </c>
      <c r="M160">
        <f>Original!M160</f>
        <v>100.194</v>
      </c>
      <c r="N160">
        <f>Original!N160</f>
        <v>101.265</v>
      </c>
      <c r="O160">
        <f>Original!O160</f>
        <v>99.852000000000004</v>
      </c>
      <c r="P160">
        <f>Original!P160*100</f>
        <v>101.06892628301097</v>
      </c>
      <c r="Q160">
        <f>Original!Q160/1000000000</f>
        <v>1659</v>
      </c>
      <c r="R160">
        <f>Original!R160/1000</f>
        <v>1126.4989111971101</v>
      </c>
      <c r="S160">
        <f>Original!S160</f>
        <v>128.596960529</v>
      </c>
      <c r="T160">
        <f>Original!T160</f>
        <v>128.51861733800001</v>
      </c>
      <c r="U160">
        <f>Original!U160*100</f>
        <v>83.002219800000006</v>
      </c>
      <c r="V160">
        <f>Original!V160</f>
        <v>0.69915180200000004</v>
      </c>
      <c r="W160">
        <f>Original!W160</f>
        <v>6247.2</v>
      </c>
      <c r="X160">
        <f>Original!X160*100</f>
        <v>98.76</v>
      </c>
      <c r="Y160">
        <f>Original!Y160</f>
        <v>62.551440329218103</v>
      </c>
      <c r="Z160">
        <f>Original!Z160*100</f>
        <v>99.921013641997362</v>
      </c>
      <c r="AA160">
        <f>Original!AA160*100</f>
        <v>128.81453035140771</v>
      </c>
      <c r="AB160">
        <f>Original!AB160</f>
        <v>95.271322982000001</v>
      </c>
      <c r="AC160" s="39">
        <f>Original!AC160</f>
        <v>99.897000000000006</v>
      </c>
      <c r="AD160" s="39">
        <f>Original!AD160</f>
        <v>100.794</v>
      </c>
      <c r="AE160" s="39">
        <f>Original!AE160</f>
        <v>98.84</v>
      </c>
      <c r="AF160" s="39">
        <f>Original!AF160</f>
        <v>99.850999999999999</v>
      </c>
      <c r="AG160" s="39">
        <f>Original!AG160</f>
        <v>99.727999999999994</v>
      </c>
      <c r="AH160" s="39">
        <f>Original!AH160</f>
        <v>1.0004557601029289</v>
      </c>
      <c r="AI160" s="39">
        <f>Original!AI160</f>
        <v>1.0004111560697317</v>
      </c>
      <c r="AJ160" s="39">
        <f>Original!AJ160</f>
        <v>100.08</v>
      </c>
      <c r="AK160" s="39">
        <f>Original!AK160</f>
        <v>0.4854508557858046</v>
      </c>
      <c r="AL160" s="39">
        <f>Original!AL160</f>
        <v>0.48545085611567074</v>
      </c>
      <c r="AM160" s="39">
        <f>Original!AM160</f>
        <v>1.0005690481328204</v>
      </c>
      <c r="AN160" s="39">
        <f>Original!AN160</f>
        <v>100.05690481328205</v>
      </c>
    </row>
    <row r="161" spans="1:40" x14ac:dyDescent="0.2">
      <c r="A161" s="1" t="s">
        <v>171</v>
      </c>
      <c r="B161">
        <f>Original!B161*100</f>
        <v>129.43436020000001</v>
      </c>
      <c r="C161">
        <f>Original!C161/1000</f>
        <v>1806.30831204162</v>
      </c>
      <c r="D161">
        <f>Original!D161/1000</f>
        <v>1021.7186980628601</v>
      </c>
      <c r="E161">
        <f>Original!E161*100</f>
        <v>110.6112859</v>
      </c>
      <c r="F161">
        <f>Original!F161*100</f>
        <v>111.17477849999999</v>
      </c>
      <c r="G161">
        <f>Original!G161*100</f>
        <v>62.557633300000006</v>
      </c>
      <c r="H161">
        <f>Original!H161*100</f>
        <v>100.50943499609019</v>
      </c>
      <c r="I161">
        <f>Original!I161/1000000000</f>
        <v>4556.17083</v>
      </c>
      <c r="J161">
        <f>Original!J161</f>
        <v>100.169</v>
      </c>
      <c r="K161">
        <f>Original!K161</f>
        <v>14541.9</v>
      </c>
      <c r="L161">
        <f>Original!L161</f>
        <v>9864.7999999999993</v>
      </c>
      <c r="M161">
        <f>Original!M161</f>
        <v>101.746</v>
      </c>
      <c r="N161">
        <f>Original!N161</f>
        <v>104.339</v>
      </c>
      <c r="O161">
        <f>Original!O161</f>
        <v>99.236999999999995</v>
      </c>
      <c r="P161">
        <f>Original!P161*100</f>
        <v>102.54850313525839</v>
      </c>
      <c r="Q161">
        <f>Original!Q161/1000000000</f>
        <v>1683.9</v>
      </c>
      <c r="R161">
        <f>Original!R161/1000</f>
        <v>1129.9837301221</v>
      </c>
      <c r="S161">
        <f>Original!S161</f>
        <v>129.279147733</v>
      </c>
      <c r="T161">
        <f>Original!T161</f>
        <v>128.82247064699999</v>
      </c>
      <c r="U161">
        <f>Original!U161*100</f>
        <v>82.056407499999992</v>
      </c>
      <c r="V161">
        <f>Original!V161</f>
        <v>0.67661604500000005</v>
      </c>
      <c r="W161">
        <f>Original!W161</f>
        <v>6287.7</v>
      </c>
      <c r="X161">
        <f>Original!X161*100</f>
        <v>99.53</v>
      </c>
      <c r="Y161">
        <f>Original!Y161</f>
        <v>62.770917150016473</v>
      </c>
      <c r="Z161">
        <f>Original!Z161*100</f>
        <v>100.27161062728935</v>
      </c>
      <c r="AA161">
        <f>Original!AA161*100</f>
        <v>128.55779118183767</v>
      </c>
      <c r="AB161">
        <f>Original!AB161</f>
        <v>103.862541385</v>
      </c>
      <c r="AC161" s="39">
        <f>Original!AC161</f>
        <v>99.32</v>
      </c>
      <c r="AD161" s="39">
        <f>Original!AD161</f>
        <v>101.417</v>
      </c>
      <c r="AE161" s="39">
        <f>Original!AE161</f>
        <v>98.891999999999996</v>
      </c>
      <c r="AF161" s="39">
        <f>Original!AF161</f>
        <v>99.991</v>
      </c>
      <c r="AG161" s="39">
        <f>Original!AG161</f>
        <v>100.98099999999999</v>
      </c>
      <c r="AH161" s="39">
        <f>Original!AH161</f>
        <v>0.99327919954661237</v>
      </c>
      <c r="AI161" s="39">
        <f>Original!AI161</f>
        <v>0.9932349154711364</v>
      </c>
      <c r="AJ161" s="39">
        <f>Original!AJ161</f>
        <v>99.168000000000006</v>
      </c>
      <c r="AK161" s="39">
        <f>Original!AK161</f>
        <v>0.48331550605080659</v>
      </c>
      <c r="AL161" s="39">
        <f>Original!AL161</f>
        <v>0.48331550604752016</v>
      </c>
      <c r="AM161" s="39">
        <f>Original!AM161</f>
        <v>0.9961678511294304</v>
      </c>
      <c r="AN161" s="39">
        <f>Original!AN161</f>
        <v>99.616785112943035</v>
      </c>
    </row>
    <row r="162" spans="1:40" x14ac:dyDescent="0.2">
      <c r="A162" s="1" t="s">
        <v>172</v>
      </c>
      <c r="B162">
        <f>Original!B162*100</f>
        <v>129.41073280000001</v>
      </c>
      <c r="C162">
        <f>Original!C162/1000</f>
        <v>1814.2533715560101</v>
      </c>
      <c r="D162">
        <f>Original!D162/1000</f>
        <v>1022.90590572125</v>
      </c>
      <c r="E162">
        <f>Original!E162*100</f>
        <v>112.11271149999999</v>
      </c>
      <c r="F162">
        <f>Original!F162*100</f>
        <v>113.81499610000002</v>
      </c>
      <c r="G162">
        <f>Original!G162*100</f>
        <v>62.422075399999997</v>
      </c>
      <c r="H162">
        <f>Original!H162*100</f>
        <v>101.51836894962621</v>
      </c>
      <c r="I162">
        <f>Original!I162/1000000000</f>
        <v>4544.3177299999998</v>
      </c>
      <c r="J162">
        <f>Original!J162</f>
        <v>100.52200000000001</v>
      </c>
      <c r="K162">
        <f>Original!K162</f>
        <v>14604.8</v>
      </c>
      <c r="L162">
        <f>Original!L162</f>
        <v>9917.7000000000007</v>
      </c>
      <c r="M162">
        <f>Original!M162</f>
        <v>102.63800000000001</v>
      </c>
      <c r="N162">
        <f>Original!N162</f>
        <v>105.904</v>
      </c>
      <c r="O162">
        <f>Original!O162</f>
        <v>98.093999999999994</v>
      </c>
      <c r="P162">
        <f>Original!P162*100</f>
        <v>103.18205732769539</v>
      </c>
      <c r="Q162">
        <f>Original!Q162/1000000000</f>
        <v>1698.3</v>
      </c>
      <c r="R162">
        <f>Original!R162/1000</f>
        <v>1132.4946068507099</v>
      </c>
      <c r="S162">
        <f>Original!S162</f>
        <v>129.297837794</v>
      </c>
      <c r="T162">
        <f>Original!T162</f>
        <v>129.46656171999999</v>
      </c>
      <c r="U162">
        <f>Original!U162*100</f>
        <v>86.196648400000001</v>
      </c>
      <c r="V162">
        <f>Original!V162</f>
        <v>0.72311393499999999</v>
      </c>
      <c r="W162">
        <f>Original!W162</f>
        <v>6247</v>
      </c>
      <c r="X162">
        <f>Original!X162*100</f>
        <v>99.69</v>
      </c>
      <c r="Y162">
        <f>Original!Y162</f>
        <v>62.145599968166167</v>
      </c>
      <c r="Z162">
        <f>Original!Z162*100</f>
        <v>99.272715536634607</v>
      </c>
      <c r="AA162">
        <f>Original!AA162*100</f>
        <v>128.27921567822685</v>
      </c>
      <c r="AB162">
        <f>Original!AB162</f>
        <v>107.516593879</v>
      </c>
      <c r="AC162" s="39">
        <f>Original!AC162</f>
        <v>98.114000000000004</v>
      </c>
      <c r="AD162" s="39">
        <f>Original!AD162</f>
        <v>100.69799999999999</v>
      </c>
      <c r="AE162" s="39">
        <f>Original!AE162</f>
        <v>98.938000000000002</v>
      </c>
      <c r="AF162" s="39">
        <f>Original!AF162</f>
        <v>100.383</v>
      </c>
      <c r="AG162" s="39">
        <f>Original!AG162</f>
        <v>101.544</v>
      </c>
      <c r="AH162" s="39">
        <f>Original!AH162</f>
        <v>0.97739369747782334</v>
      </c>
      <c r="AI162" s="39">
        <f>Original!AI162</f>
        <v>0.97735012163702395</v>
      </c>
      <c r="AJ162" s="39">
        <f>Original!AJ162</f>
        <v>97.614999999999995</v>
      </c>
      <c r="AK162" s="39">
        <f>Original!AK162</f>
        <v>0.48235624674572269</v>
      </c>
      <c r="AL162" s="39">
        <f>Original!AL162</f>
        <v>0.48235624703919461</v>
      </c>
      <c r="AM162" s="39">
        <f>Original!AM162</f>
        <v>0.99419070934801013</v>
      </c>
      <c r="AN162" s="39">
        <f>Original!AN162</f>
        <v>99.419070934801013</v>
      </c>
    </row>
    <row r="163" spans="1:40" x14ac:dyDescent="0.2">
      <c r="A163" s="1" t="s">
        <v>173</v>
      </c>
      <c r="B163">
        <f>Original!B163*100</f>
        <v>129.7905007</v>
      </c>
      <c r="C163">
        <f>Original!C163/1000</f>
        <v>1831.5500733254999</v>
      </c>
      <c r="D163">
        <f>Original!D163/1000</f>
        <v>1025.8717253120599</v>
      </c>
      <c r="E163">
        <f>Original!E163*100</f>
        <v>113.8449813</v>
      </c>
      <c r="F163">
        <f>Original!F163*100</f>
        <v>116.7309183</v>
      </c>
      <c r="G163">
        <f>Original!G163*100</f>
        <v>62.192461700000003</v>
      </c>
      <c r="H163">
        <f>Original!H163*100</f>
        <v>102.53497077081957</v>
      </c>
      <c r="I163">
        <f>Original!I163/1000000000</f>
        <v>4713.44128</v>
      </c>
      <c r="J163">
        <f>Original!J163</f>
        <v>100.968</v>
      </c>
      <c r="K163">
        <f>Original!K163</f>
        <v>14745.9</v>
      </c>
      <c r="L163">
        <f>Original!L163</f>
        <v>9998.4</v>
      </c>
      <c r="M163">
        <f>Original!M163</f>
        <v>103.773</v>
      </c>
      <c r="N163">
        <f>Original!N163</f>
        <v>105.387</v>
      </c>
      <c r="O163">
        <f>Original!O163</f>
        <v>98.793999999999997</v>
      </c>
      <c r="P163">
        <f>Original!P163*100</f>
        <v>101.55531785724612</v>
      </c>
      <c r="Q163">
        <f>Original!Q163/1000000000</f>
        <v>1713.2</v>
      </c>
      <c r="R163">
        <f>Original!R163/1000</f>
        <v>1139.08607868374</v>
      </c>
      <c r="S163">
        <f>Original!S163</f>
        <v>131.01265083499999</v>
      </c>
      <c r="T163">
        <f>Original!T163</f>
        <v>130.30146955699999</v>
      </c>
      <c r="U163">
        <f>Original!U163*100</f>
        <v>91.348766600000005</v>
      </c>
      <c r="V163">
        <f>Original!V163</f>
        <v>0.78693635699999998</v>
      </c>
      <c r="W163">
        <f>Original!W163</f>
        <v>6373.6</v>
      </c>
      <c r="X163">
        <f>Original!X163*100</f>
        <v>99.65</v>
      </c>
      <c r="Y163">
        <f>Original!Y163</f>
        <v>63.124950479359796</v>
      </c>
      <c r="Z163">
        <f>Original!Z163*100</f>
        <v>100.83715106800264</v>
      </c>
      <c r="AA163">
        <f>Original!AA163*100</f>
        <v>127.80735271698708</v>
      </c>
      <c r="AB163">
        <f>Original!AB163</f>
        <v>114.6158507</v>
      </c>
      <c r="AC163" s="39">
        <f>Original!AC163</f>
        <v>98.893000000000001</v>
      </c>
      <c r="AD163" s="39">
        <f>Original!AD163</f>
        <v>101.86199999999999</v>
      </c>
      <c r="AE163" s="39">
        <f>Original!AE163</f>
        <v>99.727000000000004</v>
      </c>
      <c r="AF163" s="39">
        <f>Original!AF163</f>
        <v>100.779</v>
      </c>
      <c r="AG163" s="39">
        <f>Original!AG163</f>
        <v>102.72199999999999</v>
      </c>
      <c r="AH163" s="39">
        <f>Original!AH163</f>
        <v>0.98127660001437866</v>
      </c>
      <c r="AI163" s="39">
        <f>Original!AI163</f>
        <v>0.9812328510593642</v>
      </c>
      <c r="AJ163" s="39">
        <f>Original!AJ163</f>
        <v>97.951999999999998</v>
      </c>
      <c r="AK163" s="39">
        <f>Original!AK163</f>
        <v>0.47917575946656438</v>
      </c>
      <c r="AL163" s="39">
        <f>Original!AL163</f>
        <v>0.4791757591239495</v>
      </c>
      <c r="AM163" s="39">
        <f>Original!AM163</f>
        <v>0.98763536581204137</v>
      </c>
      <c r="AN163" s="39">
        <f>Original!AN163</f>
        <v>98.763536581204136</v>
      </c>
    </row>
    <row r="164" spans="1:40" x14ac:dyDescent="0.2">
      <c r="A164" s="1" t="s">
        <v>174</v>
      </c>
      <c r="B164">
        <f>Original!B164*100</f>
        <v>130.2480008</v>
      </c>
      <c r="C164">
        <f>Original!C164/1000</f>
        <v>1839.41871899699</v>
      </c>
      <c r="D164">
        <f>Original!D164/1000</f>
        <v>1027.0366812406</v>
      </c>
      <c r="E164">
        <f>Original!E164*100</f>
        <v>114.6755071</v>
      </c>
      <c r="F164">
        <f>Original!F164*100</f>
        <v>117.9162714</v>
      </c>
      <c r="G164">
        <f>Original!G164*100</f>
        <v>62.111465600000002</v>
      </c>
      <c r="H164">
        <f>Original!H164*100</f>
        <v>102.82603005816576</v>
      </c>
      <c r="I164">
        <f>Original!I164/1000000000</f>
        <v>4664.4068200000002</v>
      </c>
      <c r="J164">
        <f>Original!J164</f>
        <v>101.429</v>
      </c>
      <c r="K164">
        <f>Original!K164</f>
        <v>14845.5</v>
      </c>
      <c r="L164">
        <f>Original!L164</f>
        <v>10063.1</v>
      </c>
      <c r="M164">
        <f>Original!M164</f>
        <v>104.024</v>
      </c>
      <c r="N164">
        <f>Original!N164</f>
        <v>104.74299999999999</v>
      </c>
      <c r="O164">
        <f>Original!O164</f>
        <v>98.74</v>
      </c>
      <c r="P164">
        <f>Original!P164*100</f>
        <v>100.69118664923478</v>
      </c>
      <c r="Q164">
        <f>Original!Q164/1000000000</f>
        <v>1742.9</v>
      </c>
      <c r="R164">
        <f>Original!R164/1000</f>
        <v>1142.48992471167</v>
      </c>
      <c r="S164">
        <f>Original!S164</f>
        <v>130.80706017</v>
      </c>
      <c r="T164">
        <f>Original!T164</f>
        <v>130.73427906699999</v>
      </c>
      <c r="U164">
        <f>Original!U164*100</f>
        <v>91.626231700000005</v>
      </c>
      <c r="V164">
        <f>Original!V164</f>
        <v>0.77456970300000005</v>
      </c>
      <c r="W164">
        <f>Original!W164</f>
        <v>6434.8</v>
      </c>
      <c r="X164">
        <f>Original!X164*100</f>
        <v>99.94</v>
      </c>
      <c r="Y164">
        <f>Original!Y164</f>
        <v>63.441422078498263</v>
      </c>
      <c r="Z164">
        <f>Original!Z164*100</f>
        <v>101.34268959450796</v>
      </c>
      <c r="AA164">
        <f>Original!AA164*100</f>
        <v>127.64090333006084</v>
      </c>
      <c r="AB164">
        <f>Original!AB164</f>
        <v>115.341026289</v>
      </c>
      <c r="AC164" s="39">
        <f>Original!AC164</f>
        <v>98.837999999999994</v>
      </c>
      <c r="AD164" s="39">
        <f>Original!AD164</f>
        <v>102.31699999999999</v>
      </c>
      <c r="AE164" s="39">
        <f>Original!AE164</f>
        <v>100.242</v>
      </c>
      <c r="AF164" s="39">
        <f>Original!AF164</f>
        <v>101.151</v>
      </c>
      <c r="AG164" s="39">
        <f>Original!AG164</f>
        <v>103.77</v>
      </c>
      <c r="AH164" s="39">
        <f>Original!AH164</f>
        <v>0.9771371462429278</v>
      </c>
      <c r="AI164" s="39">
        <f>Original!AI164</f>
        <v>0.97709358184013517</v>
      </c>
      <c r="AJ164" s="39">
        <f>Original!AJ164</f>
        <v>97.474999999999994</v>
      </c>
      <c r="AK164" s="39">
        <f>Original!AK164</f>
        <v>0.47687077888966151</v>
      </c>
      <c r="AL164" s="39">
        <f>Original!AL164</f>
        <v>0.47687077896400232</v>
      </c>
      <c r="AM164" s="39">
        <f>Original!AM164</f>
        <v>0.98288454048274387</v>
      </c>
      <c r="AN164" s="39">
        <f>Original!AN164</f>
        <v>98.288454048274389</v>
      </c>
    </row>
    <row r="165" spans="1:40" x14ac:dyDescent="0.2">
      <c r="A165" s="1" t="s">
        <v>175</v>
      </c>
      <c r="B165">
        <f>Original!B165*100</f>
        <v>130.5131179</v>
      </c>
      <c r="C165">
        <f>Original!C165/1000</f>
        <v>1849.61120541011</v>
      </c>
      <c r="D165">
        <f>Original!D165/1000</f>
        <v>1031.29455355457</v>
      </c>
      <c r="E165">
        <f>Original!E165*100</f>
        <v>115.3709315</v>
      </c>
      <c r="F165">
        <f>Original!F165*100</f>
        <v>119.05364179999999</v>
      </c>
      <c r="G165">
        <f>Original!G165*100</f>
        <v>62.163716700000002</v>
      </c>
      <c r="H165">
        <f>Original!H165*100</f>
        <v>103.19206081819665</v>
      </c>
      <c r="I165">
        <f>Original!I165/1000000000</f>
        <v>4754.3899199999996</v>
      </c>
      <c r="J165">
        <f>Original!J165</f>
        <v>101.949</v>
      </c>
      <c r="K165">
        <f>Original!K165</f>
        <v>14939</v>
      </c>
      <c r="L165">
        <f>Original!L165</f>
        <v>10166.1</v>
      </c>
      <c r="M165">
        <f>Original!M165</f>
        <v>106.456</v>
      </c>
      <c r="N165">
        <f>Original!N165</f>
        <v>107.149</v>
      </c>
      <c r="O165">
        <f>Original!O165</f>
        <v>98.825000000000003</v>
      </c>
      <c r="P165">
        <f>Original!P165*100</f>
        <v>100.65097317201473</v>
      </c>
      <c r="Q165">
        <f>Original!Q165/1000000000</f>
        <v>1814.3</v>
      </c>
      <c r="R165">
        <f>Original!R165/1000</f>
        <v>1149.7870690136001</v>
      </c>
      <c r="S165">
        <f>Original!S165</f>
        <v>131.905101218</v>
      </c>
      <c r="T165">
        <f>Original!T165</f>
        <v>131.395851459</v>
      </c>
      <c r="U165">
        <f>Original!U165*100</f>
        <v>89.769300799999996</v>
      </c>
      <c r="V165">
        <f>Original!V165</f>
        <v>0.73623081099999999</v>
      </c>
      <c r="W165">
        <f>Original!W165</f>
        <v>6486.8</v>
      </c>
      <c r="X165">
        <f>Original!X165*100</f>
        <v>100.75</v>
      </c>
      <c r="Y165">
        <f>Original!Y165</f>
        <v>63.627892377561331</v>
      </c>
      <c r="Z165">
        <f>Original!Z165*100</f>
        <v>101.64056125339293</v>
      </c>
      <c r="AA165">
        <f>Original!AA165*100</f>
        <v>127.74828088973622</v>
      </c>
      <c r="AB165">
        <f>Original!AB165</f>
        <v>128.22362463100001</v>
      </c>
      <c r="AC165" s="39">
        <f>Original!AC165</f>
        <v>98.879000000000005</v>
      </c>
      <c r="AD165" s="39">
        <f>Original!AD165</f>
        <v>102.777</v>
      </c>
      <c r="AE165" s="39">
        <f>Original!AE165</f>
        <v>100.76600000000001</v>
      </c>
      <c r="AF165" s="39">
        <f>Original!AF165</f>
        <v>101.631</v>
      </c>
      <c r="AG165" s="39">
        <f>Original!AG165</f>
        <v>104.739</v>
      </c>
      <c r="AH165" s="39">
        <f>Original!AH165</f>
        <v>0.97291597384667705</v>
      </c>
      <c r="AI165" s="39">
        <f>Original!AI165</f>
        <v>0.97287259763942613</v>
      </c>
      <c r="AJ165" s="39">
        <f>Original!AJ165</f>
        <v>96.959000000000003</v>
      </c>
      <c r="AK165" s="39">
        <f>Original!AK165</f>
        <v>0.47630244115426129</v>
      </c>
      <c r="AL165" s="39">
        <f>Original!AL165</f>
        <v>0.47630244147281997</v>
      </c>
      <c r="AM165" s="39">
        <f>Original!AM165</f>
        <v>0.98171313221319445</v>
      </c>
      <c r="AN165" s="39">
        <f>Original!AN165</f>
        <v>98.171313221319451</v>
      </c>
    </row>
    <row r="166" spans="1:40" x14ac:dyDescent="0.2">
      <c r="A166" s="1" t="s">
        <v>176</v>
      </c>
      <c r="B166">
        <f>Original!B166*100</f>
        <v>130.7571155</v>
      </c>
      <c r="C166">
        <f>Original!C166/1000</f>
        <v>1865.1762839232199</v>
      </c>
      <c r="D166">
        <f>Original!D166/1000</f>
        <v>1030.2651070907</v>
      </c>
      <c r="E166">
        <f>Original!E166*100</f>
        <v>117.45136380000001</v>
      </c>
      <c r="F166">
        <f>Original!F166*100</f>
        <v>122.8099871</v>
      </c>
      <c r="G166">
        <f>Original!G166*100</f>
        <v>62.102937999999995</v>
      </c>
      <c r="H166">
        <f>Original!H166*100</f>
        <v>104.56241896784174</v>
      </c>
      <c r="I166">
        <f>Original!I166/1000000000</f>
        <v>4692.9346599999999</v>
      </c>
      <c r="J166">
        <f>Original!J166</f>
        <v>102.399</v>
      </c>
      <c r="K166">
        <f>Original!K166</f>
        <v>14881.3</v>
      </c>
      <c r="L166">
        <f>Original!L166</f>
        <v>10217.1</v>
      </c>
      <c r="M166">
        <f>Original!M166</f>
        <v>109.18300000000001</v>
      </c>
      <c r="N166">
        <f>Original!N166</f>
        <v>111.48</v>
      </c>
      <c r="O166">
        <f>Original!O166</f>
        <v>101.354</v>
      </c>
      <c r="P166">
        <f>Original!P166*100</f>
        <v>102.10380736927908</v>
      </c>
      <c r="Q166">
        <f>Original!Q166/1000000000</f>
        <v>1875.2</v>
      </c>
      <c r="R166">
        <f>Original!R166/1000</f>
        <v>1158.3292717675899</v>
      </c>
      <c r="S166">
        <f>Original!S166</f>
        <v>132.503183151</v>
      </c>
      <c r="T166">
        <f>Original!T166</f>
        <v>132.72411011299999</v>
      </c>
      <c r="U166">
        <f>Original!U166*100</f>
        <v>90.163775299999998</v>
      </c>
      <c r="V166">
        <f>Original!V166</f>
        <v>0.73099999699999996</v>
      </c>
      <c r="W166">
        <f>Original!W166</f>
        <v>6591.3</v>
      </c>
      <c r="X166">
        <f>Original!X166*100</f>
        <v>101.83</v>
      </c>
      <c r="Y166">
        <f>Original!Y166</f>
        <v>64.36879266399086</v>
      </c>
      <c r="Z166">
        <f>Original!Z166*100</f>
        <v>102.8240912766513</v>
      </c>
      <c r="AA166">
        <f>Original!AA166*100</f>
        <v>127.62337885922885</v>
      </c>
      <c r="AB166">
        <f>Original!AB166</f>
        <v>150.809250252</v>
      </c>
      <c r="AC166" s="39">
        <f>Original!AC166</f>
        <v>101.497</v>
      </c>
      <c r="AD166" s="39">
        <f>Original!AD166</f>
        <v>104.621</v>
      </c>
      <c r="AE166" s="39">
        <f>Original!AE166</f>
        <v>100.98</v>
      </c>
      <c r="AF166" s="39">
        <f>Original!AF166</f>
        <v>101.86799999999999</v>
      </c>
      <c r="AG166" s="39">
        <f>Original!AG166</f>
        <v>104.08799999999999</v>
      </c>
      <c r="AH166" s="39">
        <f>Original!AH166</f>
        <v>0.99635886604789314</v>
      </c>
      <c r="AI166" s="39">
        <f>Original!AI166</f>
        <v>0.99631444466944763</v>
      </c>
      <c r="AJ166" s="39">
        <f>Original!AJ166</f>
        <v>99.03</v>
      </c>
      <c r="AK166" s="39">
        <f>Original!AK166</f>
        <v>0.47494882242695202</v>
      </c>
      <c r="AL166" s="39">
        <f>Original!AL166</f>
        <v>0.47494882219239531</v>
      </c>
      <c r="AM166" s="39">
        <f>Original!AM166</f>
        <v>0.9789231711174905</v>
      </c>
      <c r="AN166" s="39">
        <f>Original!AN166</f>
        <v>97.892317111749051</v>
      </c>
    </row>
    <row r="167" spans="1:40" x14ac:dyDescent="0.2">
      <c r="A167" s="1" t="s">
        <v>177</v>
      </c>
      <c r="B167">
        <f>Original!B167*100</f>
        <v>131.12507909999999</v>
      </c>
      <c r="C167">
        <f>Original!C167/1000</f>
        <v>1865.3360634543199</v>
      </c>
      <c r="D167">
        <f>Original!D167/1000</f>
        <v>1025.8331273240301</v>
      </c>
      <c r="E167">
        <f>Original!E167*100</f>
        <v>117.96726310000001</v>
      </c>
      <c r="F167">
        <f>Original!F167*100</f>
        <v>123.8487935</v>
      </c>
      <c r="G167">
        <f>Original!G167*100</f>
        <v>62.524810600000002</v>
      </c>
      <c r="H167">
        <f>Original!H167*100</f>
        <v>104.98573099472036</v>
      </c>
      <c r="I167">
        <f>Original!I167/1000000000</f>
        <v>4769.3473000000004</v>
      </c>
      <c r="J167">
        <f>Original!J167</f>
        <v>103.145</v>
      </c>
      <c r="K167">
        <f>Original!K167</f>
        <v>14989.6</v>
      </c>
      <c r="L167">
        <f>Original!L167</f>
        <v>10237.700000000001</v>
      </c>
      <c r="M167">
        <f>Original!M167</f>
        <v>111.511</v>
      </c>
      <c r="N167">
        <f>Original!N167</f>
        <v>114.89100000000001</v>
      </c>
      <c r="O167">
        <f>Original!O167</f>
        <v>100.60899999999999</v>
      </c>
      <c r="P167">
        <f>Original!P167*100</f>
        <v>103.03109110311988</v>
      </c>
      <c r="Q167">
        <f>Original!Q167/1000000000</f>
        <v>1931.5</v>
      </c>
      <c r="R167">
        <f>Original!R167/1000</f>
        <v>1166.2978398980501</v>
      </c>
      <c r="S167">
        <f>Original!S167</f>
        <v>134.629177521</v>
      </c>
      <c r="T167">
        <f>Original!T167</f>
        <v>133.853641122</v>
      </c>
      <c r="U167">
        <f>Original!U167*100</f>
        <v>87.973257400000008</v>
      </c>
      <c r="V167">
        <f>Original!V167</f>
        <v>0.69489713900000005</v>
      </c>
      <c r="W167">
        <f>Original!W167</f>
        <v>6623.5</v>
      </c>
      <c r="X167">
        <f>Original!X167*100</f>
        <v>102.99000000000001</v>
      </c>
      <c r="Y167">
        <f>Original!Y167</f>
        <v>64.215424887294589</v>
      </c>
      <c r="Z167">
        <f>Original!Z167*100</f>
        <v>102.57909829764309</v>
      </c>
      <c r="AA167">
        <f>Original!AA167*100</f>
        <v>128.49033956018843</v>
      </c>
      <c r="AB167">
        <f>Original!AB167</f>
        <v>163.39719218100001</v>
      </c>
      <c r="AC167" s="39">
        <f>Original!AC167</f>
        <v>100.598</v>
      </c>
      <c r="AD167" s="39">
        <f>Original!AD167</f>
        <v>104.038</v>
      </c>
      <c r="AE167" s="39">
        <f>Original!AE167</f>
        <v>101.749</v>
      </c>
      <c r="AF167" s="39">
        <f>Original!AF167</f>
        <v>102.565</v>
      </c>
      <c r="AG167" s="39">
        <f>Original!AG167</f>
        <v>105.229</v>
      </c>
      <c r="AH167" s="39">
        <f>Original!AH167</f>
        <v>0.98081594346180234</v>
      </c>
      <c r="AI167" s="39">
        <f>Original!AI167</f>
        <v>0.98077221504456769</v>
      </c>
      <c r="AJ167" s="39">
        <f>Original!AJ167</f>
        <v>97.557000000000002</v>
      </c>
      <c r="AK167" s="39">
        <f>Original!AK167</f>
        <v>0.47683334862133248</v>
      </c>
      <c r="AL167" s="39">
        <f>Original!AL167</f>
        <v>0.47683334896077867</v>
      </c>
      <c r="AM167" s="39">
        <f>Original!AM167</f>
        <v>0.98280739247176196</v>
      </c>
      <c r="AN167" s="39">
        <f>Original!AN167</f>
        <v>98.2807392471762</v>
      </c>
    </row>
    <row r="168" spans="1:40" x14ac:dyDescent="0.2">
      <c r="A168" s="1" t="s">
        <v>178</v>
      </c>
      <c r="B168">
        <f>Original!B168*100</f>
        <v>131.5409397</v>
      </c>
      <c r="C168">
        <f>Original!C168/1000</f>
        <v>1865.5644731484501</v>
      </c>
      <c r="D168">
        <f>Original!D168/1000</f>
        <v>1027.3986250452501</v>
      </c>
      <c r="E168">
        <f>Original!E168*100</f>
        <v>118.22074520000001</v>
      </c>
      <c r="F168">
        <f>Original!F168*100</f>
        <v>123.9491611</v>
      </c>
      <c r="G168">
        <f>Original!G168*100</f>
        <v>62.635315900000002</v>
      </c>
      <c r="H168">
        <f>Original!H168*100</f>
        <v>104.84552511516397</v>
      </c>
      <c r="I168">
        <f>Original!I168/1000000000</f>
        <v>4758.4788099999996</v>
      </c>
      <c r="J168">
        <f>Original!J168</f>
        <v>103.768</v>
      </c>
      <c r="K168">
        <f>Original!K168</f>
        <v>15021.1</v>
      </c>
      <c r="L168">
        <f>Original!L168</f>
        <v>10282.200000000001</v>
      </c>
      <c r="M168">
        <f>Original!M168</f>
        <v>112.15600000000001</v>
      </c>
      <c r="N168">
        <f>Original!N168</f>
        <v>114.81399999999999</v>
      </c>
      <c r="O168">
        <f>Original!O168</f>
        <v>101.404</v>
      </c>
      <c r="P168">
        <f>Original!P168*100</f>
        <v>102.36991333499768</v>
      </c>
      <c r="Q168">
        <f>Original!Q168/1000000000</f>
        <v>2077.5</v>
      </c>
      <c r="R168">
        <f>Original!R168/1000</f>
        <v>1168.50220108194</v>
      </c>
      <c r="S168">
        <f>Original!S168</f>
        <v>134.34882661500001</v>
      </c>
      <c r="T168">
        <f>Original!T168</f>
        <v>134.29369022899999</v>
      </c>
      <c r="U168">
        <f>Original!U168*100</f>
        <v>88.873731499999991</v>
      </c>
      <c r="V168">
        <f>Original!V168</f>
        <v>0.70786285500000001</v>
      </c>
      <c r="W168">
        <f>Original!W168</f>
        <v>6697.8</v>
      </c>
      <c r="X168">
        <f>Original!X168*100</f>
        <v>103.66</v>
      </c>
      <c r="Y168">
        <f>Original!Y168</f>
        <v>64.545910107162129</v>
      </c>
      <c r="Z168">
        <f>Original!Z168*100</f>
        <v>103.10702248274674</v>
      </c>
      <c r="AA168">
        <f>Original!AA168*100</f>
        <v>128.71743122802309</v>
      </c>
      <c r="AB168">
        <f>Original!AB168</f>
        <v>156.479136582</v>
      </c>
      <c r="AC168" s="39">
        <f>Original!AC168</f>
        <v>101.413</v>
      </c>
      <c r="AD168" s="39">
        <f>Original!AD168</f>
        <v>104.69199999999999</v>
      </c>
      <c r="AE168" s="39">
        <f>Original!AE168</f>
        <v>102.22</v>
      </c>
      <c r="AF168" s="39">
        <f>Original!AF168</f>
        <v>103.199</v>
      </c>
      <c r="AG168" s="39">
        <f>Original!AG168</f>
        <v>105.52500000000001</v>
      </c>
      <c r="AH168" s="39">
        <f>Original!AH168</f>
        <v>0.98269449530096054</v>
      </c>
      <c r="AI168" s="39">
        <f>Original!AI168</f>
        <v>0.98265068313090853</v>
      </c>
      <c r="AJ168" s="39">
        <f>Original!AJ168</f>
        <v>97.673000000000002</v>
      </c>
      <c r="AK168" s="39">
        <f>Original!AK168</f>
        <v>0.47616594531890788</v>
      </c>
      <c r="AL168" s="39">
        <f>Original!AL168</f>
        <v>0.47616594531595852</v>
      </c>
      <c r="AM168" s="39">
        <f>Original!AM168</f>
        <v>0.98143179887857179</v>
      </c>
      <c r="AN168" s="39">
        <f>Original!AN168</f>
        <v>98.143179887857173</v>
      </c>
    </row>
    <row r="169" spans="1:40" x14ac:dyDescent="0.2">
      <c r="A169" s="1" t="s">
        <v>179</v>
      </c>
      <c r="B169">
        <f>Original!B169*100</f>
        <v>132.0710043</v>
      </c>
      <c r="C169">
        <f>Original!C169/1000</f>
        <v>1859.35234676963</v>
      </c>
      <c r="D169">
        <f>Original!D169/1000</f>
        <v>1021.7069326040701</v>
      </c>
      <c r="E169">
        <f>Original!E169*100</f>
        <v>118.7257247</v>
      </c>
      <c r="F169">
        <f>Original!F169*100</f>
        <v>124.66710110000001</v>
      </c>
      <c r="G169">
        <f>Original!G169*100</f>
        <v>63.070462900000003</v>
      </c>
      <c r="H169">
        <f>Original!H169*100</f>
        <v>105.00428733116843</v>
      </c>
      <c r="I169">
        <f>Original!I169/1000000000</f>
        <v>4866.6329999999998</v>
      </c>
      <c r="J169">
        <f>Original!J169</f>
        <v>103.917</v>
      </c>
      <c r="K169">
        <f>Original!K169</f>
        <v>15190.3</v>
      </c>
      <c r="L169">
        <f>Original!L169</f>
        <v>10316.799999999999</v>
      </c>
      <c r="M169">
        <f>Original!M169</f>
        <v>110.95</v>
      </c>
      <c r="N169">
        <f>Original!N169</f>
        <v>114.54300000000001</v>
      </c>
      <c r="O169">
        <f>Original!O169</f>
        <v>99.378</v>
      </c>
      <c r="P169">
        <f>Original!P169*100</f>
        <v>103.2383956737269</v>
      </c>
      <c r="Q169">
        <f>Original!Q169/1000000000</f>
        <v>2155.6</v>
      </c>
      <c r="R169">
        <f>Original!R169/1000</f>
        <v>1172.70213130612</v>
      </c>
      <c r="S169">
        <f>Original!S169</f>
        <v>135.78796126500001</v>
      </c>
      <c r="T169">
        <f>Original!T169</f>
        <v>135.22184575700001</v>
      </c>
      <c r="U169">
        <f>Original!U169*100</f>
        <v>89.579117799999992</v>
      </c>
      <c r="V169">
        <f>Original!V169</f>
        <v>0.74175464400000002</v>
      </c>
      <c r="W169">
        <f>Original!W169</f>
        <v>6652.4</v>
      </c>
      <c r="X169">
        <f>Original!X169*100</f>
        <v>104.12000000000002</v>
      </c>
      <c r="Y169">
        <f>Original!Y169</f>
        <v>64.016474686528667</v>
      </c>
      <c r="Z169">
        <f>Original!Z169*100</f>
        <v>102.2612909758583</v>
      </c>
      <c r="AA169">
        <f>Original!AA169*100</f>
        <v>129.61167121455088</v>
      </c>
      <c r="AB169">
        <f>Original!AB169</f>
        <v>144.62421155300001</v>
      </c>
      <c r="AC169" s="39">
        <f>Original!AC169</f>
        <v>99.396000000000001</v>
      </c>
      <c r="AD169" s="39">
        <f>Original!AD169</f>
        <v>103.32</v>
      </c>
      <c r="AE169" s="39">
        <f>Original!AE169</f>
        <v>102.959</v>
      </c>
      <c r="AF169" s="39">
        <f>Original!AF169</f>
        <v>103.52500000000001</v>
      </c>
      <c r="AG169" s="39">
        <f>Original!AG169</f>
        <v>107.024</v>
      </c>
      <c r="AH169" s="39">
        <f>Original!AH169</f>
        <v>0.96011287928015399</v>
      </c>
      <c r="AI169" s="39">
        <f>Original!AI169</f>
        <v>0.96007007388240595</v>
      </c>
      <c r="AJ169" s="39">
        <f>Original!AJ169</f>
        <v>95.527000000000001</v>
      </c>
      <c r="AK169" s="39">
        <f>Original!AK169</f>
        <v>0.47754965743084776</v>
      </c>
      <c r="AL169" s="39">
        <f>Original!AL169</f>
        <v>0.47754965773361657</v>
      </c>
      <c r="AM169" s="39">
        <f>Original!AM169</f>
        <v>0.98428378583921361</v>
      </c>
      <c r="AN169" s="39">
        <f>Original!AN169</f>
        <v>98.428378583921358</v>
      </c>
    </row>
    <row r="170" spans="1:40" x14ac:dyDescent="0.2">
      <c r="A170" s="1" t="s">
        <v>180</v>
      </c>
      <c r="B170">
        <f>Original!B170*100</f>
        <v>132.34931090000001</v>
      </c>
      <c r="C170">
        <f>Original!C170/1000</f>
        <v>1856.01035316039</v>
      </c>
      <c r="D170">
        <f>Original!D170/1000</f>
        <v>1019.09909900063</v>
      </c>
      <c r="E170">
        <f>Original!E170*100</f>
        <v>119.89040369999999</v>
      </c>
      <c r="F170">
        <f>Original!F170*100</f>
        <v>126.795337</v>
      </c>
      <c r="G170">
        <f>Original!G170*100</f>
        <v>63.314082000000006</v>
      </c>
      <c r="H170">
        <f>Original!H170*100</f>
        <v>105.75937113138608</v>
      </c>
      <c r="I170">
        <f>Original!I170/1000000000</f>
        <v>4831.8249999999998</v>
      </c>
      <c r="J170">
        <f>Original!J170</f>
        <v>104.46599999999999</v>
      </c>
      <c r="K170">
        <f>Original!K170</f>
        <v>15291</v>
      </c>
      <c r="L170">
        <f>Original!L170</f>
        <v>10379</v>
      </c>
      <c r="M170">
        <f>Original!M170</f>
        <v>111.684</v>
      </c>
      <c r="N170">
        <f>Original!N170</f>
        <v>115.75700000000001</v>
      </c>
      <c r="O170">
        <f>Original!O170</f>
        <v>101.681</v>
      </c>
      <c r="P170">
        <f>Original!P170*100</f>
        <v>103.64689660112461</v>
      </c>
      <c r="Q170">
        <f>Original!Q170/1000000000</f>
        <v>2216</v>
      </c>
      <c r="R170">
        <f>Original!R170/1000</f>
        <v>1175.1159168566201</v>
      </c>
      <c r="S170">
        <f>Original!S170</f>
        <v>136.06363965599999</v>
      </c>
      <c r="T170">
        <f>Original!T170</f>
        <v>136.33533590799999</v>
      </c>
      <c r="U170">
        <f>Original!U170*100</f>
        <v>92.333098500000006</v>
      </c>
      <c r="V170">
        <f>Original!V170</f>
        <v>0.76287945899999998</v>
      </c>
      <c r="W170">
        <f>Original!W170</f>
        <v>6849.5</v>
      </c>
      <c r="X170">
        <f>Original!X170*100</f>
        <v>104.71</v>
      </c>
      <c r="Y170">
        <f>Original!Y170</f>
        <v>65.566787280071992</v>
      </c>
      <c r="Z170">
        <f>Original!Z170*100</f>
        <v>104.7377935950385</v>
      </c>
      <c r="AA170">
        <f>Original!AA170*100</f>
        <v>130.11231568803208</v>
      </c>
      <c r="AB170">
        <f>Original!AB170</f>
        <v>153.61227748900001</v>
      </c>
      <c r="AC170" s="39">
        <f>Original!AC170</f>
        <v>101.54</v>
      </c>
      <c r="AD170" s="39">
        <f>Original!AD170</f>
        <v>105.696</v>
      </c>
      <c r="AE170" s="39">
        <f>Original!AE170</f>
        <v>103.80200000000001</v>
      </c>
      <c r="AF170" s="39">
        <f>Original!AF170</f>
        <v>103.964</v>
      </c>
      <c r="AG170" s="39">
        <f>Original!AG170</f>
        <v>108.051</v>
      </c>
      <c r="AH170" s="39">
        <f>Original!AH170</f>
        <v>0.97668046702671185</v>
      </c>
      <c r="AI170" s="39">
        <f>Original!AI170</f>
        <v>0.97663692298437466</v>
      </c>
      <c r="AJ170" s="39">
        <f>Original!AJ170</f>
        <v>97.320999999999998</v>
      </c>
      <c r="AK170" s="39">
        <f>Original!AK170</f>
        <v>0.47838618550849887</v>
      </c>
      <c r="AL170" s="39">
        <f>Original!AL170</f>
        <v>0.47838618553774431</v>
      </c>
      <c r="AM170" s="39">
        <f>Original!AM170</f>
        <v>0.98600796469772423</v>
      </c>
      <c r="AN170" s="39">
        <f>Original!AN170</f>
        <v>98.600796469772419</v>
      </c>
    </row>
    <row r="171" spans="1:40" x14ac:dyDescent="0.2">
      <c r="A171" s="1" t="s">
        <v>181</v>
      </c>
      <c r="B171">
        <f>Original!B171*100</f>
        <v>132.79947759999999</v>
      </c>
      <c r="C171">
        <f>Original!C171/1000</f>
        <v>1850.2467507188599</v>
      </c>
      <c r="D171">
        <f>Original!D171/1000</f>
        <v>1014.83052704152</v>
      </c>
      <c r="E171">
        <f>Original!E171*100</f>
        <v>119.9595236</v>
      </c>
      <c r="F171">
        <f>Original!F171*100</f>
        <v>126.8509172</v>
      </c>
      <c r="G171">
        <f>Original!G171*100</f>
        <v>63.7209802</v>
      </c>
      <c r="H171">
        <f>Original!H171*100</f>
        <v>105.74476572862947</v>
      </c>
      <c r="I171">
        <f>Original!I171/1000000000</f>
        <v>4958.2259999999997</v>
      </c>
      <c r="J171">
        <f>Original!J171</f>
        <v>104.943</v>
      </c>
      <c r="K171">
        <f>Original!K171</f>
        <v>15362.4</v>
      </c>
      <c r="L171">
        <f>Original!L171</f>
        <v>10396.6</v>
      </c>
      <c r="M171">
        <f>Original!M171</f>
        <v>111.986</v>
      </c>
      <c r="N171">
        <f>Original!N171</f>
        <v>115.04600000000001</v>
      </c>
      <c r="O171">
        <f>Original!O171</f>
        <v>101.724</v>
      </c>
      <c r="P171">
        <f>Original!P171*100</f>
        <v>102.73248441769508</v>
      </c>
      <c r="Q171">
        <f>Original!Q171/1000000000</f>
        <v>2260.8000000000002</v>
      </c>
      <c r="R171">
        <f>Original!R171/1000</f>
        <v>1178.99536563109</v>
      </c>
      <c r="S171">
        <f>Original!S171</f>
        <v>137.94199072500001</v>
      </c>
      <c r="T171">
        <f>Original!T171</f>
        <v>137.102691263</v>
      </c>
      <c r="U171">
        <f>Original!U171*100</f>
        <v>93.116678199999996</v>
      </c>
      <c r="V171">
        <f>Original!V171</f>
        <v>0.78038367200000003</v>
      </c>
      <c r="W171">
        <f>Original!W171</f>
        <v>6887.6</v>
      </c>
      <c r="X171">
        <f>Original!X171*100</f>
        <v>104.93</v>
      </c>
      <c r="Y171">
        <f>Original!Y171</f>
        <v>65.631819178029986</v>
      </c>
      <c r="Z171">
        <f>Original!Z171*100</f>
        <v>104.84167694494739</v>
      </c>
      <c r="AA171">
        <f>Original!AA171*100</f>
        <v>130.94850355302066</v>
      </c>
      <c r="AB171">
        <f>Original!AB171</f>
        <v>143.365458348</v>
      </c>
      <c r="AC171" s="39">
        <f>Original!AC171</f>
        <v>101.514</v>
      </c>
      <c r="AD171" s="39">
        <f>Original!AD171</f>
        <v>106.28400000000001</v>
      </c>
      <c r="AE171" s="39">
        <f>Original!AE171</f>
        <v>103.902</v>
      </c>
      <c r="AF171" s="39">
        <f>Original!AF171</f>
        <v>104.533</v>
      </c>
      <c r="AG171" s="39">
        <f>Original!AG171</f>
        <v>108.785</v>
      </c>
      <c r="AH171" s="39">
        <f>Original!AH171</f>
        <v>0.97111210473752985</v>
      </c>
      <c r="AI171" s="39">
        <f>Original!AI171</f>
        <v>0.97106880895346293</v>
      </c>
      <c r="AJ171" s="39">
        <f>Original!AJ171</f>
        <v>96.849000000000004</v>
      </c>
      <c r="AK171" s="39">
        <f>Original!AK171</f>
        <v>0.47982854563227961</v>
      </c>
      <c r="AL171" s="39">
        <f>Original!AL171</f>
        <v>0.47982854565084526</v>
      </c>
      <c r="AM171" s="39">
        <f>Original!AM171</f>
        <v>0.98898083183538721</v>
      </c>
      <c r="AN171" s="39">
        <f>Original!AN171</f>
        <v>98.898083183538716</v>
      </c>
    </row>
    <row r="172" spans="1:40" x14ac:dyDescent="0.2">
      <c r="A172" t="s">
        <v>189</v>
      </c>
      <c r="B172">
        <f>Original!B172*100</f>
        <v>133.14036110000001</v>
      </c>
      <c r="C172">
        <f>Original!C172/1000</f>
        <v>1847.8885071029499</v>
      </c>
      <c r="D172">
        <f>Original!D172/1000</f>
        <v>1012.45602371761</v>
      </c>
      <c r="E172">
        <f>Original!E172*100</f>
        <v>120.75962549999998</v>
      </c>
      <c r="F172">
        <f>Original!F172*100</f>
        <v>127.3208999</v>
      </c>
      <c r="G172">
        <f>Original!G172*100</f>
        <v>63.840649900000003</v>
      </c>
      <c r="H172">
        <f>Original!H172*100</f>
        <v>105.43333450466854</v>
      </c>
      <c r="I172">
        <f>Original!I172/1000000000</f>
        <v>5022.8469999999998</v>
      </c>
      <c r="J172">
        <f>Original!J172</f>
        <v>105.508</v>
      </c>
      <c r="K172">
        <f>Original!K172</f>
        <v>15380.8</v>
      </c>
      <c r="L172">
        <f>Original!L172</f>
        <v>10424.1</v>
      </c>
      <c r="M172">
        <f>Original!M172</f>
        <v>111.92</v>
      </c>
      <c r="N172">
        <f>Original!N172</f>
        <v>113.371</v>
      </c>
      <c r="O172">
        <f>Original!O172</f>
        <v>102.11799999999999</v>
      </c>
      <c r="P172">
        <f>Original!P172*100</f>
        <v>101.29646175839886</v>
      </c>
      <c r="Q172">
        <f>Original!Q172/1000000000</f>
        <v>2349.5</v>
      </c>
      <c r="R172">
        <f>Original!R172/1000</f>
        <v>1179.7040328194</v>
      </c>
      <c r="S172">
        <f>Original!S172</f>
        <v>137.769107666</v>
      </c>
      <c r="T172">
        <f>Original!T172</f>
        <v>137.74336532000001</v>
      </c>
      <c r="U172">
        <f>Original!U172*100</f>
        <v>95.2573826</v>
      </c>
      <c r="V172">
        <f>Original!V172</f>
        <v>0.79984347700000002</v>
      </c>
      <c r="W172">
        <f>Original!W172</f>
        <v>6915.8</v>
      </c>
      <c r="X172">
        <f>Original!X172*100</f>
        <v>105.4</v>
      </c>
      <c r="Y172">
        <f>Original!Y172</f>
        <v>65.54763619820298</v>
      </c>
      <c r="Z172">
        <f>Original!Z172*100</f>
        <v>104.70720124572375</v>
      </c>
      <c r="AA172">
        <f>Original!AA172*100</f>
        <v>131.19442833456756</v>
      </c>
      <c r="AB172">
        <f>Original!AB172</f>
        <v>142.047855833</v>
      </c>
      <c r="AC172" s="39">
        <f>Original!AC172</f>
        <v>101.785</v>
      </c>
      <c r="AD172" s="39">
        <f>Original!AD172</f>
        <v>106.387</v>
      </c>
      <c r="AE172" s="39">
        <f>Original!AE172</f>
        <v>104.348</v>
      </c>
      <c r="AF172" s="39">
        <f>Original!AF172</f>
        <v>105.072</v>
      </c>
      <c r="AG172" s="39">
        <f>Original!AG172</f>
        <v>109.06699999999999</v>
      </c>
      <c r="AH172" s="39">
        <f>Original!AH172</f>
        <v>0.96870674883492647</v>
      </c>
      <c r="AI172" s="39">
        <f>Original!AI172</f>
        <v>0.96866356029055845</v>
      </c>
      <c r="AJ172" s="39">
        <f>Original!AJ172</f>
        <v>96.656000000000006</v>
      </c>
      <c r="AK172" s="39">
        <f>Original!AK172</f>
        <v>0.47949884916420221</v>
      </c>
      <c r="AL172" s="39">
        <f>Original!AL172</f>
        <v>0.47949884897826073</v>
      </c>
      <c r="AM172" s="39">
        <f>Original!AM172</f>
        <v>0.98830129017364077</v>
      </c>
      <c r="AN172" s="39">
        <f>Original!AN172</f>
        <v>98.830129017364072</v>
      </c>
    </row>
    <row r="173" spans="1:40" x14ac:dyDescent="0.2">
      <c r="A173" t="s">
        <v>190</v>
      </c>
      <c r="B173">
        <f>Original!B173*100</f>
        <v>133.72011259999999</v>
      </c>
      <c r="C173">
        <f>Original!C173/1000</f>
        <v>1840.00780788423</v>
      </c>
      <c r="D173">
        <f>Original!D173/1000</f>
        <v>1006.83583358113</v>
      </c>
      <c r="E173">
        <f>Original!E173*100</f>
        <v>120.89520410000002</v>
      </c>
      <c r="F173">
        <f>Original!F173*100</f>
        <v>127.05391340000001</v>
      </c>
      <c r="G173">
        <f>Original!G173*100</f>
        <v>64.104503399999999</v>
      </c>
      <c r="H173">
        <f>Original!H173*100</f>
        <v>105.09425443784002</v>
      </c>
      <c r="I173">
        <f>Original!I173/1000000000</f>
        <v>5151.3900000000003</v>
      </c>
      <c r="J173">
        <f>Original!J173</f>
        <v>105.935</v>
      </c>
      <c r="K173">
        <f>Original!K173</f>
        <v>15384.3</v>
      </c>
      <c r="L173">
        <f>Original!L173</f>
        <v>10453.200000000001</v>
      </c>
      <c r="M173">
        <f>Original!M173</f>
        <v>112.28700000000001</v>
      </c>
      <c r="N173">
        <f>Original!N173</f>
        <v>114.51600000000001</v>
      </c>
      <c r="O173">
        <f>Original!O173</f>
        <v>105.331</v>
      </c>
      <c r="P173">
        <f>Original!P173*100</f>
        <v>101.98509177375831</v>
      </c>
      <c r="Q173">
        <f>Original!Q173/1000000000</f>
        <v>2433.9</v>
      </c>
      <c r="R173">
        <f>Original!R173/1000</f>
        <v>1179.5278672280701</v>
      </c>
      <c r="S173">
        <f>Original!S173</f>
        <v>138.918546381</v>
      </c>
      <c r="T173">
        <f>Original!T173</f>
        <v>138.31419334700001</v>
      </c>
      <c r="U173">
        <f>Original!U173*100</f>
        <v>93.131269000000003</v>
      </c>
      <c r="V173">
        <f>Original!V173</f>
        <v>0.77119211799999998</v>
      </c>
      <c r="W173">
        <f>Original!W173</f>
        <v>7102.8</v>
      </c>
      <c r="X173">
        <f>Original!X173*100</f>
        <v>106.11</v>
      </c>
      <c r="Y173">
        <f>Original!Y173</f>
        <v>67.04866191532544</v>
      </c>
      <c r="Z173">
        <f>Original!Z173*100</f>
        <v>107.10497195041404</v>
      </c>
      <c r="AA173">
        <f>Original!AA173*100</f>
        <v>131.73665509997167</v>
      </c>
      <c r="AB173">
        <f>Original!AB173</f>
        <v>142.90451110399999</v>
      </c>
      <c r="AC173" s="39">
        <f>Original!AC173</f>
        <v>104.985</v>
      </c>
      <c r="AD173" s="39">
        <f>Original!AD173</f>
        <v>109.245</v>
      </c>
      <c r="AE173" s="39">
        <f>Original!AE173</f>
        <v>104.86799999999999</v>
      </c>
      <c r="AF173" s="39">
        <f>Original!AF173</f>
        <v>105.349</v>
      </c>
      <c r="AG173" s="39">
        <f>Original!AG173</f>
        <v>109.123</v>
      </c>
      <c r="AH173" s="39">
        <f>Original!AH173</f>
        <v>0.99654712328593098</v>
      </c>
      <c r="AI173" s="39">
        <f>Original!AI173</f>
        <v>0.99650269351427867</v>
      </c>
      <c r="AJ173" s="39">
        <f>Original!AJ173</f>
        <v>99.352000000000004</v>
      </c>
      <c r="AK173" s="39">
        <f>Original!AK173</f>
        <v>0.4793931303554464</v>
      </c>
      <c r="AL173" s="39">
        <f>Original!AL173</f>
        <v>0.47939313057383709</v>
      </c>
      <c r="AM173" s="39">
        <f>Original!AM173</f>
        <v>0.988083391767271</v>
      </c>
      <c r="AN173" s="39">
        <f>Original!AN173</f>
        <v>98.808339176727102</v>
      </c>
    </row>
    <row r="174" spans="1:40" x14ac:dyDescent="0.2">
      <c r="A174" t="s">
        <v>191</v>
      </c>
      <c r="B174">
        <f>Original!B174*100</f>
        <v>134.26454290000001</v>
      </c>
      <c r="C174">
        <f>Original!C174/1000</f>
        <v>1834.8235589728699</v>
      </c>
      <c r="D174">
        <f>Original!D174/1000</f>
        <v>1004.03891846071</v>
      </c>
      <c r="E174">
        <f>Original!E174*100</f>
        <v>120.41989790000001</v>
      </c>
      <c r="F174">
        <f>Original!F174*100</f>
        <v>126.456817</v>
      </c>
      <c r="G174">
        <f>Original!G174*100</f>
        <v>64.506695300000004</v>
      </c>
      <c r="H174">
        <f>Original!H174*100</f>
        <v>105.01322389844012</v>
      </c>
      <c r="I174">
        <f>Original!I174/1000000000</f>
        <v>5178.9059999999999</v>
      </c>
      <c r="J174">
        <f>Original!J174</f>
        <v>106.349</v>
      </c>
      <c r="K174">
        <f>Original!K174</f>
        <v>15491.9</v>
      </c>
      <c r="L174">
        <f>Original!L174</f>
        <v>10502.3</v>
      </c>
      <c r="M174">
        <f>Original!M174</f>
        <v>112.61</v>
      </c>
      <c r="N174">
        <f>Original!N174</f>
        <v>114.809</v>
      </c>
      <c r="O174">
        <f>Original!O174</f>
        <v>102.477</v>
      </c>
      <c r="P174">
        <f>Original!P174*100</f>
        <v>101.95275730396945</v>
      </c>
      <c r="Q174">
        <f>Original!Q174/1000000000</f>
        <v>2476.6</v>
      </c>
      <c r="R174">
        <f>Original!R174/1000</f>
        <v>1183.58404162652</v>
      </c>
      <c r="S174">
        <f>Original!S174</f>
        <v>138.58679780899999</v>
      </c>
      <c r="T174">
        <f>Original!T174</f>
        <v>138.86718576600001</v>
      </c>
      <c r="U174">
        <f>Original!U174*100</f>
        <v>90.931564800000004</v>
      </c>
      <c r="V174">
        <f>Original!V174</f>
        <v>0.75721491500000004</v>
      </c>
      <c r="W174">
        <f>Original!W174</f>
        <v>7008.7</v>
      </c>
      <c r="X174">
        <f>Original!X174*100</f>
        <v>106.53000000000002</v>
      </c>
      <c r="Y174">
        <f>Original!Y174</f>
        <v>65.902829363698757</v>
      </c>
      <c r="Z174">
        <f>Original!Z174*100</f>
        <v>105.27459443360641</v>
      </c>
      <c r="AA174">
        <f>Original!AA174*100</f>
        <v>132.56317137892475</v>
      </c>
      <c r="AB174">
        <f>Original!AB174</f>
        <v>147.06048217099999</v>
      </c>
      <c r="AC174" s="39">
        <f>Original!AC174</f>
        <v>102.328</v>
      </c>
      <c r="AD174" s="39">
        <f>Original!AD174</f>
        <v>106.714</v>
      </c>
      <c r="AE174" s="39">
        <f>Original!AE174</f>
        <v>105.375</v>
      </c>
      <c r="AF174" s="39">
        <f>Original!AF174</f>
        <v>105.637</v>
      </c>
      <c r="AG174" s="39">
        <f>Original!AG174</f>
        <v>109.89100000000001</v>
      </c>
      <c r="AH174" s="39">
        <f>Original!AH174</f>
        <v>0.96868104606971717</v>
      </c>
      <c r="AI174" s="39">
        <f>Original!AI174</f>
        <v>0.96863785867127394</v>
      </c>
      <c r="AJ174" s="39">
        <f>Original!AJ174</f>
        <v>96.287999999999997</v>
      </c>
      <c r="AK174" s="39">
        <f>Original!AK174</f>
        <v>0.48044475376920603</v>
      </c>
      <c r="AL174" s="39">
        <f>Original!AL174</f>
        <v>0.48044475411534732</v>
      </c>
      <c r="AM174" s="39">
        <f>Original!AM174</f>
        <v>0.99025090640970881</v>
      </c>
      <c r="AN174" s="39">
        <f>Original!AN174</f>
        <v>99.025090640970888</v>
      </c>
    </row>
    <row r="175" spans="1:40" x14ac:dyDescent="0.2">
      <c r="A175" t="s">
        <v>192</v>
      </c>
      <c r="B175">
        <f>Original!B175*100</f>
        <v>134.6912045</v>
      </c>
      <c r="C175">
        <f>Original!C175/1000</f>
        <v>1842.16399437007</v>
      </c>
      <c r="D175">
        <f>Original!D175/1000</f>
        <v>1006.1944881687399</v>
      </c>
      <c r="E175">
        <f>Original!E175*100</f>
        <v>119.9407192</v>
      </c>
      <c r="F175">
        <f>Original!F175*100</f>
        <v>125.24882909999999</v>
      </c>
      <c r="G175">
        <f>Original!G175*100</f>
        <v>64.4301545</v>
      </c>
      <c r="H175">
        <f>Original!H175*100</f>
        <v>104.42561119810259</v>
      </c>
      <c r="I175">
        <f>Original!I175/1000000000</f>
        <v>5245.8029999999999</v>
      </c>
      <c r="J175">
        <f>Original!J175</f>
        <v>106.57</v>
      </c>
      <c r="K175">
        <f>Original!K175</f>
        <v>15521.6</v>
      </c>
      <c r="L175">
        <f>Original!L175</f>
        <v>10523.9</v>
      </c>
      <c r="M175">
        <f>Original!M175</f>
        <v>111.788</v>
      </c>
      <c r="N175">
        <f>Original!N175</f>
        <v>113.593</v>
      </c>
      <c r="O175">
        <f>Original!O175</f>
        <v>103.967</v>
      </c>
      <c r="P175">
        <f>Original!P175*100</f>
        <v>101.61466347013992</v>
      </c>
      <c r="Q175">
        <f>Original!Q175/1000000000</f>
        <v>2525.8000000000002</v>
      </c>
      <c r="R175">
        <f>Original!R175/1000</f>
        <v>1186.9091068986802</v>
      </c>
      <c r="S175">
        <f>Original!S175</f>
        <v>139.871739461</v>
      </c>
      <c r="T175">
        <f>Original!T175</f>
        <v>139.00561450999999</v>
      </c>
      <c r="U175">
        <f>Original!U175*100</f>
        <v>90.649744900000002</v>
      </c>
      <c r="V175">
        <f>Original!V175</f>
        <v>0.76556093700000005</v>
      </c>
      <c r="W175">
        <f>Original!W175</f>
        <v>7111.5</v>
      </c>
      <c r="X175">
        <f>Original!X175*100</f>
        <v>106.41000000000001</v>
      </c>
      <c r="Y175">
        <f>Original!Y175</f>
        <v>66.730787275968851</v>
      </c>
      <c r="Z175">
        <f>Original!Z175*100</f>
        <v>106.59719217734367</v>
      </c>
      <c r="AA175">
        <f>Original!AA175*100</f>
        <v>132.40587776559218</v>
      </c>
      <c r="AB175">
        <f>Original!AB175</f>
        <v>134.27428632499999</v>
      </c>
      <c r="AC175" s="39">
        <f>Original!AC175</f>
        <v>103.944</v>
      </c>
      <c r="AD175" s="39">
        <f>Original!AD175</f>
        <v>108.22199999999999</v>
      </c>
      <c r="AE175" s="39">
        <f>Original!AE175</f>
        <v>105.714</v>
      </c>
      <c r="AF175" s="39">
        <f>Original!AF175</f>
        <v>105.92400000000001</v>
      </c>
      <c r="AG175" s="39">
        <f>Original!AG175</f>
        <v>110.065</v>
      </c>
      <c r="AH175" s="39">
        <f>Original!AH175</f>
        <v>0.98130599274965224</v>
      </c>
      <c r="AI175" s="39">
        <f>Original!AI175</f>
        <v>0.98126224248420046</v>
      </c>
      <c r="AJ175" s="39">
        <f>Original!AJ175</f>
        <v>97.570999999999998</v>
      </c>
      <c r="AK175" s="39">
        <f>Original!AK175</f>
        <v>0.4783545792378166</v>
      </c>
      <c r="AL175" s="39">
        <f>Original!AL175</f>
        <v>0.47835457956722038</v>
      </c>
      <c r="AM175" s="39">
        <f>Original!AM175</f>
        <v>0.98594282060374505</v>
      </c>
      <c r="AN175" s="39">
        <f>Original!AN175</f>
        <v>98.59428206037451</v>
      </c>
    </row>
    <row r="176" spans="1:40" x14ac:dyDescent="0.2">
      <c r="A176" t="s">
        <v>193</v>
      </c>
      <c r="B176">
        <f>Original!B176*100</f>
        <v>134.7923619</v>
      </c>
      <c r="C176">
        <f>Original!C176/1000</f>
        <v>1847.3895048980698</v>
      </c>
      <c r="D176">
        <f>Original!D176/1000</f>
        <v>1008.8027356825199</v>
      </c>
      <c r="E176">
        <f>Original!E176*100</f>
        <v>119.80649240000001</v>
      </c>
      <c r="F176">
        <f>Original!F176*100</f>
        <v>125.1172152</v>
      </c>
      <c r="G176">
        <f>Original!G176*100</f>
        <v>64.540558599999997</v>
      </c>
      <c r="H176">
        <f>Original!H176*100</f>
        <v>104.43275042413312</v>
      </c>
      <c r="I176">
        <f>Original!I176/1000000000</f>
        <v>5328.9309999999996</v>
      </c>
      <c r="J176">
        <f>Original!J176</f>
        <v>107.084</v>
      </c>
      <c r="K176">
        <f>Original!K176</f>
        <v>15641.3</v>
      </c>
      <c r="L176">
        <f>Original!L176</f>
        <v>10573.1</v>
      </c>
      <c r="M176">
        <f>Original!M176</f>
        <v>111.97199999999999</v>
      </c>
      <c r="N176">
        <f>Original!N176</f>
        <v>113.075</v>
      </c>
      <c r="O176">
        <f>Original!O176</f>
        <v>103.745</v>
      </c>
      <c r="P176">
        <f>Original!P176*100</f>
        <v>100.98506769549532</v>
      </c>
      <c r="Q176">
        <f>Original!Q176/1000000000</f>
        <v>2557.8000000000002</v>
      </c>
      <c r="R176">
        <f>Original!R176/1000</f>
        <v>1192.3155067497898</v>
      </c>
      <c r="S176">
        <f>Original!S176</f>
        <v>139.61475113</v>
      </c>
      <c r="T176">
        <f>Original!T176</f>
        <v>139.55970708699999</v>
      </c>
      <c r="U176">
        <f>Original!U176*100</f>
        <v>88.716911899999999</v>
      </c>
      <c r="V176">
        <f>Original!V176</f>
        <v>0.75518503199999998</v>
      </c>
      <c r="W176">
        <f>Original!W176</f>
        <v>7157.8</v>
      </c>
      <c r="X176">
        <f>Original!X176*100</f>
        <v>106.98</v>
      </c>
      <c r="Y176">
        <f>Original!Y176</f>
        <v>66.842852340218897</v>
      </c>
      <c r="Z176">
        <f>Original!Z176*100</f>
        <v>106.77620731679987</v>
      </c>
      <c r="AA176">
        <f>Original!AA176*100</f>
        <v>132.63276146442641</v>
      </c>
      <c r="AB176">
        <f>Original!AB176</f>
        <v>138.60196965399999</v>
      </c>
      <c r="AC176" s="39">
        <f>Original!AC176</f>
        <v>103.803</v>
      </c>
      <c r="AD176" s="39">
        <f>Original!AD176</f>
        <v>108.51600000000001</v>
      </c>
      <c r="AE176" s="39">
        <f>Original!AE176</f>
        <v>106.276</v>
      </c>
      <c r="AF176" s="39">
        <f>Original!AF176</f>
        <v>106.532</v>
      </c>
      <c r="AG176" s="39">
        <f>Original!AG176</f>
        <v>111.102</v>
      </c>
      <c r="AH176" s="39">
        <f>Original!AH176</f>
        <v>0.97437699034113567</v>
      </c>
      <c r="AI176" s="39">
        <f>Original!AI176</f>
        <v>0.97433354899634361</v>
      </c>
      <c r="AJ176" s="39">
        <f>Original!AJ176</f>
        <v>96.91</v>
      </c>
      <c r="AK176" s="39">
        <f>Original!AK176</f>
        <v>0.4788146578335446</v>
      </c>
      <c r="AL176" s="39">
        <f>Original!AL176</f>
        <v>0.47881465752400326</v>
      </c>
      <c r="AM176" s="39">
        <f>Original!AM176</f>
        <v>0.98689109455796165</v>
      </c>
      <c r="AN176" s="39">
        <f>Original!AN176</f>
        <v>98.689109455796171</v>
      </c>
    </row>
    <row r="177" spans="1:40" x14ac:dyDescent="0.2">
      <c r="A177" t="s">
        <v>194</v>
      </c>
      <c r="B177">
        <f>Original!B177*100</f>
        <v>135.1540114</v>
      </c>
      <c r="C177">
        <f>Original!C177/1000</f>
        <v>1850.7579370864601</v>
      </c>
      <c r="D177">
        <f>Original!D177/1000</f>
        <v>1010.57560630103</v>
      </c>
      <c r="E177">
        <f>Original!E177*100</f>
        <v>119.62949519999999</v>
      </c>
      <c r="F177">
        <f>Original!F177*100</f>
        <v>124.59216740000001</v>
      </c>
      <c r="G177">
        <f>Original!G177*100</f>
        <v>64.644284299999995</v>
      </c>
      <c r="H177">
        <f>Original!H177*100</f>
        <v>104.14836842009846</v>
      </c>
      <c r="I177">
        <f>Original!I177/1000000000</f>
        <v>5386.0690000000004</v>
      </c>
      <c r="J177">
        <f>Original!J177</f>
        <v>107.636</v>
      </c>
      <c r="K177">
        <f>Original!K177</f>
        <v>15793.9</v>
      </c>
      <c r="L177">
        <f>Original!L177</f>
        <v>10662.2</v>
      </c>
      <c r="M177">
        <f>Original!M177</f>
        <v>111.899</v>
      </c>
      <c r="N177">
        <f>Original!N177</f>
        <v>113.08</v>
      </c>
      <c r="O177">
        <f>Original!O177</f>
        <v>103.26</v>
      </c>
      <c r="P177">
        <f>Original!P177*100</f>
        <v>101.05541604482613</v>
      </c>
      <c r="Q177">
        <f>Original!Q177/1000000000</f>
        <v>2632.9</v>
      </c>
      <c r="R177">
        <f>Original!R177/1000</f>
        <v>1196.4092227742699</v>
      </c>
      <c r="S177">
        <f>Original!S177</f>
        <v>140.03995000399999</v>
      </c>
      <c r="T177">
        <f>Original!T177</f>
        <v>139.44124900200001</v>
      </c>
      <c r="U177">
        <f>Original!U177*100</f>
        <v>87.250946900000002</v>
      </c>
      <c r="V177">
        <f>Original!V177</f>
        <v>0.73476482399999998</v>
      </c>
      <c r="W177">
        <f>Original!W177</f>
        <v>7226.3</v>
      </c>
      <c r="X177">
        <f>Original!X177*100</f>
        <v>107.4</v>
      </c>
      <c r="Y177">
        <f>Original!Y177</f>
        <v>67.136459920472703</v>
      </c>
      <c r="Z177">
        <f>Original!Z177*100</f>
        <v>107.24522236869196</v>
      </c>
      <c r="AA177">
        <f>Original!AA177*100</f>
        <v>132.84592085325497</v>
      </c>
      <c r="AB177">
        <f>Original!AB177</f>
        <v>138.02112170199999</v>
      </c>
      <c r="AC177" s="39">
        <f>Original!AC177</f>
        <v>103.309</v>
      </c>
      <c r="AD177" s="39">
        <f>Original!AD177</f>
        <v>109.172</v>
      </c>
      <c r="AE177" s="39">
        <f>Original!AE177</f>
        <v>106.575</v>
      </c>
      <c r="AF177" s="39">
        <f>Original!AF177</f>
        <v>107.133</v>
      </c>
      <c r="AG177" s="39">
        <f>Original!AG177</f>
        <v>112.624</v>
      </c>
      <c r="AH177" s="39">
        <f>Original!AH177</f>
        <v>0.96430050354233399</v>
      </c>
      <c r="AI177" s="39">
        <f>Original!AI177</f>
        <v>0.9642575114447447</v>
      </c>
      <c r="AJ177" s="39">
        <f>Original!AJ177</f>
        <v>96.05</v>
      </c>
      <c r="AK177" s="39">
        <f>Original!AK177</f>
        <v>0.47830089275358584</v>
      </c>
      <c r="AL177" s="39">
        <f>Original!AL177</f>
        <v>0.47830089266592052</v>
      </c>
      <c r="AM177" s="39">
        <f>Original!AM177</f>
        <v>0.98583216669556017</v>
      </c>
      <c r="AN177" s="39">
        <f>Original!AN177</f>
        <v>98.583216669556023</v>
      </c>
    </row>
    <row r="178" spans="1:40" x14ac:dyDescent="0.2">
      <c r="A178" t="s">
        <v>195</v>
      </c>
      <c r="B178">
        <f>Original!B178*100</f>
        <v>135.490779</v>
      </c>
      <c r="C178">
        <f>Original!C178/1000</f>
        <v>1854.5877872492601</v>
      </c>
      <c r="D178">
        <f>Original!D178/1000</f>
        <v>1010.66431370788</v>
      </c>
      <c r="E178">
        <f>Original!E178*100</f>
        <v>119.0705744</v>
      </c>
      <c r="F178">
        <f>Original!F178*100</f>
        <v>124.00788009999999</v>
      </c>
      <c r="G178">
        <f>Original!G178*100</f>
        <v>64.867969200000005</v>
      </c>
      <c r="H178">
        <f>Original!H178*100</f>
        <v>104.14653723212407</v>
      </c>
      <c r="I178">
        <f>Original!I178/1000000000</f>
        <v>5466.9660000000003</v>
      </c>
      <c r="J178">
        <f>Original!J178</f>
        <v>108.083</v>
      </c>
      <c r="K178">
        <f>Original!K178</f>
        <v>15757.6</v>
      </c>
      <c r="L178">
        <f>Original!L178</f>
        <v>10713.4</v>
      </c>
      <c r="M178">
        <f>Original!M178</f>
        <v>112.729</v>
      </c>
      <c r="N178">
        <f>Original!N178</f>
        <v>114.866</v>
      </c>
      <c r="O178">
        <f>Original!O178</f>
        <v>105.953</v>
      </c>
      <c r="P178">
        <f>Original!P178*100</f>
        <v>101.89569675948513</v>
      </c>
      <c r="Q178">
        <f>Original!Q178/1000000000</f>
        <v>2724.7</v>
      </c>
      <c r="R178">
        <f>Original!R178/1000</f>
        <v>1203.0334351830202</v>
      </c>
      <c r="S178">
        <f>Original!S178</f>
        <v>139.48859322300001</v>
      </c>
      <c r="T178">
        <f>Original!T178</f>
        <v>139.752365217</v>
      </c>
      <c r="U178">
        <f>Original!U178*100</f>
        <v>85.811539100000005</v>
      </c>
      <c r="V178">
        <f>Original!V178</f>
        <v>0.73012326299999997</v>
      </c>
      <c r="W178">
        <f>Original!W178</f>
        <v>7370.9</v>
      </c>
      <c r="X178">
        <f>Original!X178*100</f>
        <v>108.08</v>
      </c>
      <c r="Y178">
        <f>Original!Y178</f>
        <v>68.196663675138552</v>
      </c>
      <c r="Z178">
        <f>Original!Z178*100</f>
        <v>108.93881460694743</v>
      </c>
      <c r="AA178">
        <f>Original!AA178*100</f>
        <v>133.30559995471373</v>
      </c>
      <c r="AB178">
        <f>Original!AB178</f>
        <v>136.270065243</v>
      </c>
      <c r="AC178" s="39">
        <f>Original!AC178</f>
        <v>105.932</v>
      </c>
      <c r="AD178" s="39">
        <f>Original!AD178</f>
        <v>110.989</v>
      </c>
      <c r="AE178" s="39">
        <f>Original!AE178</f>
        <v>107.123</v>
      </c>
      <c r="AF178" s="39">
        <f>Original!AF178</f>
        <v>107.459</v>
      </c>
      <c r="AG178" s="39">
        <f>Original!AG178</f>
        <v>112.23699999999999</v>
      </c>
      <c r="AH178" s="39">
        <f>Original!AH178</f>
        <v>0.9857886658411994</v>
      </c>
      <c r="AI178" s="39">
        <f>Original!AI178</f>
        <v>0.98574471572153377</v>
      </c>
      <c r="AJ178" s="39">
        <f>Original!AJ178</f>
        <v>98.218000000000004</v>
      </c>
      <c r="AK178" s="39">
        <f>Original!AK178</f>
        <v>0.47876298083996105</v>
      </c>
      <c r="AL178" s="39">
        <f>Original!AL178</f>
        <v>0.47876298061582478</v>
      </c>
      <c r="AM178" s="39">
        <f>Original!AM178</f>
        <v>0.98678458243698375</v>
      </c>
      <c r="AN178" s="39">
        <f>Original!AN178</f>
        <v>98.678458243698373</v>
      </c>
    </row>
    <row r="179" spans="1:40" x14ac:dyDescent="0.2">
      <c r="A179" t="s">
        <v>196</v>
      </c>
      <c r="B179">
        <f>Original!B179*100</f>
        <v>135.61521020000001</v>
      </c>
      <c r="C179">
        <f>Original!C179/1000</f>
        <v>1856.4213985683498</v>
      </c>
      <c r="D179">
        <f>Original!D179/1000</f>
        <v>1012.61948286807</v>
      </c>
      <c r="E179">
        <f>Original!E179*100</f>
        <v>118.8256683</v>
      </c>
      <c r="F179">
        <f>Original!F179*100</f>
        <v>123.44491950000001</v>
      </c>
      <c r="G179">
        <f>Original!G179*100</f>
        <v>65.073661900000005</v>
      </c>
      <c r="H179">
        <f>Original!H179*100</f>
        <v>103.88741865801062</v>
      </c>
      <c r="I179">
        <f>Original!I179/1000000000</f>
        <v>5536.2110000000002</v>
      </c>
      <c r="J179">
        <f>Original!J179</f>
        <v>108.69199999999999</v>
      </c>
      <c r="K179">
        <f>Original!K179</f>
        <v>15935.8</v>
      </c>
      <c r="L179">
        <f>Original!L179</f>
        <v>10805.1</v>
      </c>
      <c r="M179">
        <f>Original!M179</f>
        <v>112.7</v>
      </c>
      <c r="N179">
        <f>Original!N179</f>
        <v>113.97</v>
      </c>
      <c r="O179">
        <f>Original!O179</f>
        <v>104.66500000000001</v>
      </c>
      <c r="P179">
        <f>Original!P179*100</f>
        <v>101.12688553682344</v>
      </c>
      <c r="Q179">
        <f>Original!Q179/1000000000</f>
        <v>2799.8</v>
      </c>
      <c r="R179">
        <f>Original!R179/1000</f>
        <v>1208.04138505382</v>
      </c>
      <c r="S179">
        <f>Original!S179</f>
        <v>140.65672199700001</v>
      </c>
      <c r="T179">
        <f>Original!T179</f>
        <v>139.79235315299999</v>
      </c>
      <c r="U179">
        <f>Original!U179*100</f>
        <v>86.148100900000003</v>
      </c>
      <c r="V179">
        <f>Original!V179</f>
        <v>0.72935598999999995</v>
      </c>
      <c r="W179">
        <f>Original!W179</f>
        <v>7417</v>
      </c>
      <c r="X179">
        <f>Original!X179*100</f>
        <v>108.59</v>
      </c>
      <c r="Y179">
        <f>Original!Y179</f>
        <v>68.238692820078754</v>
      </c>
      <c r="Z179">
        <f>Original!Z179*100</f>
        <v>109.00595286536048</v>
      </c>
      <c r="AA179">
        <f>Original!AA179*100</f>
        <v>133.72830455172777</v>
      </c>
      <c r="AB179">
        <f>Original!AB179</f>
        <v>137.69375924100001</v>
      </c>
      <c r="AC179" s="39">
        <f>Original!AC179</f>
        <v>104.625</v>
      </c>
      <c r="AD179" s="39">
        <f>Original!AD179</f>
        <v>110.26</v>
      </c>
      <c r="AE179" s="39">
        <f>Original!AE179</f>
        <v>108.02</v>
      </c>
      <c r="AF179" s="39">
        <f>Original!AF179</f>
        <v>108.02500000000001</v>
      </c>
      <c r="AG179" s="39">
        <f>Original!AG179</f>
        <v>113.83799999999999</v>
      </c>
      <c r="AH179" s="39">
        <f>Original!AH179</f>
        <v>0.96852453971190766</v>
      </c>
      <c r="AI179" s="39">
        <f>Original!AI179</f>
        <v>0.96848135929109902</v>
      </c>
      <c r="AJ179" s="39">
        <f>Original!AJ179</f>
        <v>96.423000000000002</v>
      </c>
      <c r="AK179" s="39">
        <f>Original!AK179</f>
        <v>0.47984043856355296</v>
      </c>
      <c r="AL179" s="39">
        <f>Original!AL179</f>
        <v>0.47984043828145762</v>
      </c>
      <c r="AM179" s="39">
        <f>Original!AM179</f>
        <v>0.98900534451011402</v>
      </c>
      <c r="AN179" s="39">
        <f>Original!AN179</f>
        <v>98.900534451011396</v>
      </c>
    </row>
    <row r="180" spans="1:40" x14ac:dyDescent="0.2">
      <c r="A180" t="s">
        <v>197</v>
      </c>
      <c r="B180">
        <f>Original!B180*100</f>
        <v>135.95384060000001</v>
      </c>
      <c r="C180">
        <f>Original!C180/1000</f>
        <v>1861.9830473048899</v>
      </c>
      <c r="D180">
        <f>Original!D180/1000</f>
        <v>1017.00570421928</v>
      </c>
      <c r="E180">
        <f>Original!E180*100</f>
        <v>119.2403626</v>
      </c>
      <c r="F180">
        <f>Original!F180*100</f>
        <v>123.42886920000001</v>
      </c>
      <c r="G180">
        <f>Original!G180*100</f>
        <v>65.259598299999993</v>
      </c>
      <c r="H180">
        <f>Original!H180*100</f>
        <v>103.51265838904789</v>
      </c>
      <c r="I180">
        <f>Original!I180/1000000000</f>
        <v>5675.527</v>
      </c>
      <c r="J180">
        <f>Original!J180</f>
        <v>109.187</v>
      </c>
      <c r="K180">
        <f>Original!K180</f>
        <v>16139.5</v>
      </c>
      <c r="L180">
        <f>Original!L180</f>
        <v>10909.9</v>
      </c>
      <c r="M180">
        <f>Original!M180</f>
        <v>112.416</v>
      </c>
      <c r="N180">
        <f>Original!N180</f>
        <v>113.232</v>
      </c>
      <c r="O180">
        <f>Original!O180</f>
        <v>104.315</v>
      </c>
      <c r="P180">
        <f>Original!P180*100</f>
        <v>100.72587532023911</v>
      </c>
      <c r="Q180">
        <f>Original!Q180/1000000000</f>
        <v>2831.8</v>
      </c>
      <c r="R180">
        <f>Original!R180/1000</f>
        <v>1215.1226569735099</v>
      </c>
      <c r="S180">
        <f>Original!S180</f>
        <v>140.10536521500001</v>
      </c>
      <c r="T180">
        <f>Original!T180</f>
        <v>140.00744331300001</v>
      </c>
      <c r="U180">
        <f>Original!U180*100</f>
        <v>87.967825899999994</v>
      </c>
      <c r="V180">
        <f>Original!V180</f>
        <v>0.75439865900000003</v>
      </c>
      <c r="W180">
        <f>Original!W180</f>
        <v>7512.9</v>
      </c>
      <c r="X180">
        <f>Original!X180*100</f>
        <v>108.87</v>
      </c>
      <c r="Y180">
        <f>Original!Y180</f>
        <v>68.807641935395239</v>
      </c>
      <c r="Z180">
        <f>Original!Z180*100</f>
        <v>109.91480439641923</v>
      </c>
      <c r="AA180">
        <f>Original!AA180*100</f>
        <v>134.11040936649388</v>
      </c>
      <c r="AB180">
        <f>Original!AB180</f>
        <v>129.06915370199999</v>
      </c>
      <c r="AC180" s="39">
        <f>Original!AC180</f>
        <v>104.29600000000001</v>
      </c>
      <c r="AD180" s="39">
        <f>Original!AD180</f>
        <v>111.107</v>
      </c>
      <c r="AE180" s="39">
        <f>Original!AE180</f>
        <v>108.652</v>
      </c>
      <c r="AF180" s="39">
        <f>Original!AF180</f>
        <v>108.58499999999999</v>
      </c>
      <c r="AG180" s="39">
        <f>Original!AG180</f>
        <v>115.747</v>
      </c>
      <c r="AH180" s="39">
        <f>Original!AH180</f>
        <v>0.9605048609895338</v>
      </c>
      <c r="AI180" s="39">
        <f>Original!AI180</f>
        <v>0.96046203811578545</v>
      </c>
      <c r="AJ180" s="39">
        <f>Original!AJ180</f>
        <v>95.725999999999999</v>
      </c>
      <c r="AK180" s="39">
        <f>Original!AK180</f>
        <v>0.48001290736613283</v>
      </c>
      <c r="AL180" s="39">
        <f>Original!AL180</f>
        <v>0.48001290741028174</v>
      </c>
      <c r="AM180" s="39">
        <f>Original!AM180</f>
        <v>0.98936082219353594</v>
      </c>
      <c r="AN180" s="39">
        <f>Original!AN180</f>
        <v>98.936082219353594</v>
      </c>
    </row>
    <row r="181" spans="1:40" x14ac:dyDescent="0.2">
      <c r="A181" t="s">
        <v>198</v>
      </c>
      <c r="B181">
        <f>Original!B181*100</f>
        <v>136.50685419999999</v>
      </c>
      <c r="C181">
        <f>Original!C181/1000</f>
        <v>1868.7814042028899</v>
      </c>
      <c r="D181">
        <f>Original!D181/1000</f>
        <v>1022.73832569019</v>
      </c>
      <c r="E181">
        <f>Original!E181*100</f>
        <v>119.1574782</v>
      </c>
      <c r="F181">
        <f>Original!F181*100</f>
        <v>122.1554517</v>
      </c>
      <c r="G181">
        <f>Original!G181*100</f>
        <v>65.435430199999999</v>
      </c>
      <c r="H181">
        <f>Original!H181*100</f>
        <v>102.51597595491913</v>
      </c>
      <c r="I181">
        <f>Original!I181/1000000000</f>
        <v>5921.0829999999996</v>
      </c>
      <c r="J181">
        <f>Original!J181</f>
        <v>109.345</v>
      </c>
      <c r="K181">
        <f>Original!K181</f>
        <v>16220.2</v>
      </c>
      <c r="L181">
        <f>Original!L181</f>
        <v>11045.2</v>
      </c>
      <c r="M181">
        <f>Original!M181</f>
        <v>110.395</v>
      </c>
      <c r="N181">
        <f>Original!N181</f>
        <v>110.985</v>
      </c>
      <c r="O181">
        <f>Original!O181</f>
        <v>106.07599999999999</v>
      </c>
      <c r="P181">
        <f>Original!P181*100</f>
        <v>100.53444449476878</v>
      </c>
      <c r="Q181">
        <f>Original!Q181/1000000000</f>
        <v>2891.5</v>
      </c>
      <c r="R181">
        <f>Original!R181/1000</f>
        <v>1222.8451518699101</v>
      </c>
      <c r="S181">
        <f>Original!S181</f>
        <v>140.268903244</v>
      </c>
      <c r="T181">
        <f>Original!T181</f>
        <v>139.68906419199999</v>
      </c>
      <c r="U181">
        <f>Original!U181*100</f>
        <v>89.082856300000003</v>
      </c>
      <c r="V181">
        <f>Original!V181</f>
        <v>0.80012501999999996</v>
      </c>
      <c r="W181">
        <f>Original!W181</f>
        <v>7648.7</v>
      </c>
      <c r="X181">
        <f>Original!X181*100</f>
        <v>108.67</v>
      </c>
      <c r="Y181">
        <f>Original!Y181</f>
        <v>69.950157757556354</v>
      </c>
      <c r="Z181">
        <f>Original!Z181*100</f>
        <v>111.73988369837471</v>
      </c>
      <c r="AA181">
        <f>Original!AA181*100</f>
        <v>134.47174913417504</v>
      </c>
      <c r="AB181">
        <f>Original!AB181</f>
        <v>104.748340971</v>
      </c>
      <c r="AC181" s="39">
        <f>Original!AC181</f>
        <v>106.124</v>
      </c>
      <c r="AD181" s="39">
        <f>Original!AD181</f>
        <v>112.53100000000001</v>
      </c>
      <c r="AE181" s="39">
        <f>Original!AE181</f>
        <v>109.786</v>
      </c>
      <c r="AF181" s="39">
        <f>Original!AF181</f>
        <v>108.598</v>
      </c>
      <c r="AG181" s="39">
        <f>Original!AG181</f>
        <v>116.414</v>
      </c>
      <c r="AH181" s="39">
        <f>Original!AH181</f>
        <v>0.97721944757721246</v>
      </c>
      <c r="AI181" s="39">
        <f>Original!AI181</f>
        <v>0.97717587950512075</v>
      </c>
      <c r="AJ181" s="39">
        <f>Original!AJ181</f>
        <v>97.366</v>
      </c>
      <c r="AK181" s="39">
        <f>Original!AK181</f>
        <v>0.47935637087207655</v>
      </c>
      <c r="AL181" s="39">
        <f>Original!AL181</f>
        <v>0.47935637066347397</v>
      </c>
      <c r="AM181" s="39">
        <f>Original!AM181</f>
        <v>0.98800762631985883</v>
      </c>
      <c r="AN181" s="39">
        <f>Original!AN181</f>
        <v>98.80076263198589</v>
      </c>
    </row>
    <row r="182" spans="1:40" x14ac:dyDescent="0.2">
      <c r="A182" t="s">
        <v>199</v>
      </c>
      <c r="B182">
        <f>Original!B182*100</f>
        <v>136.94422799999998</v>
      </c>
      <c r="C182">
        <f>Original!C182/1000</f>
        <v>1879.1240980855498</v>
      </c>
      <c r="D182">
        <f>Original!D182/1000</f>
        <v>1026.7955209404099</v>
      </c>
      <c r="E182">
        <f>Original!E182*100</f>
        <v>118.88239009999999</v>
      </c>
      <c r="F182">
        <f>Original!F182*100</f>
        <v>120.7639901</v>
      </c>
      <c r="G182">
        <f>Original!G182*100</f>
        <v>65.445949100000007</v>
      </c>
      <c r="H182">
        <f>Original!H182*100</f>
        <v>101.58274072250506</v>
      </c>
      <c r="I182">
        <f>Original!I182/1000000000</f>
        <v>6146.6490000000003</v>
      </c>
      <c r="J182">
        <f>Original!J182</f>
        <v>109.32599999999999</v>
      </c>
      <c r="K182">
        <f>Original!K182</f>
        <v>16350</v>
      </c>
      <c r="L182">
        <f>Original!L182</f>
        <v>11145.3</v>
      </c>
      <c r="M182">
        <f>Original!M182</f>
        <v>107.65</v>
      </c>
      <c r="N182">
        <f>Original!N182</f>
        <v>106.66800000000001</v>
      </c>
      <c r="O182">
        <f>Original!O182</f>
        <v>106.286</v>
      </c>
      <c r="P182">
        <f>Original!P182*100</f>
        <v>99.087784486762658</v>
      </c>
      <c r="Q182">
        <f>Original!Q182/1000000000</f>
        <v>2981</v>
      </c>
      <c r="R182">
        <f>Original!R182/1000</f>
        <v>1229.8105999120198</v>
      </c>
      <c r="S182">
        <f>Original!S182</f>
        <v>139.04470428799999</v>
      </c>
      <c r="T182">
        <f>Original!T182</f>
        <v>139.30250326199999</v>
      </c>
      <c r="U182">
        <f>Original!U182*100</f>
        <v>93.955392099999997</v>
      </c>
      <c r="V182">
        <f>Original!V182</f>
        <v>0.88798680699999999</v>
      </c>
      <c r="W182">
        <f>Original!W182</f>
        <v>7729.4</v>
      </c>
      <c r="X182">
        <f>Original!X182*100</f>
        <v>107.98</v>
      </c>
      <c r="Y182">
        <f>Original!Y182</f>
        <v>70.700473812267902</v>
      </c>
      <c r="Z182">
        <f>Original!Z182*100</f>
        <v>112.93845467202537</v>
      </c>
      <c r="AA182">
        <f>Original!AA182*100</f>
        <v>134.49336578554639</v>
      </c>
      <c r="AB182">
        <f>Original!AB182</f>
        <v>83.106013790999995</v>
      </c>
      <c r="AC182" s="39">
        <f>Original!AC182</f>
        <v>106.35</v>
      </c>
      <c r="AD182" s="39">
        <f>Original!AD182</f>
        <v>113.527</v>
      </c>
      <c r="AE182" s="39">
        <f>Original!AE182</f>
        <v>110.121</v>
      </c>
      <c r="AF182" s="39">
        <f>Original!AF182</f>
        <v>108.59</v>
      </c>
      <c r="AG182" s="39">
        <f>Original!AG182</f>
        <v>117.55200000000001</v>
      </c>
      <c r="AH182" s="39">
        <f>Original!AH182</f>
        <v>0.97937598926188918</v>
      </c>
      <c r="AI182" s="39">
        <f>Original!AI182</f>
        <v>0.97933232504316037</v>
      </c>
      <c r="AJ182" s="39">
        <f>Original!AJ182</f>
        <v>97.741</v>
      </c>
      <c r="AK182" s="39">
        <f>Original!AK182</f>
        <v>0.47790220888267032</v>
      </c>
      <c r="AL182" s="39">
        <f>Original!AL182</f>
        <v>0.47790220921176763</v>
      </c>
      <c r="AM182" s="39">
        <f>Original!AM182</f>
        <v>0.98501043420405565</v>
      </c>
      <c r="AN182" s="39">
        <f>Original!AN182</f>
        <v>98.501043420405566</v>
      </c>
    </row>
    <row r="183" spans="1:40" x14ac:dyDescent="0.2">
      <c r="A183" t="s">
        <v>200</v>
      </c>
      <c r="B183">
        <f>Original!B183*100</f>
        <v>137.39362639999999</v>
      </c>
      <c r="C183">
        <f>Original!C183/1000</f>
        <v>1886.20364751081</v>
      </c>
      <c r="D183">
        <f>Original!D183/1000</f>
        <v>1030.1057092454901</v>
      </c>
      <c r="E183">
        <f>Original!E183*100</f>
        <v>119.79035339999999</v>
      </c>
      <c r="F183">
        <f>Original!F183*100</f>
        <v>122.03007749999999</v>
      </c>
      <c r="G183">
        <f>Original!G183*100</f>
        <v>65.625322400000002</v>
      </c>
      <c r="H183">
        <f>Original!H183*100</f>
        <v>101.86970322436663</v>
      </c>
      <c r="I183">
        <f>Original!I183/1000000000</f>
        <v>6321.8519999999999</v>
      </c>
      <c r="J183">
        <f>Original!J183</f>
        <v>109.916</v>
      </c>
      <c r="K183">
        <f>Original!K183</f>
        <v>16460.900000000001</v>
      </c>
      <c r="L183">
        <f>Original!L183</f>
        <v>11227.9</v>
      </c>
      <c r="M183">
        <f>Original!M183</f>
        <v>107.371</v>
      </c>
      <c r="N183">
        <f>Original!N183</f>
        <v>105.203</v>
      </c>
      <c r="O183">
        <f>Original!O183</f>
        <v>106.84699999999999</v>
      </c>
      <c r="P183">
        <f>Original!P183*100</f>
        <v>97.980832813329485</v>
      </c>
      <c r="Q183">
        <f>Original!Q183/1000000000</f>
        <v>3001.3</v>
      </c>
      <c r="R183">
        <f>Original!R183/1000</f>
        <v>1237.82722556456</v>
      </c>
      <c r="S183">
        <f>Original!S183</f>
        <v>140.923055358</v>
      </c>
      <c r="T183">
        <f>Original!T183</f>
        <v>140.061379012</v>
      </c>
      <c r="U183">
        <f>Original!U183*100</f>
        <v>95.807907700000001</v>
      </c>
      <c r="V183">
        <f>Original!V183</f>
        <v>0.90475551200000004</v>
      </c>
      <c r="W183">
        <f>Original!W183</f>
        <v>7825.1</v>
      </c>
      <c r="X183">
        <f>Original!X183*100</f>
        <v>108.61000000000001</v>
      </c>
      <c r="Y183">
        <f>Original!Y183</f>
        <v>71.191637250263838</v>
      </c>
      <c r="Z183">
        <f>Original!Z183*100</f>
        <v>113.72304969222218</v>
      </c>
      <c r="AA183">
        <f>Original!AA183*100</f>
        <v>134.86198323522532</v>
      </c>
      <c r="AB183">
        <f>Original!AB183</f>
        <v>89.500242783999994</v>
      </c>
      <c r="AC183" s="39">
        <f>Original!AC183</f>
        <v>106.91200000000001</v>
      </c>
      <c r="AD183" s="39">
        <f>Original!AD183</f>
        <v>114.483</v>
      </c>
      <c r="AE183" s="39">
        <f>Original!AE183</f>
        <v>110.678</v>
      </c>
      <c r="AF183" s="39">
        <f>Original!AF183</f>
        <v>109.114</v>
      </c>
      <c r="AG183" s="39">
        <f>Original!AG183</f>
        <v>118.515</v>
      </c>
      <c r="AH183" s="39">
        <f>Original!AH183</f>
        <v>0.97982497805377933</v>
      </c>
      <c r="AI183" s="39">
        <f>Original!AI183</f>
        <v>0.97978129381746282</v>
      </c>
      <c r="AJ183" s="39">
        <f>Original!AJ183</f>
        <v>97.778000000000006</v>
      </c>
      <c r="AK183" s="39">
        <f>Original!AK183</f>
        <v>0.47764459065591208</v>
      </c>
      <c r="AL183" s="39">
        <f>Original!AL183</f>
        <v>0.47764459036070689</v>
      </c>
      <c r="AM183" s="39">
        <f>Original!AM183</f>
        <v>0.98447945393930381</v>
      </c>
      <c r="AN183" s="39">
        <f>Original!AN183</f>
        <v>98.447945393930382</v>
      </c>
    </row>
    <row r="184" spans="1:40" x14ac:dyDescent="0.2">
      <c r="A184" t="s">
        <v>201</v>
      </c>
      <c r="B184">
        <f>Original!B184*100</f>
        <v>137.84245250000001</v>
      </c>
      <c r="C184">
        <f>Original!C184/1000</f>
        <v>1892.1818933796401</v>
      </c>
      <c r="D184">
        <f>Original!D184/1000</f>
        <v>1035.6179566749101</v>
      </c>
      <c r="E184">
        <f>Original!E184*100</f>
        <v>119.37724300000001</v>
      </c>
      <c r="F184">
        <f>Original!F184*100</f>
        <v>120.56913849999999</v>
      </c>
      <c r="G184">
        <f>Original!G184*100</f>
        <v>65.884575300000009</v>
      </c>
      <c r="H184">
        <f>Original!H184*100</f>
        <v>100.99842773215997</v>
      </c>
      <c r="I184">
        <f>Original!I184/1000000000</f>
        <v>6464.1890000000003</v>
      </c>
      <c r="J184">
        <f>Original!J184</f>
        <v>110.286</v>
      </c>
      <c r="K184">
        <f>Original!K184</f>
        <v>16527.599999999999</v>
      </c>
      <c r="L184">
        <f>Original!L184</f>
        <v>11304.6</v>
      </c>
      <c r="M184">
        <f>Original!M184</f>
        <v>106.238</v>
      </c>
      <c r="N184">
        <f>Original!N184</f>
        <v>103.874</v>
      </c>
      <c r="O184">
        <f>Original!O184</f>
        <v>106.709</v>
      </c>
      <c r="P184">
        <f>Original!P184*100</f>
        <v>97.77480750767144</v>
      </c>
      <c r="Q184">
        <f>Original!Q184/1000000000</f>
        <v>3033.7</v>
      </c>
      <c r="R184">
        <f>Original!R184/1000</f>
        <v>1246.6560045255299</v>
      </c>
      <c r="S184">
        <f>Original!S184</f>
        <v>140.23152312299999</v>
      </c>
      <c r="T184">
        <f>Original!T184</f>
        <v>140.10258364800001</v>
      </c>
      <c r="U184">
        <f>Original!U184*100</f>
        <v>92.963601400000002</v>
      </c>
      <c r="V184">
        <f>Original!V184</f>
        <v>0.89956371199999996</v>
      </c>
      <c r="W184">
        <f>Original!W184</f>
        <v>7885.5</v>
      </c>
      <c r="X184">
        <f>Original!X184*100</f>
        <v>109.02000000000001</v>
      </c>
      <c r="Y184">
        <f>Original!Y184</f>
        <v>71.500462434035143</v>
      </c>
      <c r="Z184">
        <f>Original!Z184*100</f>
        <v>114.21637367066606</v>
      </c>
      <c r="AA184">
        <f>Original!AA184*100</f>
        <v>135.39475563122784</v>
      </c>
      <c r="AB184">
        <f>Original!AB184</f>
        <v>76.344379462000006</v>
      </c>
      <c r="AC184" s="39">
        <f>Original!AC184</f>
        <v>106.837</v>
      </c>
      <c r="AD184" s="39">
        <f>Original!AD184</f>
        <v>114.771</v>
      </c>
      <c r="AE184" s="39">
        <f>Original!AE184</f>
        <v>110.679</v>
      </c>
      <c r="AF184" s="39">
        <f>Original!AF184</f>
        <v>109.429</v>
      </c>
      <c r="AG184" s="39">
        <f>Original!AG184</f>
        <v>118.898</v>
      </c>
      <c r="AH184" s="39">
        <f>Original!AH184</f>
        <v>0.97631601289746817</v>
      </c>
      <c r="AI184" s="39">
        <f>Original!AI184</f>
        <v>0.97627248510384956</v>
      </c>
      <c r="AJ184" s="39">
        <f>Original!AJ184</f>
        <v>97.381</v>
      </c>
      <c r="AK184" s="39">
        <f>Original!AK184</f>
        <v>0.47797013266956956</v>
      </c>
      <c r="AL184" s="39">
        <f>Original!AL184</f>
        <v>0.47797013260483018</v>
      </c>
      <c r="AM184" s="39">
        <f>Original!AM184</f>
        <v>0.98515043280122228</v>
      </c>
      <c r="AN184" s="39">
        <f>Original!AN184</f>
        <v>98.515043280122228</v>
      </c>
    </row>
    <row r="185" spans="1:40" x14ac:dyDescent="0.2">
      <c r="A185" t="s">
        <v>202</v>
      </c>
      <c r="B185">
        <f>Original!B185*100</f>
        <v>138.41053980000001</v>
      </c>
      <c r="C185">
        <f>Original!C185/1000</f>
        <v>1900.0748354084501</v>
      </c>
      <c r="D185">
        <f>Original!D185/1000</f>
        <v>1038.8604823527501</v>
      </c>
      <c r="E185">
        <f>Original!E185*100</f>
        <v>118.9989795</v>
      </c>
      <c r="F185">
        <f>Original!F185*100</f>
        <v>119.39279519999999</v>
      </c>
      <c r="G185">
        <f>Original!G185*100</f>
        <v>66.161054800000002</v>
      </c>
      <c r="H185">
        <f>Original!H185*100</f>
        <v>100.33094040104771</v>
      </c>
      <c r="I185">
        <f>Original!I185/1000000000</f>
        <v>6614.4170000000004</v>
      </c>
      <c r="J185">
        <f>Original!J185</f>
        <v>110.51300000000001</v>
      </c>
      <c r="K185">
        <f>Original!K185</f>
        <v>16547.599999999999</v>
      </c>
      <c r="L185">
        <f>Original!L185</f>
        <v>11379.3</v>
      </c>
      <c r="M185">
        <f>Original!M185</f>
        <v>104.64700000000001</v>
      </c>
      <c r="N185">
        <f>Original!N185</f>
        <v>101.741</v>
      </c>
      <c r="O185">
        <f>Original!O185</f>
        <v>108.581</v>
      </c>
      <c r="P185">
        <f>Original!P185*100</f>
        <v>97.223045094460417</v>
      </c>
      <c r="Q185">
        <f>Original!Q185/1000000000</f>
        <v>3056.4</v>
      </c>
      <c r="R185">
        <f>Original!R185/1000</f>
        <v>1257.1095534057201</v>
      </c>
      <c r="S185">
        <f>Original!S185</f>
        <v>140.50252899899999</v>
      </c>
      <c r="T185">
        <f>Original!T185</f>
        <v>139.93576990099999</v>
      </c>
      <c r="U185">
        <f>Original!U185*100</f>
        <v>92.830329300000002</v>
      </c>
      <c r="V185">
        <f>Original!V185</f>
        <v>0.91301624000000003</v>
      </c>
      <c r="W185">
        <f>Original!W185</f>
        <v>8042.5</v>
      </c>
      <c r="X185">
        <f>Original!X185*100</f>
        <v>109.11</v>
      </c>
      <c r="Y185">
        <f>Original!Y185</f>
        <v>72.774243754128463</v>
      </c>
      <c r="Z185">
        <f>Original!Z185*100</f>
        <v>116.25113929703828</v>
      </c>
      <c r="AA185">
        <f>Original!AA185*100</f>
        <v>135.96292920097599</v>
      </c>
      <c r="AB185">
        <f>Original!AB185</f>
        <v>68.380351446000006</v>
      </c>
      <c r="AC185" s="39">
        <f>Original!AC185</f>
        <v>108.72</v>
      </c>
      <c r="AD185" s="39">
        <f>Original!AD185</f>
        <v>116.039</v>
      </c>
      <c r="AE185" s="39">
        <f>Original!AE185</f>
        <v>111.46899999999999</v>
      </c>
      <c r="AF185" s="39">
        <f>Original!AF185</f>
        <v>109.45099999999999</v>
      </c>
      <c r="AG185" s="39">
        <f>Original!AG185</f>
        <v>118.973</v>
      </c>
      <c r="AH185" s="39">
        <f>Original!AH185</f>
        <v>0.9933217291378037</v>
      </c>
      <c r="AI185" s="39">
        <f>Original!AI185</f>
        <v>0.9932774431662007</v>
      </c>
      <c r="AJ185" s="39">
        <f>Original!AJ185</f>
        <v>99.141000000000005</v>
      </c>
      <c r="AK185" s="39">
        <f>Original!AK185</f>
        <v>0.47800590122632958</v>
      </c>
      <c r="AL185" s="39">
        <f>Original!AL185</f>
        <v>0.47800590110840674</v>
      </c>
      <c r="AM185" s="39">
        <f>Original!AM185</f>
        <v>0.98522415583696099</v>
      </c>
      <c r="AN185" s="39">
        <f>Original!AN185</f>
        <v>98.522415583696102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7.5703125" bestFit="1" customWidth="1"/>
    <col min="2" max="6" width="12" bestFit="1" customWidth="1"/>
    <col min="7" max="7" width="11" customWidth="1"/>
    <col min="8" max="8" width="12" bestFit="1" customWidth="1"/>
    <col min="9" max="9" width="11" bestFit="1" customWidth="1"/>
    <col min="10" max="11" width="8.85546875" bestFit="1" customWidth="1"/>
    <col min="12" max="12" width="8.7109375" bestFit="1" customWidth="1"/>
    <col min="13" max="14" width="8" bestFit="1" customWidth="1"/>
    <col min="15" max="15" width="9.7109375" bestFit="1" customWidth="1"/>
    <col min="16" max="16" width="12" bestFit="1" customWidth="1"/>
    <col min="17" max="17" width="7" bestFit="1" customWidth="1"/>
    <col min="18" max="22" width="12" bestFit="1" customWidth="1"/>
    <col min="23" max="23" width="7.140625" customWidth="1"/>
    <col min="24" max="24" width="7" customWidth="1"/>
    <col min="25" max="25" width="14" customWidth="1"/>
    <col min="26" max="26" width="25.28515625" customWidth="1"/>
    <col min="27" max="27" width="21.42578125" customWidth="1"/>
    <col min="28" max="28" width="12" bestFit="1" customWidth="1"/>
    <col min="29" max="29" width="10.85546875" bestFit="1" customWidth="1"/>
    <col min="30" max="30" width="12.85546875" bestFit="1" customWidth="1"/>
    <col min="31" max="31" width="11.42578125" bestFit="1" customWidth="1"/>
    <col min="32" max="32" width="10.42578125" bestFit="1" customWidth="1"/>
    <col min="33" max="33" width="11" bestFit="1" customWidth="1"/>
    <col min="34" max="34" width="12" bestFit="1" customWidth="1"/>
    <col min="35" max="35" width="25.7109375" customWidth="1"/>
    <col min="36" max="36" width="12.7109375" bestFit="1" customWidth="1"/>
    <col min="37" max="37" width="12" bestFit="1" customWidth="1"/>
    <col min="38" max="38" width="16.42578125" customWidth="1"/>
    <col min="39" max="39" width="16.85546875" bestFit="1" customWidth="1"/>
    <col min="40" max="40" width="12.7109375" bestFit="1" customWidth="1"/>
  </cols>
  <sheetData>
    <row r="1" spans="1:40" x14ac:dyDescent="0.2">
      <c r="A1" t="s">
        <v>186</v>
      </c>
      <c r="B1" s="1" t="s">
        <v>145</v>
      </c>
      <c r="C1" s="1" t="s">
        <v>147</v>
      </c>
      <c r="D1" s="1" t="s">
        <v>146</v>
      </c>
      <c r="E1" s="1" t="s">
        <v>148</v>
      </c>
      <c r="F1" s="1" t="s">
        <v>149</v>
      </c>
      <c r="G1" s="1" t="s">
        <v>150</v>
      </c>
      <c r="H1" s="1" t="s">
        <v>183</v>
      </c>
      <c r="I1" s="1" t="s">
        <v>153</v>
      </c>
      <c r="J1" s="1" t="s">
        <v>151</v>
      </c>
      <c r="K1" s="1" t="s">
        <v>144</v>
      </c>
      <c r="L1" s="1" t="s">
        <v>152</v>
      </c>
      <c r="M1" s="1" t="s">
        <v>154</v>
      </c>
      <c r="N1" s="1" t="s">
        <v>155</v>
      </c>
      <c r="O1" s="1" t="s">
        <v>230</v>
      </c>
      <c r="P1" s="1" t="s">
        <v>184</v>
      </c>
      <c r="Q1" s="1" t="s">
        <v>182</v>
      </c>
      <c r="R1" t="s">
        <v>205</v>
      </c>
      <c r="S1" s="1" t="s">
        <v>206</v>
      </c>
      <c r="T1" s="1" t="s">
        <v>208</v>
      </c>
      <c r="U1" s="1" t="s">
        <v>210</v>
      </c>
      <c r="V1" t="s">
        <v>209</v>
      </c>
      <c r="W1" s="1" t="s">
        <v>216</v>
      </c>
      <c r="X1" t="s">
        <v>218</v>
      </c>
      <c r="Y1" t="s">
        <v>236</v>
      </c>
      <c r="Z1" t="s">
        <v>241</v>
      </c>
      <c r="AA1" t="s">
        <v>242</v>
      </c>
      <c r="AB1" t="s">
        <v>219</v>
      </c>
      <c r="AC1" t="s">
        <v>229</v>
      </c>
      <c r="AD1" t="s">
        <v>231</v>
      </c>
      <c r="AE1" t="s">
        <v>232</v>
      </c>
      <c r="AF1" t="s">
        <v>233</v>
      </c>
      <c r="AG1" t="s">
        <v>234</v>
      </c>
      <c r="AH1" t="s">
        <v>235</v>
      </c>
      <c r="AI1" t="s">
        <v>243</v>
      </c>
      <c r="AJ1" t="s">
        <v>237</v>
      </c>
      <c r="AK1" t="s">
        <v>238</v>
      </c>
      <c r="AL1" t="s">
        <v>244</v>
      </c>
      <c r="AM1" t="s">
        <v>240</v>
      </c>
      <c r="AN1" t="s">
        <v>239</v>
      </c>
    </row>
    <row r="2" spans="1:40" x14ac:dyDescent="0.2">
      <c r="A2" s="8">
        <v>1970</v>
      </c>
      <c r="B2">
        <v>16.393350399999999</v>
      </c>
      <c r="C2">
        <v>737.93350580976096</v>
      </c>
      <c r="D2">
        <v>410.85693746429297</v>
      </c>
      <c r="E2">
        <v>22.042927000000002</v>
      </c>
      <c r="F2">
        <v>22.0915666</v>
      </c>
      <c r="G2">
        <v>8.0591256999999992</v>
      </c>
      <c r="H2">
        <v>100.22065853595576</v>
      </c>
      <c r="I2">
        <v>164.77600000000001</v>
      </c>
      <c r="J2">
        <v>22.382000000000001</v>
      </c>
      <c r="K2">
        <v>4707.1000000000004</v>
      </c>
      <c r="L2">
        <v>2882.3</v>
      </c>
      <c r="M2">
        <v>31.456</v>
      </c>
      <c r="N2">
        <v>21.475999999999999</v>
      </c>
      <c r="O2">
        <v>28.75</v>
      </c>
      <c r="P2">
        <v>68.273143438453715</v>
      </c>
      <c r="Q2">
        <v>205.6</v>
      </c>
      <c r="R2">
        <v>59.470989100109996</v>
      </c>
      <c r="S2">
        <v>20.051502264</v>
      </c>
      <c r="T2" t="s">
        <v>207</v>
      </c>
      <c r="U2">
        <v>154.124865</v>
      </c>
      <c r="V2" t="s">
        <v>207</v>
      </c>
      <c r="W2">
        <v>545.1</v>
      </c>
      <c r="X2">
        <v>17.47</v>
      </c>
      <c r="Y2">
        <v>24.354391922080243</v>
      </c>
      <c r="Z2">
        <v>38.904228498668516</v>
      </c>
      <c r="AA2">
        <v>16.561742255821262</v>
      </c>
      <c r="AB2">
        <v>6.9311214249999997</v>
      </c>
      <c r="AC2">
        <v>28.108000000000001</v>
      </c>
      <c r="AD2">
        <v>12.763999999999999</v>
      </c>
      <c r="AE2">
        <v>65.046999999999997</v>
      </c>
      <c r="AF2">
        <v>25.088999999999999</v>
      </c>
      <c r="AG2">
        <v>29.538</v>
      </c>
      <c r="AH2">
        <v>1.1203394512596567</v>
      </c>
      <c r="AI2">
        <v>1.1202895023662933</v>
      </c>
      <c r="AJ2">
        <v>111.986</v>
      </c>
      <c r="AK2">
        <v>0.49160943564968368</v>
      </c>
      <c r="AL2">
        <v>0.49160943329802792</v>
      </c>
      <c r="AM2">
        <v>1.0132625768779224</v>
      </c>
      <c r="AN2">
        <v>101.32625768779224</v>
      </c>
    </row>
    <row r="3" spans="1:40" x14ac:dyDescent="0.2">
      <c r="A3" s="8">
        <v>1970.25</v>
      </c>
      <c r="B3">
        <v>16.733347999999999</v>
      </c>
      <c r="C3">
        <v>752.117995707864</v>
      </c>
      <c r="D3">
        <v>415.97025916782803</v>
      </c>
      <c r="E3">
        <v>22.577689200000002</v>
      </c>
      <c r="F3">
        <v>22.605615800000002</v>
      </c>
      <c r="G3">
        <v>8.2723582000000011</v>
      </c>
      <c r="H3">
        <v>100.12369113487487</v>
      </c>
      <c r="I3">
        <v>172.953</v>
      </c>
      <c r="J3">
        <v>22.693999999999999</v>
      </c>
      <c r="K3">
        <v>4715.3999999999996</v>
      </c>
      <c r="L3">
        <v>2895.6</v>
      </c>
      <c r="M3">
        <v>32.078000000000003</v>
      </c>
      <c r="N3">
        <v>21.724</v>
      </c>
      <c r="O3">
        <v>28.762</v>
      </c>
      <c r="P3">
        <v>67.722426585198576</v>
      </c>
      <c r="Q3">
        <v>207.2</v>
      </c>
      <c r="R3">
        <v>62.217894508659001</v>
      </c>
      <c r="S3">
        <v>20.277311102999999</v>
      </c>
      <c r="T3" t="s">
        <v>207</v>
      </c>
      <c r="U3">
        <v>153.0972745</v>
      </c>
      <c r="V3" t="s">
        <v>207</v>
      </c>
      <c r="W3">
        <v>549</v>
      </c>
      <c r="X3">
        <v>17.72</v>
      </c>
      <c r="Y3">
        <v>24.191416233365647</v>
      </c>
      <c r="Z3">
        <v>38.643887634738675</v>
      </c>
      <c r="AA3">
        <v>16.999941365380309</v>
      </c>
      <c r="AB3">
        <v>6.9127241609999999</v>
      </c>
      <c r="AC3">
        <v>28.126999999999999</v>
      </c>
      <c r="AD3">
        <v>12.967000000000001</v>
      </c>
      <c r="AE3">
        <v>64.188999999999993</v>
      </c>
      <c r="AF3">
        <v>25.46</v>
      </c>
      <c r="AG3">
        <v>29.593</v>
      </c>
      <c r="AH3">
        <v>1.1047212989505251</v>
      </c>
      <c r="AI3">
        <v>1.1046720463723931</v>
      </c>
      <c r="AJ3">
        <v>110.636</v>
      </c>
      <c r="AK3">
        <v>0.49436360109611921</v>
      </c>
      <c r="AL3">
        <v>0.49436360254983042</v>
      </c>
      <c r="AM3">
        <v>1.0189392229612413</v>
      </c>
      <c r="AN3">
        <v>101.89392229612413</v>
      </c>
    </row>
    <row r="4" spans="1:40" x14ac:dyDescent="0.2">
      <c r="A4" s="8">
        <v>1970.5</v>
      </c>
      <c r="B4">
        <v>16.983391300000001</v>
      </c>
      <c r="C4">
        <v>761.179187353609</v>
      </c>
      <c r="D4">
        <v>420.96036746555899</v>
      </c>
      <c r="E4">
        <v>23.024800899999999</v>
      </c>
      <c r="F4">
        <v>22.7185664</v>
      </c>
      <c r="G4">
        <v>8.5025459999999988</v>
      </c>
      <c r="H4">
        <v>98.669979812941619</v>
      </c>
      <c r="I4">
        <v>174.245</v>
      </c>
      <c r="J4">
        <v>22.88</v>
      </c>
      <c r="K4">
        <v>4757.2</v>
      </c>
      <c r="L4">
        <v>2921.1</v>
      </c>
      <c r="M4">
        <v>32.006999999999998</v>
      </c>
      <c r="N4">
        <v>22.257999999999999</v>
      </c>
      <c r="O4">
        <v>28.777000000000001</v>
      </c>
      <c r="P4">
        <v>69.541037897959825</v>
      </c>
      <c r="Q4">
        <v>209.9</v>
      </c>
      <c r="R4">
        <v>64.71961059006</v>
      </c>
      <c r="S4">
        <v>20.465649553999999</v>
      </c>
      <c r="T4" t="s">
        <v>207</v>
      </c>
      <c r="U4">
        <v>152.7458388</v>
      </c>
      <c r="V4" t="s">
        <v>207</v>
      </c>
      <c r="W4">
        <v>555.70000000000005</v>
      </c>
      <c r="X4">
        <v>17.899999999999999</v>
      </c>
      <c r="Y4">
        <v>24.287587412587417</v>
      </c>
      <c r="Z4">
        <v>38.797513541039294</v>
      </c>
      <c r="AA4">
        <v>17.472984119141366</v>
      </c>
      <c r="AB4">
        <v>6.8007642769999999</v>
      </c>
      <c r="AC4">
        <v>28.155999999999999</v>
      </c>
      <c r="AD4">
        <v>13.18</v>
      </c>
      <c r="AE4">
        <v>63.863</v>
      </c>
      <c r="AF4">
        <v>25.588999999999999</v>
      </c>
      <c r="AG4">
        <v>29.895</v>
      </c>
      <c r="AH4">
        <v>1.1003044112781806</v>
      </c>
      <c r="AI4">
        <v>1.1002553556213042</v>
      </c>
      <c r="AJ4">
        <v>110.041</v>
      </c>
      <c r="AK4">
        <v>0.50063888038869486</v>
      </c>
      <c r="AL4">
        <v>0.50063888005689416</v>
      </c>
      <c r="AM4">
        <v>1.0318732824107326</v>
      </c>
      <c r="AN4">
        <v>103.18732824107326</v>
      </c>
    </row>
    <row r="5" spans="1:40" x14ac:dyDescent="0.2">
      <c r="A5" s="8">
        <v>1970.75</v>
      </c>
      <c r="B5">
        <v>17.174801899999999</v>
      </c>
      <c r="C5">
        <v>770.39997783745105</v>
      </c>
      <c r="D5">
        <v>429.13473402577</v>
      </c>
      <c r="E5">
        <v>23.373576</v>
      </c>
      <c r="F5">
        <v>22.862793799999999</v>
      </c>
      <c r="G5">
        <v>8.7091130000000003</v>
      </c>
      <c r="H5">
        <v>97.81470238015784</v>
      </c>
      <c r="I5">
        <v>182.40899999999999</v>
      </c>
      <c r="J5">
        <v>23.181999999999999</v>
      </c>
      <c r="K5">
        <v>4708.3</v>
      </c>
      <c r="L5">
        <v>2913.1</v>
      </c>
      <c r="M5">
        <v>32.125999999999998</v>
      </c>
      <c r="N5">
        <v>22.484000000000002</v>
      </c>
      <c r="O5">
        <v>29.298999999999999</v>
      </c>
      <c r="P5">
        <v>69.986926476996842</v>
      </c>
      <c r="Q5">
        <v>213.7</v>
      </c>
      <c r="R5">
        <v>67.095004251739994</v>
      </c>
      <c r="S5">
        <v>20.723625415000001</v>
      </c>
      <c r="T5" t="s">
        <v>207</v>
      </c>
      <c r="U5">
        <v>152.6830908</v>
      </c>
      <c r="V5" t="s">
        <v>207</v>
      </c>
      <c r="W5">
        <v>556.29999999999995</v>
      </c>
      <c r="X5">
        <v>18.16</v>
      </c>
      <c r="Y5">
        <v>23.997066689673023</v>
      </c>
      <c r="Z5">
        <v>38.333429501330102</v>
      </c>
      <c r="AA5">
        <v>17.897485428577234</v>
      </c>
      <c r="AB5">
        <v>6.7628235969999997</v>
      </c>
      <c r="AC5">
        <v>28.681000000000001</v>
      </c>
      <c r="AD5">
        <v>13.311</v>
      </c>
      <c r="AE5">
        <v>63.375999999999998</v>
      </c>
      <c r="AF5">
        <v>25.957999999999998</v>
      </c>
      <c r="AG5">
        <v>29.413</v>
      </c>
      <c r="AH5">
        <v>1.1049050472586832</v>
      </c>
      <c r="AI5">
        <v>1.1048557864883692</v>
      </c>
      <c r="AJ5">
        <v>110.636</v>
      </c>
      <c r="AK5">
        <v>0.50708666118356827</v>
      </c>
      <c r="AL5">
        <v>0.50708666398067748</v>
      </c>
      <c r="AM5">
        <v>1.0451628869414582</v>
      </c>
      <c r="AN5">
        <v>104.51628869414581</v>
      </c>
    </row>
    <row r="6" spans="1:40" x14ac:dyDescent="0.2">
      <c r="A6" s="8">
        <v>1971</v>
      </c>
      <c r="B6">
        <v>17.636380800000001</v>
      </c>
      <c r="C6">
        <v>769.05294167008992</v>
      </c>
      <c r="D6">
        <v>432.08963929871095</v>
      </c>
      <c r="E6">
        <v>23.545377800000001</v>
      </c>
      <c r="F6">
        <v>23.0745857</v>
      </c>
      <c r="G6">
        <v>9.0299720000000008</v>
      </c>
      <c r="H6">
        <v>98.000490355266251</v>
      </c>
      <c r="I6">
        <v>181.48699999999999</v>
      </c>
      <c r="J6">
        <v>23.536000000000001</v>
      </c>
      <c r="K6">
        <v>4834.3</v>
      </c>
      <c r="L6">
        <v>2968.9</v>
      </c>
      <c r="M6">
        <v>33.063000000000002</v>
      </c>
      <c r="N6">
        <v>23.052</v>
      </c>
      <c r="O6">
        <v>29.027999999999999</v>
      </c>
      <c r="P6">
        <v>69.721440885582069</v>
      </c>
      <c r="Q6">
        <v>217.2</v>
      </c>
      <c r="R6">
        <v>69.445265651292999</v>
      </c>
      <c r="S6">
        <v>21.103230862</v>
      </c>
      <c r="T6" t="s">
        <v>207</v>
      </c>
      <c r="U6">
        <v>153.016435</v>
      </c>
      <c r="V6">
        <v>0.97236512799999997</v>
      </c>
      <c r="W6">
        <v>570.5</v>
      </c>
      <c r="X6">
        <v>18.309999999999999</v>
      </c>
      <c r="Y6">
        <v>24.239462950373895</v>
      </c>
      <c r="Z6">
        <v>38.720638491959008</v>
      </c>
      <c r="AA6">
        <v>18.556860186618362</v>
      </c>
      <c r="AB6">
        <v>7.365412278</v>
      </c>
      <c r="AC6">
        <v>28.446000000000002</v>
      </c>
      <c r="AD6">
        <v>13.585000000000001</v>
      </c>
      <c r="AE6">
        <v>63.673999999999999</v>
      </c>
      <c r="AF6">
        <v>26.231000000000002</v>
      </c>
      <c r="AG6">
        <v>30.41</v>
      </c>
      <c r="AH6">
        <v>1.0844024953167273</v>
      </c>
      <c r="AI6">
        <v>1.0843541486263195</v>
      </c>
      <c r="AJ6">
        <v>108.411</v>
      </c>
      <c r="AK6">
        <v>0.51200822597006979</v>
      </c>
      <c r="AL6">
        <v>0.51200822336519292</v>
      </c>
      <c r="AM6">
        <v>1.0553067878843923</v>
      </c>
      <c r="AN6">
        <v>105.53067878843922</v>
      </c>
    </row>
    <row r="7" spans="1:40" x14ac:dyDescent="0.2">
      <c r="A7" s="8">
        <v>1971.25</v>
      </c>
      <c r="B7">
        <v>17.8364832</v>
      </c>
      <c r="C7">
        <v>778.90463320917206</v>
      </c>
      <c r="D7">
        <v>438.500859425096</v>
      </c>
      <c r="E7">
        <v>23.775170899999999</v>
      </c>
      <c r="F7">
        <v>23.289217400000002</v>
      </c>
      <c r="G7">
        <v>9.1121672999999994</v>
      </c>
      <c r="H7">
        <v>97.956046238136608</v>
      </c>
      <c r="I7">
        <v>193.78800000000001</v>
      </c>
      <c r="J7">
        <v>23.846</v>
      </c>
      <c r="K7">
        <v>4861.8999999999996</v>
      </c>
      <c r="L7">
        <v>2996.1</v>
      </c>
      <c r="M7">
        <v>33.136000000000003</v>
      </c>
      <c r="N7">
        <v>23.132000000000001</v>
      </c>
      <c r="O7">
        <v>29.323</v>
      </c>
      <c r="P7">
        <v>69.809270883631086</v>
      </c>
      <c r="Q7">
        <v>221.8</v>
      </c>
      <c r="R7">
        <v>70.975092988062997</v>
      </c>
      <c r="S7">
        <v>21.459172064000001</v>
      </c>
      <c r="T7" t="s">
        <v>207</v>
      </c>
      <c r="U7">
        <v>152.22626919999999</v>
      </c>
      <c r="V7">
        <v>0.96750137400000003</v>
      </c>
      <c r="W7">
        <v>580.4</v>
      </c>
      <c r="X7">
        <v>18.48</v>
      </c>
      <c r="Y7">
        <v>24.339511867818501</v>
      </c>
      <c r="Z7">
        <v>38.880458780544437</v>
      </c>
      <c r="AA7">
        <v>18.725773965099311</v>
      </c>
      <c r="AB7">
        <v>8.8239293540000006</v>
      </c>
      <c r="AC7">
        <v>28.766999999999999</v>
      </c>
      <c r="AD7">
        <v>13.785</v>
      </c>
      <c r="AE7">
        <v>63.88</v>
      </c>
      <c r="AF7">
        <v>26.547000000000001</v>
      </c>
      <c r="AG7">
        <v>30.611000000000001</v>
      </c>
      <c r="AH7">
        <v>1.0836242384031358</v>
      </c>
      <c r="AI7">
        <v>1.0835759264103115</v>
      </c>
      <c r="AJ7">
        <v>108.23399999999999</v>
      </c>
      <c r="AK7">
        <v>0.51087241580319676</v>
      </c>
      <c r="AL7">
        <v>0.51087241794391391</v>
      </c>
      <c r="AM7">
        <v>1.0529657548344287</v>
      </c>
      <c r="AN7">
        <v>105.29657548344287</v>
      </c>
    </row>
    <row r="8" spans="1:40" x14ac:dyDescent="0.2">
      <c r="A8" s="8">
        <v>1971.5</v>
      </c>
      <c r="B8">
        <v>18.100663900000001</v>
      </c>
      <c r="C8">
        <v>791.05235638674105</v>
      </c>
      <c r="D8">
        <v>442.326878640286</v>
      </c>
      <c r="E8">
        <v>24.004530800000001</v>
      </c>
      <c r="F8">
        <v>23.739130100000001</v>
      </c>
      <c r="G8">
        <v>9.2754347999999993</v>
      </c>
      <c r="H8">
        <v>98.89437247404976</v>
      </c>
      <c r="I8">
        <v>196.66</v>
      </c>
      <c r="J8">
        <v>24.088000000000001</v>
      </c>
      <c r="K8">
        <v>4900</v>
      </c>
      <c r="L8">
        <v>3020</v>
      </c>
      <c r="M8">
        <v>32.972999999999999</v>
      </c>
      <c r="N8">
        <v>23.414000000000001</v>
      </c>
      <c r="O8">
        <v>29.488</v>
      </c>
      <c r="P8">
        <v>71.009613926545967</v>
      </c>
      <c r="Q8">
        <v>225.7</v>
      </c>
      <c r="R8">
        <v>73.373545218924008</v>
      </c>
      <c r="S8">
        <v>21.711785589000002</v>
      </c>
      <c r="T8" t="s">
        <v>207</v>
      </c>
      <c r="U8">
        <v>149.9918165</v>
      </c>
      <c r="V8">
        <v>0.95168280900000002</v>
      </c>
      <c r="W8">
        <v>588.79999999999995</v>
      </c>
      <c r="X8">
        <v>18.66</v>
      </c>
      <c r="Y8">
        <v>24.443706409830618</v>
      </c>
      <c r="Z8">
        <v>39.046901378812649</v>
      </c>
      <c r="AA8">
        <v>19.061293518262787</v>
      </c>
      <c r="AB8">
        <v>8.7532919830000004</v>
      </c>
      <c r="AC8">
        <v>28.905000000000001</v>
      </c>
      <c r="AD8">
        <v>13.975</v>
      </c>
      <c r="AE8">
        <v>63.88</v>
      </c>
      <c r="AF8">
        <v>26.794</v>
      </c>
      <c r="AG8">
        <v>30.884</v>
      </c>
      <c r="AH8">
        <v>1.0788116487329535</v>
      </c>
      <c r="AI8">
        <v>1.0787635513032494</v>
      </c>
      <c r="AJ8">
        <v>107.877</v>
      </c>
      <c r="AK8">
        <v>0.51243616307809536</v>
      </c>
      <c r="AL8">
        <v>0.51243616539391135</v>
      </c>
      <c r="AM8">
        <v>1.0561888146018954</v>
      </c>
      <c r="AN8">
        <v>105.61888146018954</v>
      </c>
    </row>
    <row r="9" spans="1:40" x14ac:dyDescent="0.2">
      <c r="A9" s="8">
        <v>1971.75</v>
      </c>
      <c r="B9">
        <v>18.350535000000001</v>
      </c>
      <c r="C9">
        <v>797.34415826298493</v>
      </c>
      <c r="D9">
        <v>447.42626141544895</v>
      </c>
      <c r="E9">
        <v>23.861166400000002</v>
      </c>
      <c r="F9">
        <v>23.6337954</v>
      </c>
      <c r="G9">
        <v>9.4578743000000003</v>
      </c>
      <c r="H9">
        <v>99.047108610750882</v>
      </c>
      <c r="I9">
        <v>203.47200000000001</v>
      </c>
      <c r="J9">
        <v>24.288</v>
      </c>
      <c r="K9">
        <v>4914.3</v>
      </c>
      <c r="L9">
        <v>3070.2</v>
      </c>
      <c r="M9">
        <v>33.174999999999997</v>
      </c>
      <c r="N9">
        <v>23.757000000000001</v>
      </c>
      <c r="O9">
        <v>29.931000000000001</v>
      </c>
      <c r="P9">
        <v>71.611152976639048</v>
      </c>
      <c r="Q9">
        <v>227.8</v>
      </c>
      <c r="R9">
        <v>75.41180847518001</v>
      </c>
      <c r="S9">
        <v>22.040917105999998</v>
      </c>
      <c r="T9" t="s">
        <v>207</v>
      </c>
      <c r="U9">
        <v>149.7927579</v>
      </c>
      <c r="V9">
        <v>0.92741126600000001</v>
      </c>
      <c r="W9">
        <v>598.4</v>
      </c>
      <c r="X9">
        <v>18.8</v>
      </c>
      <c r="Y9">
        <v>24.637681159420289</v>
      </c>
      <c r="Z9">
        <v>39.356760808075045</v>
      </c>
      <c r="AA9">
        <v>19.436212099850479</v>
      </c>
      <c r="AB9">
        <v>8.7591537289999994</v>
      </c>
      <c r="AC9">
        <v>29.335999999999999</v>
      </c>
      <c r="AD9">
        <v>14.071</v>
      </c>
      <c r="AE9">
        <v>64.563999999999993</v>
      </c>
      <c r="AF9">
        <v>26.893999999999998</v>
      </c>
      <c r="AG9">
        <v>30.966999999999999</v>
      </c>
      <c r="AH9">
        <v>1.0908395040043504</v>
      </c>
      <c r="AI9">
        <v>1.0907908703281901</v>
      </c>
      <c r="AJ9">
        <v>108.876</v>
      </c>
      <c r="AK9">
        <v>0.51540046822273022</v>
      </c>
      <c r="AL9">
        <v>0.51540046652590787</v>
      </c>
      <c r="AM9">
        <v>1.062298582339644</v>
      </c>
      <c r="AN9">
        <v>106.22985823396441</v>
      </c>
    </row>
    <row r="10" spans="1:40" x14ac:dyDescent="0.2">
      <c r="A10" s="8">
        <v>1972</v>
      </c>
      <c r="B10">
        <v>18.761209600000001</v>
      </c>
      <c r="C10">
        <v>809.15930674599201</v>
      </c>
      <c r="D10">
        <v>455.043789911717</v>
      </c>
      <c r="E10">
        <v>24.085403199999998</v>
      </c>
      <c r="F10">
        <v>23.443383900000001</v>
      </c>
      <c r="G10">
        <v>9.7228639000000001</v>
      </c>
      <c r="H10">
        <v>97.334405014237007</v>
      </c>
      <c r="I10">
        <v>204.78299999999999</v>
      </c>
      <c r="J10">
        <v>24.664000000000001</v>
      </c>
      <c r="K10">
        <v>5002.3999999999996</v>
      </c>
      <c r="L10">
        <v>3110.8</v>
      </c>
      <c r="M10">
        <v>34.08</v>
      </c>
      <c r="N10">
        <v>24.152000000000001</v>
      </c>
      <c r="O10">
        <v>30.39</v>
      </c>
      <c r="P10">
        <v>70.868544600938975</v>
      </c>
      <c r="Q10">
        <v>232.2</v>
      </c>
      <c r="R10">
        <v>78.673458427624013</v>
      </c>
      <c r="S10">
        <v>22.413586998</v>
      </c>
      <c r="T10" t="s">
        <v>207</v>
      </c>
      <c r="U10">
        <v>147.4462072</v>
      </c>
      <c r="V10">
        <v>0.887363974</v>
      </c>
      <c r="W10">
        <v>618.5</v>
      </c>
      <c r="X10">
        <v>18.96</v>
      </c>
      <c r="Y10">
        <v>25.077035355173532</v>
      </c>
      <c r="Z10">
        <v>40.058594632467774</v>
      </c>
      <c r="AA10">
        <v>19.980773584438463</v>
      </c>
      <c r="AB10">
        <v>9.4122504550000006</v>
      </c>
      <c r="AC10">
        <v>29.704000000000001</v>
      </c>
      <c r="AD10">
        <v>14.446999999999999</v>
      </c>
      <c r="AE10">
        <v>65.350999999999999</v>
      </c>
      <c r="AF10">
        <v>27.225000000000001</v>
      </c>
      <c r="AG10">
        <v>31.785</v>
      </c>
      <c r="AH10">
        <v>1.0910378219826071</v>
      </c>
      <c r="AI10">
        <v>1.0909891794646949</v>
      </c>
      <c r="AJ10">
        <v>109.26900000000001</v>
      </c>
      <c r="AK10">
        <v>0.51824291419320645</v>
      </c>
      <c r="AL10">
        <v>0.51824291222672547</v>
      </c>
      <c r="AM10">
        <v>1.0681571845547841</v>
      </c>
      <c r="AN10">
        <v>106.81571845547842</v>
      </c>
    </row>
    <row r="11" spans="1:40" x14ac:dyDescent="0.2">
      <c r="A11" s="8">
        <v>1972.25</v>
      </c>
      <c r="B11">
        <v>19.025638399999998</v>
      </c>
      <c r="C11">
        <v>814.60774147150096</v>
      </c>
      <c r="D11">
        <v>457.04454405747998</v>
      </c>
      <c r="E11">
        <v>24.6028682</v>
      </c>
      <c r="F11">
        <v>23.504863700000001</v>
      </c>
      <c r="G11">
        <v>9.8596772000000001</v>
      </c>
      <c r="H11">
        <v>95.53708741975052</v>
      </c>
      <c r="I11">
        <v>219.57599999999999</v>
      </c>
      <c r="J11">
        <v>24.815000000000001</v>
      </c>
      <c r="K11">
        <v>5118.3</v>
      </c>
      <c r="L11">
        <v>3170.2</v>
      </c>
      <c r="M11">
        <v>34.340000000000003</v>
      </c>
      <c r="N11">
        <v>24.777000000000001</v>
      </c>
      <c r="O11">
        <v>29.998999999999999</v>
      </c>
      <c r="P11">
        <v>72.152009318578919</v>
      </c>
      <c r="Q11">
        <v>236</v>
      </c>
      <c r="R11">
        <v>80.317693988650987</v>
      </c>
      <c r="S11">
        <v>22.733718986</v>
      </c>
      <c r="T11" t="s">
        <v>207</v>
      </c>
      <c r="U11">
        <v>146.75383349999998</v>
      </c>
      <c r="V11">
        <v>0.88207745599999998</v>
      </c>
      <c r="W11">
        <v>630.4</v>
      </c>
      <c r="X11">
        <v>19.079999999999998</v>
      </c>
      <c r="Y11">
        <v>25.403989522466247</v>
      </c>
      <c r="Z11">
        <v>40.580878238383448</v>
      </c>
      <c r="AA11">
        <v>20.261928972270216</v>
      </c>
      <c r="AB11">
        <v>9.5356659110000006</v>
      </c>
      <c r="AC11">
        <v>29.452999999999999</v>
      </c>
      <c r="AD11">
        <v>14.618</v>
      </c>
      <c r="AE11">
        <v>65.819000000000003</v>
      </c>
      <c r="AF11">
        <v>27.334</v>
      </c>
      <c r="AG11">
        <v>32.665999999999997</v>
      </c>
      <c r="AH11">
        <v>1.0775565953831725</v>
      </c>
      <c r="AI11">
        <v>1.0775085539084075</v>
      </c>
      <c r="AJ11">
        <v>107.373</v>
      </c>
      <c r="AK11">
        <v>0.51823108488416059</v>
      </c>
      <c r="AL11">
        <v>0.51823108337852153</v>
      </c>
      <c r="AM11">
        <v>1.0681328030126547</v>
      </c>
      <c r="AN11">
        <v>106.81328030126546</v>
      </c>
    </row>
    <row r="12" spans="1:40" x14ac:dyDescent="0.2">
      <c r="A12" s="8">
        <v>1972.5</v>
      </c>
      <c r="B12">
        <v>19.2962247</v>
      </c>
      <c r="C12">
        <v>825.74643292719497</v>
      </c>
      <c r="D12">
        <v>465.29038280761</v>
      </c>
      <c r="E12">
        <v>24.599074999999999</v>
      </c>
      <c r="F12">
        <v>24.078160799999999</v>
      </c>
      <c r="G12">
        <v>9.9905641999999997</v>
      </c>
      <c r="H12">
        <v>97.882382975782619</v>
      </c>
      <c r="I12">
        <v>224.214</v>
      </c>
      <c r="J12">
        <v>25.047999999999998</v>
      </c>
      <c r="K12">
        <v>5165.3999999999996</v>
      </c>
      <c r="L12">
        <v>3219.1</v>
      </c>
      <c r="M12">
        <v>34.459000000000003</v>
      </c>
      <c r="N12">
        <v>25.183</v>
      </c>
      <c r="O12">
        <v>30.241</v>
      </c>
      <c r="P12">
        <v>73.081052845410483</v>
      </c>
      <c r="Q12">
        <v>241</v>
      </c>
      <c r="R12">
        <v>82.496727264851998</v>
      </c>
      <c r="S12">
        <v>23.137480435000001</v>
      </c>
      <c r="T12" t="s">
        <v>207</v>
      </c>
      <c r="U12">
        <v>145.24586440000002</v>
      </c>
      <c r="V12">
        <v>0.89282742000000004</v>
      </c>
      <c r="W12">
        <v>642.29999999999995</v>
      </c>
      <c r="X12">
        <v>19.23</v>
      </c>
      <c r="Y12">
        <v>25.642765889492175</v>
      </c>
      <c r="Z12">
        <v>40.962304733143796</v>
      </c>
      <c r="AA12">
        <v>20.530905637895085</v>
      </c>
      <c r="AB12">
        <v>9.4028755089999994</v>
      </c>
      <c r="AC12">
        <v>29.686</v>
      </c>
      <c r="AD12">
        <v>14.813000000000001</v>
      </c>
      <c r="AE12">
        <v>66.188999999999993</v>
      </c>
      <c r="AF12">
        <v>27.504999999999999</v>
      </c>
      <c r="AG12">
        <v>33.027999999999999</v>
      </c>
      <c r="AH12">
        <v>1.0792819584235811</v>
      </c>
      <c r="AI12">
        <v>1.0792338400257244</v>
      </c>
      <c r="AJ12">
        <v>107.27</v>
      </c>
      <c r="AK12">
        <v>0.5177470891606536</v>
      </c>
      <c r="AL12">
        <v>0.51774709070422464</v>
      </c>
      <c r="AM12">
        <v>1.0671352331565138</v>
      </c>
      <c r="AN12">
        <v>106.71352331565139</v>
      </c>
    </row>
    <row r="13" spans="1:40" x14ac:dyDescent="0.2">
      <c r="A13" s="8">
        <v>1972.75</v>
      </c>
      <c r="B13">
        <v>19.648318400000001</v>
      </c>
      <c r="C13">
        <v>837.83392168411797</v>
      </c>
      <c r="D13">
        <v>469.991271234225</v>
      </c>
      <c r="E13">
        <v>25.479936399999996</v>
      </c>
      <c r="F13">
        <v>24.6574828</v>
      </c>
      <c r="G13">
        <v>10.179162699999999</v>
      </c>
      <c r="H13">
        <v>96.772152068637041</v>
      </c>
      <c r="I13">
        <v>232.65299999999999</v>
      </c>
      <c r="J13">
        <v>25.366</v>
      </c>
      <c r="K13">
        <v>5251.2</v>
      </c>
      <c r="L13">
        <v>3294.6</v>
      </c>
      <c r="M13">
        <v>35.220999999999997</v>
      </c>
      <c r="N13">
        <v>25.756</v>
      </c>
      <c r="O13">
        <v>30.533000000000001</v>
      </c>
      <c r="P13">
        <v>73.126827744811337</v>
      </c>
      <c r="Q13">
        <v>246.9</v>
      </c>
      <c r="R13">
        <v>85.284478442524005</v>
      </c>
      <c r="S13">
        <v>23.613430027</v>
      </c>
      <c r="T13" t="s">
        <v>207</v>
      </c>
      <c r="U13">
        <v>145.14299439999999</v>
      </c>
      <c r="V13">
        <v>0.90378055599999996</v>
      </c>
      <c r="W13">
        <v>664</v>
      </c>
      <c r="X13">
        <v>19.43</v>
      </c>
      <c r="Y13">
        <v>26.176772057084285</v>
      </c>
      <c r="Z13">
        <v>41.81533764934921</v>
      </c>
      <c r="AA13">
        <v>20.918481147088901</v>
      </c>
      <c r="AB13">
        <v>9.7762114909999998</v>
      </c>
      <c r="AC13">
        <v>29.997</v>
      </c>
      <c r="AD13">
        <v>15.090999999999999</v>
      </c>
      <c r="AE13">
        <v>66.881</v>
      </c>
      <c r="AF13">
        <v>27.677</v>
      </c>
      <c r="AG13">
        <v>33.648000000000003</v>
      </c>
      <c r="AH13">
        <v>1.0837834331284857</v>
      </c>
      <c r="AI13">
        <v>1.0837351140381695</v>
      </c>
      <c r="AJ13">
        <v>107.111</v>
      </c>
      <c r="AK13">
        <v>0.51806788450476082</v>
      </c>
      <c r="AL13">
        <v>0.51806788208399546</v>
      </c>
      <c r="AM13">
        <v>1.0677964285963266</v>
      </c>
      <c r="AN13">
        <v>106.77964285963266</v>
      </c>
    </row>
    <row r="14" spans="1:40" x14ac:dyDescent="0.2">
      <c r="A14" s="8">
        <v>1973</v>
      </c>
      <c r="B14">
        <v>20.2735366</v>
      </c>
      <c r="C14">
        <v>853.96425955936797</v>
      </c>
      <c r="D14">
        <v>479.82994148417703</v>
      </c>
      <c r="E14">
        <v>25.866642000000002</v>
      </c>
      <c r="F14">
        <v>25.299081099999999</v>
      </c>
      <c r="G14">
        <v>10.5307092</v>
      </c>
      <c r="H14">
        <v>97.805819170497657</v>
      </c>
      <c r="I14">
        <v>231.386</v>
      </c>
      <c r="J14">
        <v>25.661000000000001</v>
      </c>
      <c r="K14">
        <v>5380.5</v>
      </c>
      <c r="L14">
        <v>3354.8</v>
      </c>
      <c r="M14">
        <v>36.191000000000003</v>
      </c>
      <c r="N14">
        <v>26.536999999999999</v>
      </c>
      <c r="O14">
        <v>30.855</v>
      </c>
      <c r="P14">
        <v>73.324859771766455</v>
      </c>
      <c r="Q14">
        <v>251.8</v>
      </c>
      <c r="R14">
        <v>89.928492530406999</v>
      </c>
      <c r="S14">
        <v>24.110070342</v>
      </c>
      <c r="T14" t="s">
        <v>207</v>
      </c>
      <c r="U14">
        <v>143.07142139999999</v>
      </c>
      <c r="V14">
        <v>0.86500678600000003</v>
      </c>
      <c r="W14">
        <v>683.4</v>
      </c>
      <c r="X14">
        <v>19.739999999999998</v>
      </c>
      <c r="Y14">
        <v>26.63185378590078</v>
      </c>
      <c r="Z14">
        <v>42.542294972697306</v>
      </c>
      <c r="AA14">
        <v>21.640919627473455</v>
      </c>
      <c r="AB14">
        <v>10.771390562000001</v>
      </c>
      <c r="AC14">
        <v>30.111000000000001</v>
      </c>
      <c r="AD14">
        <v>15.487</v>
      </c>
      <c r="AE14">
        <v>67.891000000000005</v>
      </c>
      <c r="AF14">
        <v>27.84</v>
      </c>
      <c r="AG14">
        <v>34.92</v>
      </c>
      <c r="AH14">
        <v>1.0815236931129939</v>
      </c>
      <c r="AI14">
        <v>1.0814754747702795</v>
      </c>
      <c r="AJ14">
        <v>107.16200000000001</v>
      </c>
      <c r="AK14">
        <v>0.51943128477290534</v>
      </c>
      <c r="AL14">
        <v>0.51943128659653792</v>
      </c>
      <c r="AM14">
        <v>1.070606550552571</v>
      </c>
      <c r="AN14">
        <v>107.0606550552571</v>
      </c>
    </row>
    <row r="15" spans="1:40" x14ac:dyDescent="0.2">
      <c r="A15" s="8">
        <v>1973.25</v>
      </c>
      <c r="B15">
        <v>20.763340100000001</v>
      </c>
      <c r="C15">
        <v>864.31853364923791</v>
      </c>
      <c r="D15">
        <v>484.72588333101902</v>
      </c>
      <c r="E15">
        <v>26.082727599999998</v>
      </c>
      <c r="F15">
        <v>26.1254229</v>
      </c>
      <c r="G15">
        <v>10.795457499999999</v>
      </c>
      <c r="H15">
        <v>100.16369185253463</v>
      </c>
      <c r="I15">
        <v>240.90199999999999</v>
      </c>
      <c r="J15">
        <v>26.052</v>
      </c>
      <c r="K15">
        <v>5441.5</v>
      </c>
      <c r="L15">
        <v>3353.4</v>
      </c>
      <c r="M15">
        <v>37.801000000000002</v>
      </c>
      <c r="N15">
        <v>28.64</v>
      </c>
      <c r="O15">
        <v>31.184999999999999</v>
      </c>
      <c r="P15">
        <v>75.765191397052988</v>
      </c>
      <c r="Q15">
        <v>254.8</v>
      </c>
      <c r="R15">
        <v>93.30713957408399</v>
      </c>
      <c r="S15">
        <v>24.694433085</v>
      </c>
      <c r="T15" t="s">
        <v>207</v>
      </c>
      <c r="U15">
        <v>139.55066289999999</v>
      </c>
      <c r="V15">
        <v>0.81677104599999995</v>
      </c>
      <c r="W15">
        <v>700.2</v>
      </c>
      <c r="X15">
        <v>20.149999999999999</v>
      </c>
      <c r="Y15">
        <v>26.877015200368497</v>
      </c>
      <c r="Z15">
        <v>42.933921079315951</v>
      </c>
      <c r="AA15">
        <v>22.184985233407211</v>
      </c>
      <c r="AB15">
        <v>12.046343595</v>
      </c>
      <c r="AC15">
        <v>30.501999999999999</v>
      </c>
      <c r="AD15">
        <v>15.704000000000001</v>
      </c>
      <c r="AE15">
        <v>68.600999999999999</v>
      </c>
      <c r="AF15">
        <v>28.148</v>
      </c>
      <c r="AG15">
        <v>35.317999999999998</v>
      </c>
      <c r="AH15">
        <v>1.0836700944293198</v>
      </c>
      <c r="AI15">
        <v>1.0836217803920636</v>
      </c>
      <c r="AJ15">
        <v>106.688</v>
      </c>
      <c r="AK15">
        <v>0.51992874955621371</v>
      </c>
      <c r="AL15">
        <v>0.51992875173296416</v>
      </c>
      <c r="AM15">
        <v>1.0716318816623676</v>
      </c>
      <c r="AN15">
        <v>107.16318816623675</v>
      </c>
    </row>
    <row r="16" spans="1:40" x14ac:dyDescent="0.2">
      <c r="A16" s="8">
        <v>1973.5</v>
      </c>
      <c r="B16">
        <v>21.3333868</v>
      </c>
      <c r="C16">
        <v>876.18778238058098</v>
      </c>
      <c r="D16">
        <v>487.22751296725801</v>
      </c>
      <c r="E16">
        <v>27.395418500000002</v>
      </c>
      <c r="F16">
        <v>26.923934599999999</v>
      </c>
      <c r="G16">
        <v>11.1132829</v>
      </c>
      <c r="H16">
        <v>98.278968069058692</v>
      </c>
      <c r="I16">
        <v>237.12</v>
      </c>
      <c r="J16">
        <v>26.548999999999999</v>
      </c>
      <c r="K16">
        <v>5411.9</v>
      </c>
      <c r="L16">
        <v>3365.3</v>
      </c>
      <c r="M16">
        <v>39.991999999999997</v>
      </c>
      <c r="N16">
        <v>30.003</v>
      </c>
      <c r="O16">
        <v>32.220999999999997</v>
      </c>
      <c r="P16">
        <v>75.022504500900183</v>
      </c>
      <c r="Q16">
        <v>257.7</v>
      </c>
      <c r="R16">
        <v>97.373227399675002</v>
      </c>
      <c r="S16">
        <v>25.195933985</v>
      </c>
      <c r="T16" t="s">
        <v>207</v>
      </c>
      <c r="U16">
        <v>129.88913600000001</v>
      </c>
      <c r="V16">
        <v>0.76804483000000001</v>
      </c>
      <c r="W16">
        <v>716.2</v>
      </c>
      <c r="X16">
        <v>20.55</v>
      </c>
      <c r="Y16">
        <v>26.976533956081212</v>
      </c>
      <c r="Z16">
        <v>43.092894476169292</v>
      </c>
      <c r="AA16">
        <v>22.838125853506153</v>
      </c>
      <c r="AB16">
        <v>13.684959513000001</v>
      </c>
      <c r="AC16">
        <v>31.334</v>
      </c>
      <c r="AD16">
        <v>15.976000000000001</v>
      </c>
      <c r="AE16">
        <v>69.064999999999998</v>
      </c>
      <c r="AF16">
        <v>28.510999999999999</v>
      </c>
      <c r="AG16">
        <v>35.212000000000003</v>
      </c>
      <c r="AH16">
        <v>1.0990638532314543</v>
      </c>
      <c r="AI16">
        <v>1.0990148528832626</v>
      </c>
      <c r="AJ16">
        <v>107.979</v>
      </c>
      <c r="AK16">
        <v>0.52093383253242642</v>
      </c>
      <c r="AL16">
        <v>0.52093383034708773</v>
      </c>
      <c r="AM16">
        <v>1.0737034712060214</v>
      </c>
      <c r="AN16">
        <v>107.37034712060213</v>
      </c>
    </row>
    <row r="17" spans="1:40" x14ac:dyDescent="0.2">
      <c r="A17" s="8">
        <v>1973.75</v>
      </c>
      <c r="B17">
        <v>21.792160499999998</v>
      </c>
      <c r="C17">
        <v>885.76109763897</v>
      </c>
      <c r="D17">
        <v>492.06795226929398</v>
      </c>
      <c r="E17">
        <v>28.759637900000001</v>
      </c>
      <c r="F17">
        <v>28.769634300000003</v>
      </c>
      <c r="G17">
        <v>11.4676615</v>
      </c>
      <c r="H17">
        <v>100.03475843484107</v>
      </c>
      <c r="I17">
        <v>248.94499999999999</v>
      </c>
      <c r="J17">
        <v>27.077000000000002</v>
      </c>
      <c r="K17">
        <v>5462.4</v>
      </c>
      <c r="L17">
        <v>3355.5</v>
      </c>
      <c r="M17">
        <v>42.045000000000002</v>
      </c>
      <c r="N17">
        <v>32.241999999999997</v>
      </c>
      <c r="O17">
        <v>32.701000000000001</v>
      </c>
      <c r="P17">
        <v>76.684504697348061</v>
      </c>
      <c r="Q17">
        <v>261</v>
      </c>
      <c r="R17">
        <v>101.576084142678</v>
      </c>
      <c r="S17">
        <v>25.858817726000002</v>
      </c>
      <c r="T17" t="s">
        <v>207</v>
      </c>
      <c r="U17">
        <v>132.3494197</v>
      </c>
      <c r="V17">
        <v>0.80351404500000001</v>
      </c>
      <c r="W17">
        <v>735.4</v>
      </c>
      <c r="X17">
        <v>21.06</v>
      </c>
      <c r="Y17">
        <v>27.159581933005871</v>
      </c>
      <c r="Z17">
        <v>43.385299244199636</v>
      </c>
      <c r="AA17">
        <v>23.566384383358688</v>
      </c>
      <c r="AB17">
        <v>13.975620362000001</v>
      </c>
      <c r="AC17">
        <v>32.176000000000002</v>
      </c>
      <c r="AD17">
        <v>16.298999999999999</v>
      </c>
      <c r="AE17">
        <v>69.408000000000001</v>
      </c>
      <c r="AF17">
        <v>29.187999999999999</v>
      </c>
      <c r="AG17">
        <v>35.158000000000001</v>
      </c>
      <c r="AH17">
        <v>1.1024070722754546</v>
      </c>
      <c r="AI17">
        <v>1.1023579228741422</v>
      </c>
      <c r="AJ17">
        <v>107.345</v>
      </c>
      <c r="AK17">
        <v>0.52622875431132399</v>
      </c>
      <c r="AL17">
        <v>0.52622875551967419</v>
      </c>
      <c r="AM17">
        <v>1.0846169030830204</v>
      </c>
      <c r="AN17">
        <v>108.46169030830204</v>
      </c>
    </row>
    <row r="18" spans="1:40" x14ac:dyDescent="0.2">
      <c r="A18" s="8">
        <v>1974</v>
      </c>
      <c r="B18">
        <v>22.530863500000002</v>
      </c>
      <c r="C18">
        <v>894.53087863004805</v>
      </c>
      <c r="D18">
        <v>492.578546779085</v>
      </c>
      <c r="E18">
        <v>30.933305000000001</v>
      </c>
      <c r="F18">
        <v>33.574662100000005</v>
      </c>
      <c r="G18">
        <v>11.841945500000001</v>
      </c>
      <c r="H18">
        <v>108.53887775651518</v>
      </c>
      <c r="I18">
        <v>244.22900000000001</v>
      </c>
      <c r="J18">
        <v>27.591999999999999</v>
      </c>
      <c r="K18">
        <v>5417</v>
      </c>
      <c r="L18">
        <v>3326.2</v>
      </c>
      <c r="M18">
        <v>45.02</v>
      </c>
      <c r="N18">
        <v>37.311999999999998</v>
      </c>
      <c r="O18">
        <v>33.759</v>
      </c>
      <c r="P18">
        <v>82.878720568636155</v>
      </c>
      <c r="Q18">
        <v>265.3</v>
      </c>
      <c r="R18">
        <v>105.92985868979601</v>
      </c>
      <c r="S18">
        <v>26.742569758999998</v>
      </c>
      <c r="T18" t="s">
        <v>207</v>
      </c>
      <c r="U18">
        <v>138.2842574</v>
      </c>
      <c r="V18">
        <v>0.86690923799999997</v>
      </c>
      <c r="W18">
        <v>748.2</v>
      </c>
      <c r="X18">
        <v>21.69</v>
      </c>
      <c r="Y18">
        <v>27.1165555233401</v>
      </c>
      <c r="Z18">
        <v>43.31656793370459</v>
      </c>
      <c r="AA18">
        <v>24.335549100379769</v>
      </c>
      <c r="AB18">
        <v>30.253690765000002</v>
      </c>
      <c r="AC18">
        <v>32.976999999999997</v>
      </c>
      <c r="AD18">
        <v>16.670000000000002</v>
      </c>
      <c r="AE18">
        <v>69.111999999999995</v>
      </c>
      <c r="AF18">
        <v>29.841000000000001</v>
      </c>
      <c r="AG18">
        <v>34.936999999999998</v>
      </c>
      <c r="AH18">
        <v>1.1050707360415495</v>
      </c>
      <c r="AI18">
        <v>1.1050214678842143</v>
      </c>
      <c r="AJ18">
        <v>108.48099999999999</v>
      </c>
      <c r="AK18">
        <v>0.52558773217938803</v>
      </c>
      <c r="AL18">
        <v>0.52558773435381201</v>
      </c>
      <c r="AM18">
        <v>1.0832956840621062</v>
      </c>
      <c r="AN18">
        <v>108.32956840621063</v>
      </c>
    </row>
    <row r="19" spans="1:40" x14ac:dyDescent="0.2">
      <c r="A19" s="8">
        <v>1974.25</v>
      </c>
      <c r="B19">
        <v>23.320451000000002</v>
      </c>
      <c r="C19">
        <v>896.14950564683102</v>
      </c>
      <c r="D19">
        <v>497.23605981377602</v>
      </c>
      <c r="E19">
        <v>33.114844699999999</v>
      </c>
      <c r="F19">
        <v>36.801689799999998</v>
      </c>
      <c r="G19">
        <v>12.437839500000001</v>
      </c>
      <c r="H19">
        <v>111.13351167248567</v>
      </c>
      <c r="I19">
        <v>256.524</v>
      </c>
      <c r="J19">
        <v>28.248000000000001</v>
      </c>
      <c r="K19">
        <v>5431.3</v>
      </c>
      <c r="L19">
        <v>3337.9</v>
      </c>
      <c r="M19">
        <v>46.594999999999999</v>
      </c>
      <c r="N19">
        <v>41.56</v>
      </c>
      <c r="O19">
        <v>34.682000000000002</v>
      </c>
      <c r="P19">
        <v>89.194119540723264</v>
      </c>
      <c r="Q19">
        <v>267.8</v>
      </c>
      <c r="R19">
        <v>111.461637186701</v>
      </c>
      <c r="S19">
        <v>27.64146727</v>
      </c>
      <c r="T19" t="s">
        <v>207</v>
      </c>
      <c r="U19">
        <v>135.85161310000001</v>
      </c>
      <c r="V19">
        <v>0.82894661199999997</v>
      </c>
      <c r="W19">
        <v>765.3</v>
      </c>
      <c r="X19">
        <v>22.27</v>
      </c>
      <c r="Y19">
        <v>27.092183517417158</v>
      </c>
      <c r="Z19">
        <v>43.277635568222813</v>
      </c>
      <c r="AA19">
        <v>25.560128937841586</v>
      </c>
      <c r="AB19">
        <v>27.650155051999999</v>
      </c>
      <c r="AC19">
        <v>33.93</v>
      </c>
      <c r="AD19">
        <v>17.106999999999999</v>
      </c>
      <c r="AE19">
        <v>69.293000000000006</v>
      </c>
      <c r="AF19">
        <v>30.936</v>
      </c>
      <c r="AG19">
        <v>34.936</v>
      </c>
      <c r="AH19">
        <v>1.0967960599822151</v>
      </c>
      <c r="AI19">
        <v>1.0967471607406685</v>
      </c>
      <c r="AJ19">
        <v>108.637</v>
      </c>
      <c r="AK19">
        <v>0.53334472388053178</v>
      </c>
      <c r="AL19">
        <v>0.53334472390778376</v>
      </c>
      <c r="AM19">
        <v>1.0992837201532655</v>
      </c>
      <c r="AN19">
        <v>109.92837201532654</v>
      </c>
    </row>
    <row r="20" spans="1:40" x14ac:dyDescent="0.2">
      <c r="A20" s="8">
        <v>1974.5</v>
      </c>
      <c r="B20">
        <v>24.1504467</v>
      </c>
      <c r="C20">
        <v>902.25444590319103</v>
      </c>
      <c r="D20">
        <v>500.46300335565195</v>
      </c>
      <c r="E20">
        <v>34.495583000000003</v>
      </c>
      <c r="F20">
        <v>38.162316799999999</v>
      </c>
      <c r="G20">
        <v>12.832095600000001</v>
      </c>
      <c r="H20">
        <v>110.62957480672236</v>
      </c>
      <c r="I20">
        <v>256.65600000000001</v>
      </c>
      <c r="J20">
        <v>29.067</v>
      </c>
      <c r="K20">
        <v>5378.7</v>
      </c>
      <c r="L20">
        <v>3351.6</v>
      </c>
      <c r="M20">
        <v>49.24</v>
      </c>
      <c r="N20">
        <v>43.680999999999997</v>
      </c>
      <c r="O20">
        <v>36.118000000000002</v>
      </c>
      <c r="P20">
        <v>88.710398050365541</v>
      </c>
      <c r="Q20">
        <v>270.10000000000002</v>
      </c>
      <c r="R20">
        <v>115.778152713086</v>
      </c>
      <c r="S20">
        <v>28.451096120999999</v>
      </c>
      <c r="T20" t="s">
        <v>207</v>
      </c>
      <c r="U20">
        <v>135.98945330000001</v>
      </c>
      <c r="V20">
        <v>0.83865367999999996</v>
      </c>
      <c r="W20">
        <v>783.2</v>
      </c>
      <c r="X20">
        <v>22.9</v>
      </c>
      <c r="Y20">
        <v>26.944645130216397</v>
      </c>
      <c r="Z20">
        <v>43.041954581140573</v>
      </c>
      <c r="AA20">
        <v>26.370336912508773</v>
      </c>
      <c r="AB20">
        <v>25.392816255</v>
      </c>
      <c r="AC20">
        <v>35.311</v>
      </c>
      <c r="AD20">
        <v>17.614000000000001</v>
      </c>
      <c r="AE20">
        <v>69.052000000000007</v>
      </c>
      <c r="AF20">
        <v>31.893000000000001</v>
      </c>
      <c r="AG20">
        <v>34.445</v>
      </c>
      <c r="AH20">
        <v>1.1071658759980281</v>
      </c>
      <c r="AI20">
        <v>1.1071165144315729</v>
      </c>
      <c r="AJ20">
        <v>109.611</v>
      </c>
      <c r="AK20">
        <v>0.53133988458546566</v>
      </c>
      <c r="AL20">
        <v>0.53133988614794447</v>
      </c>
      <c r="AM20">
        <v>1.0951515199084509</v>
      </c>
      <c r="AN20">
        <v>109.5151519908451</v>
      </c>
    </row>
    <row r="21" spans="1:40" x14ac:dyDescent="0.2">
      <c r="A21" s="8">
        <v>1974.75</v>
      </c>
      <c r="B21">
        <v>24.9643482</v>
      </c>
      <c r="C21">
        <v>887.877739418852</v>
      </c>
      <c r="D21">
        <v>495.64795228730202</v>
      </c>
      <c r="E21">
        <v>35.803811400000001</v>
      </c>
      <c r="F21">
        <v>39.115323500000002</v>
      </c>
      <c r="G21">
        <v>13.607080899999998</v>
      </c>
      <c r="H21">
        <v>109.24904911101167</v>
      </c>
      <c r="I21">
        <v>271.36099999999999</v>
      </c>
      <c r="J21">
        <v>29.922999999999998</v>
      </c>
      <c r="K21">
        <v>5357.2</v>
      </c>
      <c r="L21">
        <v>3302.5</v>
      </c>
      <c r="M21">
        <v>51.755000000000003</v>
      </c>
      <c r="N21">
        <v>45.091000000000001</v>
      </c>
      <c r="O21">
        <v>36.732999999999997</v>
      </c>
      <c r="P21">
        <v>87.123949376871806</v>
      </c>
      <c r="Q21">
        <v>273.39999999999998</v>
      </c>
      <c r="R21">
        <v>120.81424198843099</v>
      </c>
      <c r="S21">
        <v>29.369092145</v>
      </c>
      <c r="T21" t="s">
        <v>207</v>
      </c>
      <c r="U21">
        <v>133.96057569999999</v>
      </c>
      <c r="V21">
        <v>0.82500469899999995</v>
      </c>
      <c r="W21">
        <v>792.5</v>
      </c>
      <c r="X21">
        <v>23.6</v>
      </c>
      <c r="Y21">
        <v>26.484643919393111</v>
      </c>
      <c r="Z21">
        <v>42.307138771622931</v>
      </c>
      <c r="AA21">
        <v>27.962954681288615</v>
      </c>
      <c r="AB21">
        <v>26.024688533999999</v>
      </c>
      <c r="AC21">
        <v>35.968000000000004</v>
      </c>
      <c r="AD21">
        <v>18.100999999999999</v>
      </c>
      <c r="AE21">
        <v>67.91</v>
      </c>
      <c r="AF21">
        <v>32.863999999999997</v>
      </c>
      <c r="AG21">
        <v>34.176000000000002</v>
      </c>
      <c r="AH21">
        <v>1.0944467751303522</v>
      </c>
      <c r="AI21">
        <v>1.0943979806286488</v>
      </c>
      <c r="AJ21">
        <v>108.121</v>
      </c>
      <c r="AK21">
        <v>0.54506053017558809</v>
      </c>
      <c r="AL21">
        <v>0.54506053156236611</v>
      </c>
      <c r="AM21">
        <v>1.1234313202924757</v>
      </c>
      <c r="AN21">
        <v>112.34313202924757</v>
      </c>
    </row>
    <row r="22" spans="1:40" x14ac:dyDescent="0.2">
      <c r="A22" s="8">
        <v>1975</v>
      </c>
      <c r="B22">
        <v>25.611710199999997</v>
      </c>
      <c r="C22">
        <v>879.59097979085209</v>
      </c>
      <c r="D22">
        <v>498.90359736994299</v>
      </c>
      <c r="E22">
        <v>35.7182806</v>
      </c>
      <c r="F22">
        <v>38.616000200000002</v>
      </c>
      <c r="G22">
        <v>14.122590199999999</v>
      </c>
      <c r="H22">
        <v>108.11270741850882</v>
      </c>
      <c r="I22">
        <v>266.66699999999997</v>
      </c>
      <c r="J22">
        <v>30.600999999999999</v>
      </c>
      <c r="K22">
        <v>5292.4</v>
      </c>
      <c r="L22">
        <v>3330.1</v>
      </c>
      <c r="M22">
        <v>53.192</v>
      </c>
      <c r="N22">
        <v>45.838999999999999</v>
      </c>
      <c r="O22">
        <v>37.417000000000002</v>
      </c>
      <c r="P22">
        <v>86.176492705670029</v>
      </c>
      <c r="Q22">
        <v>275.10000000000002</v>
      </c>
      <c r="R22">
        <v>124.22102910119401</v>
      </c>
      <c r="S22">
        <v>29.837978245999999</v>
      </c>
      <c r="T22" t="s">
        <v>207</v>
      </c>
      <c r="U22">
        <v>128.59234269999999</v>
      </c>
      <c r="V22">
        <v>0.77502237500000004</v>
      </c>
      <c r="W22">
        <v>792</v>
      </c>
      <c r="X22">
        <v>24.11</v>
      </c>
      <c r="Y22">
        <v>25.881507140289532</v>
      </c>
      <c r="Z22">
        <v>41.343675132486737</v>
      </c>
      <c r="AA22">
        <v>29.022341576951362</v>
      </c>
      <c r="AB22">
        <v>24.783982641000001</v>
      </c>
      <c r="AC22">
        <v>36.765999999999998</v>
      </c>
      <c r="AD22">
        <v>18.649000000000001</v>
      </c>
      <c r="AE22">
        <v>65.78</v>
      </c>
      <c r="AF22">
        <v>33.935000000000002</v>
      </c>
      <c r="AG22">
        <v>33.366</v>
      </c>
      <c r="AH22">
        <v>1.0834214236660715</v>
      </c>
      <c r="AI22">
        <v>1.0833731207154815</v>
      </c>
      <c r="AJ22">
        <v>107.51900000000001</v>
      </c>
      <c r="AK22">
        <v>0.55141144589761681</v>
      </c>
      <c r="AL22">
        <v>0.55141144772128492</v>
      </c>
      <c r="AM22">
        <v>1.1365212749666227</v>
      </c>
      <c r="AN22">
        <v>113.65212749666227</v>
      </c>
    </row>
    <row r="23" spans="1:40" x14ac:dyDescent="0.2">
      <c r="A23" s="8">
        <v>1975.25</v>
      </c>
      <c r="B23">
        <v>26.252414000000002</v>
      </c>
      <c r="C23">
        <v>884.132509237215</v>
      </c>
      <c r="D23">
        <v>505.93241399241799</v>
      </c>
      <c r="E23">
        <v>35.858121300000001</v>
      </c>
      <c r="F23">
        <v>38.333541199999999</v>
      </c>
      <c r="G23">
        <v>14.528315599999999</v>
      </c>
      <c r="H23">
        <v>106.90337310002909</v>
      </c>
      <c r="I23">
        <v>284.64699999999999</v>
      </c>
      <c r="J23">
        <v>31.059000000000001</v>
      </c>
      <c r="K23">
        <v>5333.2</v>
      </c>
      <c r="L23">
        <v>3385.7</v>
      </c>
      <c r="M23">
        <v>53.027000000000001</v>
      </c>
      <c r="N23">
        <v>45.978999999999999</v>
      </c>
      <c r="O23">
        <v>37.564</v>
      </c>
      <c r="P23">
        <v>86.708657853546299</v>
      </c>
      <c r="Q23">
        <v>279.3</v>
      </c>
      <c r="R23">
        <v>128.44956086241299</v>
      </c>
      <c r="S23">
        <v>30.571048124000001</v>
      </c>
      <c r="T23" t="s">
        <v>207</v>
      </c>
      <c r="U23">
        <v>126.8259628</v>
      </c>
      <c r="V23">
        <v>0.77077330600000005</v>
      </c>
      <c r="W23">
        <v>800.4</v>
      </c>
      <c r="X23">
        <v>24.4</v>
      </c>
      <c r="Y23">
        <v>25.770308123249297</v>
      </c>
      <c r="Z23">
        <v>41.166043435435881</v>
      </c>
      <c r="AA23">
        <v>29.85611930316799</v>
      </c>
      <c r="AB23">
        <v>23.634469492000001</v>
      </c>
      <c r="AC23">
        <v>36.936</v>
      </c>
      <c r="AD23">
        <v>19.047999999999998</v>
      </c>
      <c r="AE23">
        <v>65.173000000000002</v>
      </c>
      <c r="AF23">
        <v>34.448</v>
      </c>
      <c r="AG23">
        <v>33.61</v>
      </c>
      <c r="AH23">
        <v>1.0722216448806996</v>
      </c>
      <c r="AI23">
        <v>1.0721738412578405</v>
      </c>
      <c r="AJ23">
        <v>106.47199999999999</v>
      </c>
      <c r="AK23">
        <v>0.55340874765108672</v>
      </c>
      <c r="AL23">
        <v>0.55340874938205675</v>
      </c>
      <c r="AM23">
        <v>1.1406379394868005</v>
      </c>
      <c r="AN23">
        <v>114.06379394868004</v>
      </c>
    </row>
    <row r="24" spans="1:40" x14ac:dyDescent="0.2">
      <c r="A24" s="8">
        <v>1975.5</v>
      </c>
      <c r="B24">
        <v>26.785840100000001</v>
      </c>
      <c r="C24">
        <v>892.030340392516</v>
      </c>
      <c r="D24">
        <v>512.09092719581304</v>
      </c>
      <c r="E24">
        <v>36.2376638</v>
      </c>
      <c r="F24">
        <v>38.882371599999999</v>
      </c>
      <c r="G24">
        <v>14.877096100000001</v>
      </c>
      <c r="H24">
        <v>107.29822930803834</v>
      </c>
      <c r="I24">
        <v>292.40499999999997</v>
      </c>
      <c r="J24">
        <v>31.611999999999998</v>
      </c>
      <c r="K24">
        <v>5421.4</v>
      </c>
      <c r="L24">
        <v>3434.1</v>
      </c>
      <c r="M24">
        <v>52.86</v>
      </c>
      <c r="N24">
        <v>44.957999999999998</v>
      </c>
      <c r="O24">
        <v>37.703000000000003</v>
      </c>
      <c r="P24">
        <v>85.051078320090795</v>
      </c>
      <c r="Q24">
        <v>284.5</v>
      </c>
      <c r="R24">
        <v>132.70821133227301</v>
      </c>
      <c r="S24">
        <v>31.101087849999999</v>
      </c>
      <c r="T24" t="s">
        <v>207</v>
      </c>
      <c r="U24">
        <v>130.5476994</v>
      </c>
      <c r="V24">
        <v>0.83056802200000002</v>
      </c>
      <c r="W24">
        <v>821.3</v>
      </c>
      <c r="X24">
        <v>24.89</v>
      </c>
      <c r="Y24">
        <v>25.980640263191194</v>
      </c>
      <c r="Z24">
        <v>41.502032511208903</v>
      </c>
      <c r="AA24">
        <v>30.572873571544335</v>
      </c>
      <c r="AB24">
        <v>23.758644415999999</v>
      </c>
      <c r="AC24">
        <v>37.164999999999999</v>
      </c>
      <c r="AD24">
        <v>19.382999999999999</v>
      </c>
      <c r="AE24">
        <v>65.769000000000005</v>
      </c>
      <c r="AF24">
        <v>34.988999999999997</v>
      </c>
      <c r="AG24">
        <v>34.302</v>
      </c>
      <c r="AH24">
        <v>1.0621632262615754</v>
      </c>
      <c r="AI24">
        <v>1.0621158710803726</v>
      </c>
      <c r="AJ24">
        <v>104.949</v>
      </c>
      <c r="AK24">
        <v>0.55540898040900388</v>
      </c>
      <c r="AL24">
        <v>0.55540897894033192</v>
      </c>
      <c r="AM24">
        <v>1.1447606451382173</v>
      </c>
      <c r="AN24">
        <v>114.47606451382173</v>
      </c>
    </row>
    <row r="25" spans="1:40" x14ac:dyDescent="0.2">
      <c r="A25" s="8">
        <v>1975.75</v>
      </c>
      <c r="B25">
        <v>27.3438272</v>
      </c>
      <c r="C25">
        <v>901.45630311796003</v>
      </c>
      <c r="D25">
        <v>519.04189409328899</v>
      </c>
      <c r="E25">
        <v>36.605238100000001</v>
      </c>
      <c r="F25">
        <v>39.911630199999998</v>
      </c>
      <c r="G25">
        <v>15.183980099999999</v>
      </c>
      <c r="H25">
        <v>109.0325654786548</v>
      </c>
      <c r="I25">
        <v>308.86900000000003</v>
      </c>
      <c r="J25">
        <v>32.139000000000003</v>
      </c>
      <c r="K25">
        <v>5494.4</v>
      </c>
      <c r="L25">
        <v>3470.5</v>
      </c>
      <c r="M25">
        <v>53.177</v>
      </c>
      <c r="N25">
        <v>45.014000000000003</v>
      </c>
      <c r="O25">
        <v>38.348999999999997</v>
      </c>
      <c r="P25">
        <v>84.649378490700883</v>
      </c>
      <c r="Q25">
        <v>286.39999999999998</v>
      </c>
      <c r="R25">
        <v>136.87694540537601</v>
      </c>
      <c r="S25">
        <v>31.681160723000001</v>
      </c>
      <c r="T25" t="s">
        <v>207</v>
      </c>
      <c r="U25">
        <v>131.11040499999999</v>
      </c>
      <c r="V25">
        <v>0.85029075300000001</v>
      </c>
      <c r="W25">
        <v>845.8</v>
      </c>
      <c r="X25">
        <v>25.35</v>
      </c>
      <c r="Y25">
        <v>26.316935810074984</v>
      </c>
      <c r="Z25">
        <v>42.039238237424961</v>
      </c>
      <c r="AA25">
        <v>31.203529290245363</v>
      </c>
      <c r="AB25">
        <v>23.598899532000001</v>
      </c>
      <c r="AC25">
        <v>37.735999999999997</v>
      </c>
      <c r="AD25">
        <v>19.7</v>
      </c>
      <c r="AE25">
        <v>66.897999999999996</v>
      </c>
      <c r="AF25">
        <v>35.488999999999997</v>
      </c>
      <c r="AG25">
        <v>34.923999999999999</v>
      </c>
      <c r="AH25">
        <v>1.0633142123024928</v>
      </c>
      <c r="AI25">
        <v>1.0632668058060579</v>
      </c>
      <c r="AJ25">
        <v>105.10899999999999</v>
      </c>
      <c r="AK25">
        <v>0.55529827477920324</v>
      </c>
      <c r="AL25">
        <v>0.55529827587558778</v>
      </c>
      <c r="AM25">
        <v>1.1445324683303852</v>
      </c>
      <c r="AN25">
        <v>114.45324683303852</v>
      </c>
    </row>
    <row r="26" spans="1:40" x14ac:dyDescent="0.2">
      <c r="A26" s="8">
        <v>1976</v>
      </c>
      <c r="B26">
        <v>27.908706900000002</v>
      </c>
      <c r="C26">
        <v>916.17464725518005</v>
      </c>
      <c r="D26">
        <v>525.81602338568905</v>
      </c>
      <c r="E26">
        <v>37.4764348</v>
      </c>
      <c r="F26">
        <v>40.935646699999999</v>
      </c>
      <c r="G26">
        <v>15.405728399999999</v>
      </c>
      <c r="H26">
        <v>109.23036547756138</v>
      </c>
      <c r="I26">
        <v>303.98899999999998</v>
      </c>
      <c r="J26">
        <v>32.472999999999999</v>
      </c>
      <c r="K26">
        <v>5618.5</v>
      </c>
      <c r="L26">
        <v>3539.9</v>
      </c>
      <c r="M26">
        <v>53.945</v>
      </c>
      <c r="N26">
        <v>45.719000000000001</v>
      </c>
      <c r="O26">
        <v>38.619</v>
      </c>
      <c r="P26">
        <v>84.751135415701185</v>
      </c>
      <c r="Q26">
        <v>290.60000000000002</v>
      </c>
      <c r="R26">
        <v>141.143377624907</v>
      </c>
      <c r="S26">
        <v>32.531609299000003</v>
      </c>
      <c r="T26" t="s">
        <v>207</v>
      </c>
      <c r="U26">
        <v>133.7654339</v>
      </c>
      <c r="V26">
        <v>0.86943269099999998</v>
      </c>
      <c r="W26">
        <v>871.3</v>
      </c>
      <c r="X26">
        <v>25.64</v>
      </c>
      <c r="Y26">
        <v>26.831521571767315</v>
      </c>
      <c r="Z26">
        <v>42.861248580327</v>
      </c>
      <c r="AA26">
        <v>31.659228621286513</v>
      </c>
      <c r="AB26">
        <v>25.616605273000001</v>
      </c>
      <c r="AC26">
        <v>37.896999999999998</v>
      </c>
      <c r="AD26">
        <v>20.076000000000001</v>
      </c>
      <c r="AE26">
        <v>68.004999999999995</v>
      </c>
      <c r="AF26">
        <v>35.896000000000001</v>
      </c>
      <c r="AG26">
        <v>36.024999999999999</v>
      </c>
      <c r="AH26">
        <v>1.0557667636337653</v>
      </c>
      <c r="AI26">
        <v>1.0557196936306212</v>
      </c>
      <c r="AJ26">
        <v>104.892</v>
      </c>
      <c r="AK26">
        <v>0.55200437746091358</v>
      </c>
      <c r="AL26">
        <v>0.55200437824656068</v>
      </c>
      <c r="AM26">
        <v>1.1377433738934757</v>
      </c>
      <c r="AN26">
        <v>113.77433738934756</v>
      </c>
    </row>
    <row r="27" spans="1:40" x14ac:dyDescent="0.2">
      <c r="A27" s="8">
        <v>1976.25</v>
      </c>
      <c r="B27">
        <v>29.065838400000001</v>
      </c>
      <c r="C27">
        <v>927.95683715431198</v>
      </c>
      <c r="D27">
        <v>529.55560239554393</v>
      </c>
      <c r="E27">
        <v>39.281555900000001</v>
      </c>
      <c r="F27">
        <v>43.238936199999998</v>
      </c>
      <c r="G27">
        <v>15.954502100000001</v>
      </c>
      <c r="H27">
        <v>110.07439804592873</v>
      </c>
      <c r="I27">
        <v>323.40699999999998</v>
      </c>
      <c r="J27">
        <v>32.802999999999997</v>
      </c>
      <c r="K27">
        <v>5661</v>
      </c>
      <c r="L27">
        <v>3572.4</v>
      </c>
      <c r="M27">
        <v>54.534999999999997</v>
      </c>
      <c r="N27">
        <v>46.401000000000003</v>
      </c>
      <c r="O27">
        <v>39.052999999999997</v>
      </c>
      <c r="P27">
        <v>85.084807921518305</v>
      </c>
      <c r="Q27">
        <v>295.60000000000002</v>
      </c>
      <c r="R27">
        <v>148.05089317138101</v>
      </c>
      <c r="S27">
        <v>33.502235181000003</v>
      </c>
      <c r="T27" t="s">
        <v>207</v>
      </c>
      <c r="U27">
        <v>135.3403892</v>
      </c>
      <c r="V27">
        <v>0.90361967099999996</v>
      </c>
      <c r="W27">
        <v>889.4</v>
      </c>
      <c r="X27">
        <v>25.86</v>
      </c>
      <c r="Y27">
        <v>27.113373776788709</v>
      </c>
      <c r="Z27">
        <v>43.31148534345737</v>
      </c>
      <c r="AA27">
        <v>32.786974845194322</v>
      </c>
      <c r="AB27">
        <v>26.656885295999999</v>
      </c>
      <c r="AC27">
        <v>38.244999999999997</v>
      </c>
      <c r="AD27">
        <v>20.454000000000001</v>
      </c>
      <c r="AE27">
        <v>68.028999999999996</v>
      </c>
      <c r="AF27">
        <v>36.296999999999997</v>
      </c>
      <c r="AG27">
        <v>36.384</v>
      </c>
      <c r="AH27">
        <v>1.0536373665791374</v>
      </c>
      <c r="AI27">
        <v>1.0535903915124218</v>
      </c>
      <c r="AJ27">
        <v>105.06</v>
      </c>
      <c r="AK27">
        <v>0.54890906263452355</v>
      </c>
      <c r="AL27">
        <v>0.54890906226190261</v>
      </c>
      <c r="AM27">
        <v>1.1313635804033619</v>
      </c>
      <c r="AN27">
        <v>113.13635804033619</v>
      </c>
    </row>
    <row r="28" spans="1:40" x14ac:dyDescent="0.2">
      <c r="A28" s="8">
        <v>1976.5</v>
      </c>
      <c r="B28">
        <v>29.876479</v>
      </c>
      <c r="C28">
        <v>935.76848307654302</v>
      </c>
      <c r="D28">
        <v>533.66058659989199</v>
      </c>
      <c r="E28">
        <v>40.669893399999999</v>
      </c>
      <c r="F28">
        <v>44.980501199999999</v>
      </c>
      <c r="G28">
        <v>16.5375367</v>
      </c>
      <c r="H28">
        <v>110.59901425755889</v>
      </c>
      <c r="I28">
        <v>320.98200000000003</v>
      </c>
      <c r="J28">
        <v>33.225999999999999</v>
      </c>
      <c r="K28">
        <v>5689.8</v>
      </c>
      <c r="L28">
        <v>3610.3</v>
      </c>
      <c r="M28">
        <v>54.857999999999997</v>
      </c>
      <c r="N28">
        <v>47.228000000000002</v>
      </c>
      <c r="O28">
        <v>39.749000000000002</v>
      </c>
      <c r="P28">
        <v>86.091363155784023</v>
      </c>
      <c r="Q28">
        <v>298.60000000000002</v>
      </c>
      <c r="R28">
        <v>154.75305613009698</v>
      </c>
      <c r="S28">
        <v>34.050908651</v>
      </c>
      <c r="T28" t="s">
        <v>207</v>
      </c>
      <c r="U28">
        <v>135.3211853</v>
      </c>
      <c r="V28">
        <v>0.90772661200000004</v>
      </c>
      <c r="W28">
        <v>908.5</v>
      </c>
      <c r="X28">
        <v>26.280000000000005</v>
      </c>
      <c r="Y28">
        <v>27.343044603623667</v>
      </c>
      <c r="Z28">
        <v>43.678366452838077</v>
      </c>
      <c r="AA28">
        <v>33.985128234392093</v>
      </c>
      <c r="AB28">
        <v>27.327862003</v>
      </c>
      <c r="AC28">
        <v>38.978000000000002</v>
      </c>
      <c r="AD28">
        <v>20.884</v>
      </c>
      <c r="AE28">
        <v>68.3</v>
      </c>
      <c r="AF28">
        <v>36.808999999999997</v>
      </c>
      <c r="AG28">
        <v>36.594999999999999</v>
      </c>
      <c r="AH28">
        <v>1.0589089468178572</v>
      </c>
      <c r="AI28">
        <v>1.0588617367245174</v>
      </c>
      <c r="AJ28">
        <v>105.517</v>
      </c>
      <c r="AK28">
        <v>0.55353030991882457</v>
      </c>
      <c r="AL28">
        <v>0.55353031058311786</v>
      </c>
      <c r="AM28">
        <v>1.1408884930517385</v>
      </c>
      <c r="AN28">
        <v>114.08884930517385</v>
      </c>
    </row>
    <row r="29" spans="1:40" x14ac:dyDescent="0.2">
      <c r="A29" s="8">
        <v>1976.75</v>
      </c>
      <c r="B29">
        <v>30.644578599999999</v>
      </c>
      <c r="C29">
        <v>950.79840394761493</v>
      </c>
      <c r="D29">
        <v>539.637044685462</v>
      </c>
      <c r="E29">
        <v>41.758549799999997</v>
      </c>
      <c r="F29">
        <v>46.375755600000005</v>
      </c>
      <c r="G29">
        <v>16.864036600000002</v>
      </c>
      <c r="H29">
        <v>111.05691127233544</v>
      </c>
      <c r="I29">
        <v>330.17500000000001</v>
      </c>
      <c r="J29">
        <v>33.814999999999998</v>
      </c>
      <c r="K29">
        <v>5732.5</v>
      </c>
      <c r="L29">
        <v>3657.5</v>
      </c>
      <c r="M29">
        <v>55.844999999999999</v>
      </c>
      <c r="N29">
        <v>47.719000000000001</v>
      </c>
      <c r="O29">
        <v>40.441000000000003</v>
      </c>
      <c r="P29">
        <v>85.44901065449011</v>
      </c>
      <c r="Q29">
        <v>303.89999999999998</v>
      </c>
      <c r="R29">
        <v>160.34299123464299</v>
      </c>
      <c r="S29">
        <v>34.968860696999997</v>
      </c>
      <c r="T29" t="s">
        <v>207</v>
      </c>
      <c r="U29">
        <v>131.08359110000001</v>
      </c>
      <c r="V29">
        <v>0.89786975400000002</v>
      </c>
      <c r="W29">
        <v>930</v>
      </c>
      <c r="X29">
        <v>26.66</v>
      </c>
      <c r="Y29">
        <v>27.50258760904924</v>
      </c>
      <c r="Z29">
        <v>43.933223874788879</v>
      </c>
      <c r="AA29">
        <v>34.656095209178382</v>
      </c>
      <c r="AB29">
        <v>27.870123424999999</v>
      </c>
      <c r="AC29">
        <v>39.680999999999997</v>
      </c>
      <c r="AD29">
        <v>21.33</v>
      </c>
      <c r="AE29">
        <v>68.665000000000006</v>
      </c>
      <c r="AF29">
        <v>37.481999999999999</v>
      </c>
      <c r="AG29">
        <v>36.909999999999997</v>
      </c>
      <c r="AH29">
        <v>1.058667249957574</v>
      </c>
      <c r="AI29">
        <v>1.0586200506399779</v>
      </c>
      <c r="AJ29">
        <v>105.489</v>
      </c>
      <c r="AK29">
        <v>0.55031060672322885</v>
      </c>
      <c r="AL29">
        <v>0.55031060534798815</v>
      </c>
      <c r="AM29">
        <v>1.1342523210823376</v>
      </c>
      <c r="AN29">
        <v>113.42523210823376</v>
      </c>
    </row>
    <row r="30" spans="1:40" x14ac:dyDescent="0.2">
      <c r="A30" s="8">
        <v>1977</v>
      </c>
      <c r="B30">
        <v>31.370474799999997</v>
      </c>
      <c r="C30">
        <v>954.717933315251</v>
      </c>
      <c r="D30">
        <v>540.872325906019</v>
      </c>
      <c r="E30">
        <v>42.583661599999999</v>
      </c>
      <c r="F30">
        <v>47.259422800000003</v>
      </c>
      <c r="G30">
        <v>17.273024400000001</v>
      </c>
      <c r="H30">
        <v>110.98017649097606</v>
      </c>
      <c r="I30">
        <v>330.65499999999997</v>
      </c>
      <c r="J30">
        <v>34.359000000000002</v>
      </c>
      <c r="K30">
        <v>5799.2</v>
      </c>
      <c r="L30">
        <v>3699.3</v>
      </c>
      <c r="M30">
        <v>56.494999999999997</v>
      </c>
      <c r="N30">
        <v>49.414000000000001</v>
      </c>
      <c r="O30">
        <v>40.965000000000003</v>
      </c>
      <c r="P30">
        <v>87.4661474466767</v>
      </c>
      <c r="Q30">
        <v>311.2</v>
      </c>
      <c r="R30">
        <v>164.90866118434701</v>
      </c>
      <c r="S30">
        <v>35.912473996999999</v>
      </c>
      <c r="T30" t="s">
        <v>207</v>
      </c>
      <c r="U30">
        <v>132.30545369999999</v>
      </c>
      <c r="V30">
        <v>0.89315356999999995</v>
      </c>
      <c r="W30">
        <v>950.1</v>
      </c>
      <c r="X30">
        <v>27.150000000000002</v>
      </c>
      <c r="Y30">
        <v>27.652143543176461</v>
      </c>
      <c r="Z30">
        <v>44.17212773464432</v>
      </c>
      <c r="AA30">
        <v>35.496577264120809</v>
      </c>
      <c r="AB30">
        <v>30.406123772000001</v>
      </c>
      <c r="AC30">
        <v>40.186</v>
      </c>
      <c r="AD30">
        <v>21.731999999999999</v>
      </c>
      <c r="AE30">
        <v>69.397000000000006</v>
      </c>
      <c r="AF30">
        <v>38.021000000000001</v>
      </c>
      <c r="AG30">
        <v>37.529000000000003</v>
      </c>
      <c r="AH30">
        <v>1.056938859192835</v>
      </c>
      <c r="AI30">
        <v>1.0568917369333179</v>
      </c>
      <c r="AJ30">
        <v>105.242</v>
      </c>
      <c r="AK30">
        <v>0.55061405571460331</v>
      </c>
      <c r="AL30">
        <v>0.55061405701133992</v>
      </c>
      <c r="AM30">
        <v>1.1348777637298018</v>
      </c>
      <c r="AN30">
        <v>113.48777637298018</v>
      </c>
    </row>
    <row r="31" spans="1:40" x14ac:dyDescent="0.2">
      <c r="A31" s="8">
        <v>1977.25</v>
      </c>
      <c r="B31">
        <v>32.339336400000001</v>
      </c>
      <c r="C31">
        <v>956.00429468319498</v>
      </c>
      <c r="D31">
        <v>547.91298687660492</v>
      </c>
      <c r="E31">
        <v>43.331965799999999</v>
      </c>
      <c r="F31">
        <v>48.1995839</v>
      </c>
      <c r="G31">
        <v>17.969206200000002</v>
      </c>
      <c r="H31">
        <v>111.23331935243057</v>
      </c>
      <c r="I31">
        <v>351.851</v>
      </c>
      <c r="J31">
        <v>34.841000000000001</v>
      </c>
      <c r="K31">
        <v>5913</v>
      </c>
      <c r="L31">
        <v>3719.7</v>
      </c>
      <c r="M31">
        <v>57.332000000000001</v>
      </c>
      <c r="N31">
        <v>50.795999999999999</v>
      </c>
      <c r="O31">
        <v>41.564</v>
      </c>
      <c r="P31">
        <v>88.599734877555292</v>
      </c>
      <c r="Q31">
        <v>317.3</v>
      </c>
      <c r="R31">
        <v>171.78638290901901</v>
      </c>
      <c r="S31">
        <v>36.829946280999998</v>
      </c>
      <c r="T31" t="s">
        <v>207</v>
      </c>
      <c r="U31">
        <v>132.23402920000001</v>
      </c>
      <c r="V31">
        <v>0.88636979599999999</v>
      </c>
      <c r="W31">
        <v>981</v>
      </c>
      <c r="X31">
        <v>27.62</v>
      </c>
      <c r="Y31">
        <v>28.156482305329927</v>
      </c>
      <c r="Z31">
        <v>44.977769300499446</v>
      </c>
      <c r="AA31">
        <v>36.927251503982056</v>
      </c>
      <c r="AB31">
        <v>30.765498564000001</v>
      </c>
      <c r="AC31">
        <v>40.828000000000003</v>
      </c>
      <c r="AD31">
        <v>22.173999999999999</v>
      </c>
      <c r="AE31">
        <v>70.72</v>
      </c>
      <c r="AF31">
        <v>38.634999999999998</v>
      </c>
      <c r="AG31">
        <v>38.408999999999999</v>
      </c>
      <c r="AH31">
        <v>1.0567502966266882</v>
      </c>
      <c r="AI31">
        <v>1.0567031827739906</v>
      </c>
      <c r="AJ31">
        <v>105.408</v>
      </c>
      <c r="AK31">
        <v>0.55564548291936877</v>
      </c>
      <c r="AL31">
        <v>0.55564548318932117</v>
      </c>
      <c r="AM31">
        <v>1.1452481035263455</v>
      </c>
      <c r="AN31">
        <v>114.52481035263456</v>
      </c>
    </row>
    <row r="32" spans="1:40" x14ac:dyDescent="0.2">
      <c r="A32" s="8">
        <v>1977.5</v>
      </c>
      <c r="B32">
        <v>33.039396100000005</v>
      </c>
      <c r="C32">
        <v>956.75556012064692</v>
      </c>
      <c r="D32">
        <v>552.283263541569</v>
      </c>
      <c r="E32">
        <v>43.943663399999998</v>
      </c>
      <c r="F32">
        <v>48.555452100000004</v>
      </c>
      <c r="G32">
        <v>18.397181400000001</v>
      </c>
      <c r="H32">
        <v>110.4947752262275</v>
      </c>
      <c r="I32">
        <v>357.06599999999997</v>
      </c>
      <c r="J32">
        <v>35.270000000000003</v>
      </c>
      <c r="K32">
        <v>6017.6</v>
      </c>
      <c r="L32">
        <v>3755.2</v>
      </c>
      <c r="M32">
        <v>57.037999999999997</v>
      </c>
      <c r="N32">
        <v>51.475000000000001</v>
      </c>
      <c r="O32">
        <v>41.898000000000003</v>
      </c>
      <c r="P32">
        <v>90.246852975209507</v>
      </c>
      <c r="Q32">
        <v>322.3</v>
      </c>
      <c r="R32">
        <v>176.01605560032201</v>
      </c>
      <c r="S32">
        <v>37.576279571999997</v>
      </c>
      <c r="T32" t="s">
        <v>207</v>
      </c>
      <c r="U32">
        <v>132.78673130000001</v>
      </c>
      <c r="V32">
        <v>0.874754955</v>
      </c>
      <c r="W32">
        <v>1007.6</v>
      </c>
      <c r="X32">
        <v>28.01</v>
      </c>
      <c r="Y32">
        <v>28.568188261979017</v>
      </c>
      <c r="Z32">
        <v>45.635437234192246</v>
      </c>
      <c r="AA32">
        <v>37.806753228875564</v>
      </c>
      <c r="AB32">
        <v>29.054556336000001</v>
      </c>
      <c r="AC32">
        <v>41.213999999999999</v>
      </c>
      <c r="AD32">
        <v>22.606000000000002</v>
      </c>
      <c r="AE32">
        <v>71.477000000000004</v>
      </c>
      <c r="AF32">
        <v>39.143000000000001</v>
      </c>
      <c r="AG32">
        <v>39.206000000000003</v>
      </c>
      <c r="AH32">
        <v>1.0528909579940191</v>
      </c>
      <c r="AI32">
        <v>1.0528440162049704</v>
      </c>
      <c r="AJ32">
        <v>105.10299999999999</v>
      </c>
      <c r="AK32">
        <v>0.55682559414134158</v>
      </c>
      <c r="AL32">
        <v>0.55682559524748698</v>
      </c>
      <c r="AM32">
        <v>1.147680446054919</v>
      </c>
      <c r="AN32">
        <v>114.76804460549191</v>
      </c>
    </row>
    <row r="33" spans="1:40" x14ac:dyDescent="0.2">
      <c r="A33" s="8">
        <v>1977.75</v>
      </c>
      <c r="B33">
        <v>33.7790459</v>
      </c>
      <c r="C33">
        <v>968.19964102250799</v>
      </c>
      <c r="D33">
        <v>557.81631845695097</v>
      </c>
      <c r="E33">
        <v>44.7957903</v>
      </c>
      <c r="F33">
        <v>49.444831000000001</v>
      </c>
      <c r="G33">
        <v>18.7081467</v>
      </c>
      <c r="H33">
        <v>110.37829820361492</v>
      </c>
      <c r="I33">
        <v>371.27499999999998</v>
      </c>
      <c r="J33">
        <v>36.036000000000001</v>
      </c>
      <c r="K33">
        <v>6018.2</v>
      </c>
      <c r="L33">
        <v>3811.8</v>
      </c>
      <c r="M33">
        <v>57.29</v>
      </c>
      <c r="N33">
        <v>52.000999999999998</v>
      </c>
      <c r="O33">
        <v>43.066000000000003</v>
      </c>
      <c r="P33">
        <v>90.768022342468143</v>
      </c>
      <c r="Q33">
        <v>328.6</v>
      </c>
      <c r="R33">
        <v>181.132209437683</v>
      </c>
      <c r="S33">
        <v>38.201327106000001</v>
      </c>
      <c r="T33" t="s">
        <v>207</v>
      </c>
      <c r="U33">
        <v>133.8050509</v>
      </c>
      <c r="V33">
        <v>0.85198230399999997</v>
      </c>
      <c r="W33">
        <v>1038.2</v>
      </c>
      <c r="X33">
        <v>28.42</v>
      </c>
      <c r="Y33">
        <v>28.81007881007881</v>
      </c>
      <c r="Z33">
        <v>46.021838388655503</v>
      </c>
      <c r="AA33">
        <v>38.44579614008169</v>
      </c>
      <c r="AB33">
        <v>28.082472813999999</v>
      </c>
      <c r="AC33">
        <v>42.473999999999997</v>
      </c>
      <c r="AD33">
        <v>22.998000000000001</v>
      </c>
      <c r="AE33">
        <v>72.176000000000002</v>
      </c>
      <c r="AF33">
        <v>39.834000000000003</v>
      </c>
      <c r="AG33">
        <v>39.081000000000003</v>
      </c>
      <c r="AH33">
        <v>1.0662604302366219</v>
      </c>
      <c r="AI33">
        <v>1.0662128923868499</v>
      </c>
      <c r="AJ33">
        <v>105.84099999999999</v>
      </c>
      <c r="AK33">
        <v>0.55383881418157266</v>
      </c>
      <c r="AL33">
        <v>0.55383881342841601</v>
      </c>
      <c r="AM33">
        <v>1.1415243551845247</v>
      </c>
      <c r="AN33">
        <v>114.15243551845246</v>
      </c>
    </row>
    <row r="34" spans="1:40" x14ac:dyDescent="0.2">
      <c r="A34" s="8">
        <v>1978</v>
      </c>
      <c r="B34">
        <v>34.580168</v>
      </c>
      <c r="C34">
        <v>974.42545706395401</v>
      </c>
      <c r="D34">
        <v>559.524740126457</v>
      </c>
      <c r="E34">
        <v>45.4394305</v>
      </c>
      <c r="F34">
        <v>49.614433499999997</v>
      </c>
      <c r="G34">
        <v>19.209244099999999</v>
      </c>
      <c r="H34">
        <v>109.18806189703456</v>
      </c>
      <c r="I34">
        <v>370.68900000000002</v>
      </c>
      <c r="J34">
        <v>36.573</v>
      </c>
      <c r="K34">
        <v>6039.2</v>
      </c>
      <c r="L34">
        <v>3833.8</v>
      </c>
      <c r="M34">
        <v>58.38</v>
      </c>
      <c r="N34">
        <v>52.863999999999997</v>
      </c>
      <c r="O34">
        <v>44.649000000000001</v>
      </c>
      <c r="P34">
        <v>90.551558752997593</v>
      </c>
      <c r="Q34">
        <v>335.6</v>
      </c>
      <c r="R34">
        <v>187.17976443805</v>
      </c>
      <c r="S34">
        <v>38.879540231999997</v>
      </c>
      <c r="T34" t="s">
        <v>207</v>
      </c>
      <c r="U34">
        <v>132.48688280000002</v>
      </c>
      <c r="V34">
        <v>0.80814460099999996</v>
      </c>
      <c r="W34">
        <v>1064.3</v>
      </c>
      <c r="X34">
        <v>28.910000000000004</v>
      </c>
      <c r="Y34">
        <v>29.100702704180677</v>
      </c>
      <c r="Z34">
        <v>46.486087236234461</v>
      </c>
      <c r="AA34">
        <v>39.47556615395083</v>
      </c>
      <c r="AB34">
        <v>27.960190193999999</v>
      </c>
      <c r="AC34">
        <v>43.872999999999998</v>
      </c>
      <c r="AD34">
        <v>23.771000000000001</v>
      </c>
      <c r="AE34">
        <v>72.516999999999996</v>
      </c>
      <c r="AF34">
        <v>40.450000000000003</v>
      </c>
      <c r="AG34">
        <v>39.290999999999997</v>
      </c>
      <c r="AH34">
        <v>1.0846151666219461</v>
      </c>
      <c r="AI34">
        <v>1.0845668104498618</v>
      </c>
      <c r="AJ34">
        <v>107.783</v>
      </c>
      <c r="AK34">
        <v>0.55549886516838243</v>
      </c>
      <c r="AL34">
        <v>0.55549886570822904</v>
      </c>
      <c r="AM34">
        <v>1.1449459077802771</v>
      </c>
      <c r="AN34">
        <v>114.4945907780277</v>
      </c>
    </row>
    <row r="35" spans="1:40" x14ac:dyDescent="0.2">
      <c r="A35" s="8">
        <v>1978.25</v>
      </c>
      <c r="B35">
        <v>35.415395599999997</v>
      </c>
      <c r="C35">
        <v>985.54362406655991</v>
      </c>
      <c r="D35">
        <v>565.66020251058205</v>
      </c>
      <c r="E35">
        <v>46.263641</v>
      </c>
      <c r="F35">
        <v>49.974999500000003</v>
      </c>
      <c r="G35">
        <v>19.489355100000001</v>
      </c>
      <c r="H35">
        <v>108.0221928490237</v>
      </c>
      <c r="I35">
        <v>390.81400000000002</v>
      </c>
      <c r="J35">
        <v>37.241999999999997</v>
      </c>
      <c r="K35">
        <v>6274</v>
      </c>
      <c r="L35">
        <v>3915.6</v>
      </c>
      <c r="M35">
        <v>59.813000000000002</v>
      </c>
      <c r="N35">
        <v>54.137999999999998</v>
      </c>
      <c r="O35">
        <v>44.256999999999998</v>
      </c>
      <c r="P35">
        <v>90.512096032635043</v>
      </c>
      <c r="Q35">
        <v>343.9</v>
      </c>
      <c r="R35">
        <v>192.07609681513</v>
      </c>
      <c r="S35">
        <v>39.699258071999999</v>
      </c>
      <c r="T35" t="s">
        <v>207</v>
      </c>
      <c r="U35">
        <v>132.43782469999999</v>
      </c>
      <c r="V35">
        <v>0.80934808999999996</v>
      </c>
      <c r="W35">
        <v>1106.0999999999999</v>
      </c>
      <c r="X35">
        <v>29.56</v>
      </c>
      <c r="Y35">
        <v>29.700338327694539</v>
      </c>
      <c r="Z35">
        <v>47.443958054268506</v>
      </c>
      <c r="AA35">
        <v>40.051202563868145</v>
      </c>
      <c r="AB35">
        <v>27.973530135000001</v>
      </c>
      <c r="AC35">
        <v>43.503</v>
      </c>
      <c r="AD35">
        <v>24.033000000000001</v>
      </c>
      <c r="AE35">
        <v>74.63</v>
      </c>
      <c r="AF35">
        <v>41.06</v>
      </c>
      <c r="AG35">
        <v>41.228999999999999</v>
      </c>
      <c r="AH35">
        <v>1.059496879233103</v>
      </c>
      <c r="AI35">
        <v>1.0594496429275528</v>
      </c>
      <c r="AJ35">
        <v>105.1</v>
      </c>
      <c r="AK35">
        <v>0.55030742409421296</v>
      </c>
      <c r="AL35">
        <v>0.55030742336251071</v>
      </c>
      <c r="AM35">
        <v>1.1342457613244403</v>
      </c>
      <c r="AN35">
        <v>113.42457613244403</v>
      </c>
    </row>
    <row r="36" spans="1:40" x14ac:dyDescent="0.2">
      <c r="A36" s="8">
        <v>1978.5</v>
      </c>
      <c r="B36">
        <v>36.212441800000001</v>
      </c>
      <c r="C36">
        <v>990.1593614019389</v>
      </c>
      <c r="D36">
        <v>569.88800342182901</v>
      </c>
      <c r="E36">
        <v>46.567953899999999</v>
      </c>
      <c r="F36">
        <v>50.0469151</v>
      </c>
      <c r="G36">
        <v>19.9982489</v>
      </c>
      <c r="H36">
        <v>107.47071947260282</v>
      </c>
      <c r="I36">
        <v>396.19099999999997</v>
      </c>
      <c r="J36">
        <v>37.865000000000002</v>
      </c>
      <c r="K36">
        <v>6335.3</v>
      </c>
      <c r="L36">
        <v>3932</v>
      </c>
      <c r="M36">
        <v>60.780999999999999</v>
      </c>
      <c r="N36">
        <v>55.031999999999996</v>
      </c>
      <c r="O36">
        <v>44.856999999999999</v>
      </c>
      <c r="P36">
        <v>90.541452098517624</v>
      </c>
      <c r="Q36">
        <v>349.8</v>
      </c>
      <c r="R36">
        <v>198.01453356100902</v>
      </c>
      <c r="S36">
        <v>40.334246667999999</v>
      </c>
      <c r="T36" t="s">
        <v>207</v>
      </c>
      <c r="U36">
        <v>134.92223659999999</v>
      </c>
      <c r="V36">
        <v>0.78029211399999998</v>
      </c>
      <c r="W36">
        <v>1137.2</v>
      </c>
      <c r="X36">
        <v>30.25</v>
      </c>
      <c r="Y36">
        <v>30.033012016373959</v>
      </c>
      <c r="Z36">
        <v>47.975378146434522</v>
      </c>
      <c r="AA36">
        <v>41.09699441089014</v>
      </c>
      <c r="AB36">
        <v>28.175091083000002</v>
      </c>
      <c r="AC36">
        <v>44.162999999999997</v>
      </c>
      <c r="AD36">
        <v>24.398</v>
      </c>
      <c r="AE36">
        <v>75.254000000000005</v>
      </c>
      <c r="AF36">
        <v>41.777000000000001</v>
      </c>
      <c r="AG36">
        <v>41.575000000000003</v>
      </c>
      <c r="AH36">
        <v>1.0570957043331939</v>
      </c>
      <c r="AI36">
        <v>1.057048575080938</v>
      </c>
      <c r="AJ36">
        <v>104.907</v>
      </c>
      <c r="AK36">
        <v>0.55224800930384399</v>
      </c>
      <c r="AL36">
        <v>0.55224800941205798</v>
      </c>
      <c r="AM36">
        <v>1.1382455266413192</v>
      </c>
      <c r="AN36">
        <v>113.82455266413191</v>
      </c>
    </row>
    <row r="37" spans="1:40" x14ac:dyDescent="0.2">
      <c r="A37" s="8">
        <v>1978.75</v>
      </c>
      <c r="B37">
        <v>36.945204500000003</v>
      </c>
      <c r="C37">
        <v>1001.95124328214</v>
      </c>
      <c r="D37">
        <v>576.30598003482203</v>
      </c>
      <c r="E37">
        <v>47.430028700000001</v>
      </c>
      <c r="F37">
        <v>50.636177500000002</v>
      </c>
      <c r="G37">
        <v>20.3448986</v>
      </c>
      <c r="H37">
        <v>106.75974459193192</v>
      </c>
      <c r="I37">
        <v>417.97800000000001</v>
      </c>
      <c r="J37">
        <v>38.661000000000001</v>
      </c>
      <c r="K37">
        <v>6420.3</v>
      </c>
      <c r="L37">
        <v>3963.5</v>
      </c>
      <c r="M37">
        <v>62.771999999999998</v>
      </c>
      <c r="N37">
        <v>55.991999999999997</v>
      </c>
      <c r="O37">
        <v>45.768000000000001</v>
      </c>
      <c r="P37">
        <v>89.199005926209139</v>
      </c>
      <c r="Q37">
        <v>355.3</v>
      </c>
      <c r="R37">
        <v>203.845964168808</v>
      </c>
      <c r="S37">
        <v>40.945646981000003</v>
      </c>
      <c r="T37" t="s">
        <v>207</v>
      </c>
      <c r="U37">
        <v>130.84398150000001</v>
      </c>
      <c r="V37">
        <v>0.74524292299999995</v>
      </c>
      <c r="W37">
        <v>1175.0999999999999</v>
      </c>
      <c r="X37">
        <v>30.960000000000004</v>
      </c>
      <c r="Y37">
        <v>30.394971676883678</v>
      </c>
      <c r="Z37">
        <v>48.553580278716204</v>
      </c>
      <c r="AA37">
        <v>41.809369822091107</v>
      </c>
      <c r="AB37">
        <v>30.565621743000001</v>
      </c>
      <c r="AC37">
        <v>44.917000000000002</v>
      </c>
      <c r="AD37">
        <v>24.971</v>
      </c>
      <c r="AE37">
        <v>76.165000000000006</v>
      </c>
      <c r="AF37">
        <v>42.609000000000002</v>
      </c>
      <c r="AG37">
        <v>42.344000000000001</v>
      </c>
      <c r="AH37">
        <v>1.0541396725740952</v>
      </c>
      <c r="AI37">
        <v>1.0540926751127131</v>
      </c>
      <c r="AJ37">
        <v>104.79900000000001</v>
      </c>
      <c r="AK37">
        <v>0.55067765480144626</v>
      </c>
      <c r="AL37">
        <v>0.55067765560750925</v>
      </c>
      <c r="AM37">
        <v>1.1350088486316536</v>
      </c>
      <c r="AN37">
        <v>113.50088486316537</v>
      </c>
    </row>
    <row r="38" spans="1:40" x14ac:dyDescent="0.2">
      <c r="A38" s="8">
        <v>1979</v>
      </c>
      <c r="B38">
        <v>37.767574400000001</v>
      </c>
      <c r="C38">
        <v>1007.06874189068</v>
      </c>
      <c r="D38">
        <v>580.29400150274296</v>
      </c>
      <c r="E38">
        <v>48.459836799999998</v>
      </c>
      <c r="F38">
        <v>52.317148300000007</v>
      </c>
      <c r="G38">
        <v>20.923924100000001</v>
      </c>
      <c r="H38">
        <v>107.9598111646963</v>
      </c>
      <c r="I38">
        <v>414.57100000000003</v>
      </c>
      <c r="J38">
        <v>39.351999999999997</v>
      </c>
      <c r="K38">
        <v>6433</v>
      </c>
      <c r="L38">
        <v>3983.6</v>
      </c>
      <c r="M38">
        <v>64.63</v>
      </c>
      <c r="N38">
        <v>58.173999999999999</v>
      </c>
      <c r="O38">
        <v>47.441000000000003</v>
      </c>
      <c r="P38">
        <v>90.010830883490641</v>
      </c>
      <c r="Q38">
        <v>360.3</v>
      </c>
      <c r="R38">
        <v>210.71829884908999</v>
      </c>
      <c r="S38">
        <v>41.896552659000001</v>
      </c>
      <c r="T38" t="s">
        <v>207</v>
      </c>
      <c r="U38">
        <v>128.65251620000001</v>
      </c>
      <c r="V38">
        <v>0.73849988899999996</v>
      </c>
      <c r="W38">
        <v>1208.4000000000001</v>
      </c>
      <c r="X38">
        <v>31.740000000000002</v>
      </c>
      <c r="Y38">
        <v>30.707460866029685</v>
      </c>
      <c r="Z38">
        <v>49.052757218004842</v>
      </c>
      <c r="AA38">
        <v>42.999284391924405</v>
      </c>
      <c r="AB38">
        <v>38.335138854999997</v>
      </c>
      <c r="AC38">
        <v>46.68</v>
      </c>
      <c r="AD38">
        <v>25.72</v>
      </c>
      <c r="AE38">
        <v>76.709000000000003</v>
      </c>
      <c r="AF38">
        <v>43.344000000000001</v>
      </c>
      <c r="AG38">
        <v>42.265999999999998</v>
      </c>
      <c r="AH38">
        <v>1.0769539886227775</v>
      </c>
      <c r="AI38">
        <v>1.0769059740144598</v>
      </c>
      <c r="AJ38">
        <v>106.627</v>
      </c>
      <c r="AK38">
        <v>0.55401821267991813</v>
      </c>
      <c r="AL38">
        <v>0.55401821357105741</v>
      </c>
      <c r="AM38">
        <v>1.1418941157536668</v>
      </c>
      <c r="AN38">
        <v>114.18941157536668</v>
      </c>
    </row>
    <row r="39" spans="1:40" x14ac:dyDescent="0.2">
      <c r="A39" s="8">
        <v>1979.25</v>
      </c>
      <c r="B39">
        <v>38.673951099999996</v>
      </c>
      <c r="C39">
        <v>1023.2017635352599</v>
      </c>
      <c r="D39">
        <v>591.33716675053302</v>
      </c>
      <c r="E39">
        <v>50.328474899999996</v>
      </c>
      <c r="F39">
        <v>54.5132403</v>
      </c>
      <c r="G39">
        <v>21.181639399999998</v>
      </c>
      <c r="H39">
        <v>108.31490604139088</v>
      </c>
      <c r="I39">
        <v>435.60399999999998</v>
      </c>
      <c r="J39">
        <v>40.304000000000002</v>
      </c>
      <c r="K39">
        <v>6440.8</v>
      </c>
      <c r="L39">
        <v>3981.3</v>
      </c>
      <c r="M39">
        <v>67.274000000000001</v>
      </c>
      <c r="N39">
        <v>61.201999999999998</v>
      </c>
      <c r="O39">
        <v>48.615000000000002</v>
      </c>
      <c r="P39">
        <v>90.974224811963012</v>
      </c>
      <c r="Q39">
        <v>370.3</v>
      </c>
      <c r="R39">
        <v>216.730908185061</v>
      </c>
      <c r="S39">
        <v>42.853421375000003</v>
      </c>
      <c r="T39" t="s">
        <v>207</v>
      </c>
      <c r="U39">
        <v>129.58007650000002</v>
      </c>
      <c r="V39">
        <v>0.75067053299999997</v>
      </c>
      <c r="W39">
        <v>1234.0999999999999</v>
      </c>
      <c r="X39">
        <v>32.74</v>
      </c>
      <c r="Y39">
        <v>30.619789599047238</v>
      </c>
      <c r="Z39">
        <v>48.912709253992212</v>
      </c>
      <c r="AA39">
        <v>43.528896974339105</v>
      </c>
      <c r="AB39">
        <v>49.328375588</v>
      </c>
      <c r="AC39">
        <v>47.84</v>
      </c>
      <c r="AD39">
        <v>26.286999999999999</v>
      </c>
      <c r="AE39">
        <v>77.022000000000006</v>
      </c>
      <c r="AF39">
        <v>44.593000000000004</v>
      </c>
      <c r="AG39">
        <v>42.320999999999998</v>
      </c>
      <c r="AH39">
        <v>1.0728356711400939</v>
      </c>
      <c r="AI39">
        <v>1.072787840141664</v>
      </c>
      <c r="AJ39">
        <v>106.38</v>
      </c>
      <c r="AK39">
        <v>0.54769783864108734</v>
      </c>
      <c r="AL39">
        <v>0.5476978378865458</v>
      </c>
      <c r="AM39">
        <v>1.1288671109384427</v>
      </c>
      <c r="AN39">
        <v>112.88671109384427</v>
      </c>
    </row>
    <row r="40" spans="1:40" x14ac:dyDescent="0.2">
      <c r="A40" s="8">
        <v>1979.5</v>
      </c>
      <c r="B40">
        <v>39.799375300000001</v>
      </c>
      <c r="C40">
        <v>1028.42141938803</v>
      </c>
      <c r="D40">
        <v>589.13263256800201</v>
      </c>
      <c r="E40">
        <v>51.988724300000001</v>
      </c>
      <c r="F40">
        <v>57.401850099999997</v>
      </c>
      <c r="G40">
        <v>21.9649337</v>
      </c>
      <c r="H40">
        <v>110.41211507472977</v>
      </c>
      <c r="I40">
        <v>434.31099999999998</v>
      </c>
      <c r="J40">
        <v>41.164999999999999</v>
      </c>
      <c r="K40">
        <v>6487.1</v>
      </c>
      <c r="L40">
        <v>4020.4</v>
      </c>
      <c r="M40">
        <v>68.866</v>
      </c>
      <c r="N40">
        <v>65.783000000000001</v>
      </c>
      <c r="O40">
        <v>49.735999999999997</v>
      </c>
      <c r="P40">
        <v>95.523189963116778</v>
      </c>
      <c r="Q40">
        <v>378.4</v>
      </c>
      <c r="R40">
        <v>225.89208310246801</v>
      </c>
      <c r="S40">
        <v>43.880039445999998</v>
      </c>
      <c r="T40" t="s">
        <v>207</v>
      </c>
      <c r="U40">
        <v>127.92444380000001</v>
      </c>
      <c r="V40">
        <v>0.71985878199999997</v>
      </c>
      <c r="W40">
        <v>1268.3</v>
      </c>
      <c r="X40">
        <v>33.799999999999997</v>
      </c>
      <c r="Y40">
        <v>30.810154257257377</v>
      </c>
      <c r="Z40">
        <v>49.216801845783174</v>
      </c>
      <c r="AA40">
        <v>45.138589984469718</v>
      </c>
      <c r="AB40">
        <v>54.547195694999999</v>
      </c>
      <c r="AC40">
        <v>49.000999999999998</v>
      </c>
      <c r="AD40">
        <v>26.896000000000001</v>
      </c>
      <c r="AE40">
        <v>77.668999999999997</v>
      </c>
      <c r="AF40">
        <v>45.557000000000002</v>
      </c>
      <c r="AG40">
        <v>42.631</v>
      </c>
      <c r="AH40">
        <v>1.0756098539189749</v>
      </c>
      <c r="AI40">
        <v>1.075561899237174</v>
      </c>
      <c r="AJ40">
        <v>106.583</v>
      </c>
      <c r="AK40">
        <v>0.5518914191911668</v>
      </c>
      <c r="AL40">
        <v>0.55189141875802261</v>
      </c>
      <c r="AM40">
        <v>1.1375105541402666</v>
      </c>
      <c r="AN40">
        <v>113.75105541402665</v>
      </c>
    </row>
    <row r="41" spans="1:40" x14ac:dyDescent="0.2">
      <c r="A41" s="8">
        <v>1979.75</v>
      </c>
      <c r="B41">
        <v>40.867962000000006</v>
      </c>
      <c r="C41">
        <v>1038.18959804725</v>
      </c>
      <c r="D41">
        <v>595.14014052515199</v>
      </c>
      <c r="E41">
        <v>53.7045739</v>
      </c>
      <c r="F41">
        <v>60.363153099999998</v>
      </c>
      <c r="G41">
        <v>22.537845900000001</v>
      </c>
      <c r="H41">
        <v>112.39853278120879</v>
      </c>
      <c r="I41">
        <v>458.548</v>
      </c>
      <c r="J41">
        <v>41.985999999999997</v>
      </c>
      <c r="K41">
        <v>6503.9</v>
      </c>
      <c r="L41">
        <v>4031.2</v>
      </c>
      <c r="M41">
        <v>70.150999999999996</v>
      </c>
      <c r="N41">
        <v>70.171000000000006</v>
      </c>
      <c r="O41">
        <v>51.033999999999999</v>
      </c>
      <c r="P41">
        <v>100.02850992858265</v>
      </c>
      <c r="Q41">
        <v>381.1</v>
      </c>
      <c r="R41">
        <v>233.98557137887801</v>
      </c>
      <c r="S41">
        <v>44.985963124999998</v>
      </c>
      <c r="T41" t="s">
        <v>207</v>
      </c>
      <c r="U41">
        <v>122.8381619</v>
      </c>
      <c r="V41">
        <v>0.71193664999999995</v>
      </c>
      <c r="W41">
        <v>1302.8</v>
      </c>
      <c r="X41">
        <v>34.869999999999997</v>
      </c>
      <c r="Y41">
        <v>31.029390749297384</v>
      </c>
      <c r="Z41">
        <v>49.56701492475716</v>
      </c>
      <c r="AA41">
        <v>46.315941541551837</v>
      </c>
      <c r="AB41">
        <v>58.939172806000002</v>
      </c>
      <c r="AC41">
        <v>50.307000000000002</v>
      </c>
      <c r="AD41">
        <v>27.588000000000001</v>
      </c>
      <c r="AE41">
        <v>77.822000000000003</v>
      </c>
      <c r="AF41">
        <v>46.454000000000001</v>
      </c>
      <c r="AG41">
        <v>42.677</v>
      </c>
      <c r="AH41">
        <v>1.0829430205674899</v>
      </c>
      <c r="AI41">
        <v>1.0828947389458867</v>
      </c>
      <c r="AJ41">
        <v>107.387</v>
      </c>
      <c r="AK41">
        <v>0.55147956395548903</v>
      </c>
      <c r="AL41">
        <v>0.55147956484837679</v>
      </c>
      <c r="AM41">
        <v>1.1366616739782085</v>
      </c>
      <c r="AN41">
        <v>113.66616739782086</v>
      </c>
    </row>
    <row r="42" spans="1:40" x14ac:dyDescent="0.2">
      <c r="A42" s="8">
        <v>1980</v>
      </c>
      <c r="B42">
        <v>42.066015499999999</v>
      </c>
      <c r="C42">
        <v>1047.9882138844</v>
      </c>
      <c r="D42">
        <v>600.55570952884204</v>
      </c>
      <c r="E42">
        <v>55.669054699999997</v>
      </c>
      <c r="F42">
        <v>64.061346200000003</v>
      </c>
      <c r="G42">
        <v>23.156000299999999</v>
      </c>
      <c r="H42">
        <v>115.07532604105815</v>
      </c>
      <c r="I42">
        <v>447.85</v>
      </c>
      <c r="J42">
        <v>42.859000000000002</v>
      </c>
      <c r="K42">
        <v>6524.9</v>
      </c>
      <c r="L42">
        <v>4025</v>
      </c>
      <c r="M42">
        <v>72.239999999999995</v>
      </c>
      <c r="N42">
        <v>76.08</v>
      </c>
      <c r="O42">
        <v>52.25</v>
      </c>
      <c r="P42">
        <v>105.31561461794021</v>
      </c>
      <c r="Q42">
        <v>388.1</v>
      </c>
      <c r="R42">
        <v>242.67215350837699</v>
      </c>
      <c r="S42">
        <v>46.534235086000002</v>
      </c>
      <c r="T42" t="s">
        <v>207</v>
      </c>
      <c r="U42">
        <v>122.87567850000001</v>
      </c>
      <c r="V42">
        <v>0.70865627099999995</v>
      </c>
      <c r="W42">
        <v>1335</v>
      </c>
      <c r="X42">
        <v>36.24</v>
      </c>
      <c r="Y42">
        <v>31.14865022515691</v>
      </c>
      <c r="Z42">
        <v>49.757522571768618</v>
      </c>
      <c r="AA42">
        <v>47.586267161004805</v>
      </c>
      <c r="AB42">
        <v>58.921776561999998</v>
      </c>
      <c r="AC42">
        <v>51.496000000000002</v>
      </c>
      <c r="AD42">
        <v>28.373999999999999</v>
      </c>
      <c r="AE42">
        <v>77.635000000000005</v>
      </c>
      <c r="AF42">
        <v>47.63</v>
      </c>
      <c r="AG42">
        <v>42.777000000000001</v>
      </c>
      <c r="AH42">
        <v>1.0811531462638408</v>
      </c>
      <c r="AI42">
        <v>1.0811049444414811</v>
      </c>
      <c r="AJ42">
        <v>107.652</v>
      </c>
      <c r="AK42">
        <v>0.55046811499798554</v>
      </c>
      <c r="AL42">
        <v>0.55046811600209677</v>
      </c>
      <c r="AM42">
        <v>1.1345769634280418</v>
      </c>
      <c r="AN42">
        <v>113.45769634280418</v>
      </c>
    </row>
    <row r="43" spans="1:40" x14ac:dyDescent="0.2">
      <c r="A43" s="8">
        <v>1980.25</v>
      </c>
      <c r="B43">
        <v>43.183144800000001</v>
      </c>
      <c r="C43">
        <v>1043.0673180092299</v>
      </c>
      <c r="D43">
        <v>596.8826981859479</v>
      </c>
      <c r="E43">
        <v>57.189964000000003</v>
      </c>
      <c r="F43">
        <v>66.9348241</v>
      </c>
      <c r="G43">
        <v>23.851935299999997</v>
      </c>
      <c r="H43">
        <v>117.03945835671448</v>
      </c>
      <c r="I43">
        <v>467.166</v>
      </c>
      <c r="J43">
        <v>43.8</v>
      </c>
      <c r="K43">
        <v>6392.6</v>
      </c>
      <c r="L43">
        <v>3934.5</v>
      </c>
      <c r="M43">
        <v>73.248000000000005</v>
      </c>
      <c r="N43">
        <v>78.876000000000005</v>
      </c>
      <c r="O43">
        <v>54.183</v>
      </c>
      <c r="P43">
        <v>107.6834862385321</v>
      </c>
      <c r="Q43">
        <v>385.9</v>
      </c>
      <c r="R43">
        <v>248.79174219668101</v>
      </c>
      <c r="S43">
        <v>47.741793283</v>
      </c>
      <c r="T43" t="s">
        <v>207</v>
      </c>
      <c r="U43">
        <v>126.23265400000001</v>
      </c>
      <c r="V43">
        <v>0.718867284</v>
      </c>
      <c r="W43">
        <v>1351.1</v>
      </c>
      <c r="X43">
        <v>37.47</v>
      </c>
      <c r="Y43">
        <v>30.847031963470318</v>
      </c>
      <c r="Z43">
        <v>49.27571108538173</v>
      </c>
      <c r="AA43">
        <v>49.016434219548756</v>
      </c>
      <c r="AB43">
        <v>56.998098102</v>
      </c>
      <c r="AC43">
        <v>53.402000000000001</v>
      </c>
      <c r="AD43">
        <v>29.105</v>
      </c>
      <c r="AE43">
        <v>76.281000000000006</v>
      </c>
      <c r="AF43">
        <v>48.966999999999999</v>
      </c>
      <c r="AG43">
        <v>41.575000000000003</v>
      </c>
      <c r="AH43">
        <v>1.0905566391915544</v>
      </c>
      <c r="AI43">
        <v>1.0905080181265581</v>
      </c>
      <c r="AJ43">
        <v>109.223</v>
      </c>
      <c r="AK43">
        <v>0.55234363884126081</v>
      </c>
      <c r="AL43">
        <v>0.55234363802054542</v>
      </c>
      <c r="AM43">
        <v>1.13844262991982</v>
      </c>
      <c r="AN43">
        <v>113.84426299198201</v>
      </c>
    </row>
    <row r="44" spans="1:40" x14ac:dyDescent="0.2">
      <c r="A44" s="8">
        <v>1980.5</v>
      </c>
      <c r="B44">
        <v>44.203721800000004</v>
      </c>
      <c r="C44">
        <v>1042.4727186263799</v>
      </c>
      <c r="D44">
        <v>601.20536189870199</v>
      </c>
      <c r="E44">
        <v>58.214989299999999</v>
      </c>
      <c r="F44">
        <v>67.818634099999997</v>
      </c>
      <c r="G44">
        <v>24.504852699999997</v>
      </c>
      <c r="H44">
        <v>116.49685916888075</v>
      </c>
      <c r="I44">
        <v>466.00099999999998</v>
      </c>
      <c r="J44">
        <v>44.808</v>
      </c>
      <c r="K44">
        <v>6382.9</v>
      </c>
      <c r="L44">
        <v>3976.9</v>
      </c>
      <c r="M44">
        <v>75.331000000000003</v>
      </c>
      <c r="N44">
        <v>81.096999999999994</v>
      </c>
      <c r="O44">
        <v>55.429000000000002</v>
      </c>
      <c r="P44">
        <v>107.65421937847633</v>
      </c>
      <c r="Q44">
        <v>399.3</v>
      </c>
      <c r="R44">
        <v>255.45640374414799</v>
      </c>
      <c r="S44">
        <v>48.839467059999997</v>
      </c>
      <c r="T44" t="s">
        <v>207</v>
      </c>
      <c r="U44">
        <v>127.06618400000001</v>
      </c>
      <c r="V44">
        <v>0.702625956</v>
      </c>
      <c r="W44">
        <v>1376.2</v>
      </c>
      <c r="X44">
        <v>38.17</v>
      </c>
      <c r="Y44">
        <v>30.713265488305662</v>
      </c>
      <c r="Z44">
        <v>49.062029646242657</v>
      </c>
      <c r="AA44">
        <v>50.358198834678284</v>
      </c>
      <c r="AB44">
        <v>54.362315590999998</v>
      </c>
      <c r="AC44">
        <v>54.539000000000001</v>
      </c>
      <c r="AD44">
        <v>29.824999999999999</v>
      </c>
      <c r="AE44">
        <v>75.930999999999997</v>
      </c>
      <c r="AF44">
        <v>49.743000000000002</v>
      </c>
      <c r="AG44">
        <v>41.523000000000003</v>
      </c>
      <c r="AH44">
        <v>1.0964248610761074</v>
      </c>
      <c r="AI44">
        <v>1.0963759783839864</v>
      </c>
      <c r="AJ44">
        <v>109.244</v>
      </c>
      <c r="AK44">
        <v>0.55436175200767157</v>
      </c>
      <c r="AL44">
        <v>0.5543617528603666</v>
      </c>
      <c r="AM44">
        <v>1.1426021891128333</v>
      </c>
      <c r="AN44">
        <v>114.26021891128333</v>
      </c>
    </row>
    <row r="45" spans="1:40" x14ac:dyDescent="0.2">
      <c r="A45" s="8">
        <v>1980.75</v>
      </c>
      <c r="B45">
        <v>45.147994199999999</v>
      </c>
      <c r="C45">
        <v>1042.96239819368</v>
      </c>
      <c r="D45">
        <v>600.87484438482909</v>
      </c>
      <c r="E45">
        <v>59.688424900000001</v>
      </c>
      <c r="F45">
        <v>70.228620100000001</v>
      </c>
      <c r="G45">
        <v>25.1487175</v>
      </c>
      <c r="H45">
        <v>117.65869214618863</v>
      </c>
      <c r="I45">
        <v>492.65</v>
      </c>
      <c r="J45">
        <v>46.045999999999999</v>
      </c>
      <c r="K45">
        <v>6501.2</v>
      </c>
      <c r="L45">
        <v>4029.6</v>
      </c>
      <c r="M45">
        <v>77.876000000000005</v>
      </c>
      <c r="N45">
        <v>82.48</v>
      </c>
      <c r="O45">
        <v>56.27</v>
      </c>
      <c r="P45">
        <v>105.91196260722174</v>
      </c>
      <c r="Q45">
        <v>409.4</v>
      </c>
      <c r="R45">
        <v>262.29166664509899</v>
      </c>
      <c r="S45">
        <v>50.038743369999999</v>
      </c>
      <c r="T45" t="s">
        <v>207</v>
      </c>
      <c r="U45">
        <v>135.47864910000001</v>
      </c>
      <c r="V45">
        <v>0.74512797600000003</v>
      </c>
      <c r="W45">
        <v>1431.8</v>
      </c>
      <c r="X45">
        <v>39.24</v>
      </c>
      <c r="Y45">
        <v>31.094991964557181</v>
      </c>
      <c r="Z45">
        <v>49.671807714346116</v>
      </c>
      <c r="AA45">
        <v>51.681360088410301</v>
      </c>
      <c r="AB45">
        <v>58.483013466000003</v>
      </c>
      <c r="AC45">
        <v>55.44</v>
      </c>
      <c r="AD45">
        <v>30.655999999999999</v>
      </c>
      <c r="AE45">
        <v>76.869</v>
      </c>
      <c r="AF45">
        <v>50.819000000000003</v>
      </c>
      <c r="AG45">
        <v>42.505000000000003</v>
      </c>
      <c r="AH45">
        <v>1.090939290552962</v>
      </c>
      <c r="AI45">
        <v>1.0908906524279469</v>
      </c>
      <c r="AJ45">
        <v>108.21899999999999</v>
      </c>
      <c r="AK45">
        <v>0.55702845490545672</v>
      </c>
      <c r="AL45">
        <v>0.55702845598398698</v>
      </c>
      <c r="AM45">
        <v>1.1480985650040052</v>
      </c>
      <c r="AN45">
        <v>114.80985650040051</v>
      </c>
    </row>
    <row r="46" spans="1:40" x14ac:dyDescent="0.2">
      <c r="A46" s="8">
        <v>1981</v>
      </c>
      <c r="B46">
        <v>46.184939100000001</v>
      </c>
      <c r="C46">
        <v>1043.9687294114599</v>
      </c>
      <c r="D46">
        <v>600.44752963409599</v>
      </c>
      <c r="E46">
        <v>61.9738276</v>
      </c>
      <c r="F46">
        <v>74.546865100000005</v>
      </c>
      <c r="G46">
        <v>25.660686200000001</v>
      </c>
      <c r="H46">
        <v>120.2876568817899</v>
      </c>
      <c r="I46">
        <v>476.58</v>
      </c>
      <c r="J46">
        <v>47.195999999999998</v>
      </c>
      <c r="K46">
        <v>6635.7</v>
      </c>
      <c r="L46">
        <v>4050.8</v>
      </c>
      <c r="M46">
        <v>79.817999999999998</v>
      </c>
      <c r="N46">
        <v>84.515000000000001</v>
      </c>
      <c r="O46">
        <v>56.561</v>
      </c>
      <c r="P46">
        <v>105.88463755042723</v>
      </c>
      <c r="Q46">
        <v>415</v>
      </c>
      <c r="R46">
        <v>267.88953994236505</v>
      </c>
      <c r="S46">
        <v>51.673186530000002</v>
      </c>
      <c r="T46" t="s">
        <v>207</v>
      </c>
      <c r="U46">
        <v>144.8571608</v>
      </c>
      <c r="V46">
        <v>0.81111729399999999</v>
      </c>
      <c r="W46">
        <v>1469.2</v>
      </c>
      <c r="X46">
        <v>40.33</v>
      </c>
      <c r="Y46">
        <v>31.129756759047378</v>
      </c>
      <c r="Z46">
        <v>49.727341743398576</v>
      </c>
      <c r="AA46">
        <v>52.733470946098969</v>
      </c>
      <c r="AB46">
        <v>56.819546719000002</v>
      </c>
      <c r="AC46">
        <v>55.947000000000003</v>
      </c>
      <c r="AD46">
        <v>31.459</v>
      </c>
      <c r="AE46">
        <v>77.293000000000006</v>
      </c>
      <c r="AF46">
        <v>52.366</v>
      </c>
      <c r="AG46">
        <v>43.462000000000003</v>
      </c>
      <c r="AH46">
        <v>1.0683805390888346</v>
      </c>
      <c r="AI46">
        <v>1.0683329067167366</v>
      </c>
      <c r="AJ46">
        <v>106.036</v>
      </c>
      <c r="AK46">
        <v>0.55560723311840432</v>
      </c>
      <c r="AL46">
        <v>0.55560723257508848</v>
      </c>
      <c r="AM46">
        <v>1.1451692663660313</v>
      </c>
      <c r="AN46">
        <v>114.51692663660313</v>
      </c>
    </row>
    <row r="47" spans="1:40" x14ac:dyDescent="0.2">
      <c r="A47" s="8">
        <v>1981.25</v>
      </c>
      <c r="B47">
        <v>47.576992400000002</v>
      </c>
      <c r="C47">
        <v>1047.09599107496</v>
      </c>
      <c r="D47">
        <v>599.75115819718894</v>
      </c>
      <c r="E47">
        <v>64.385950600000001</v>
      </c>
      <c r="F47">
        <v>78.288088899999991</v>
      </c>
      <c r="G47">
        <v>26.519839400000002</v>
      </c>
      <c r="H47">
        <v>121.59188172333981</v>
      </c>
      <c r="I47">
        <v>494.93900000000002</v>
      </c>
      <c r="J47">
        <v>48.081000000000003</v>
      </c>
      <c r="K47">
        <v>6587.3</v>
      </c>
      <c r="L47">
        <v>4050.1</v>
      </c>
      <c r="M47">
        <v>80.161000000000001</v>
      </c>
      <c r="N47">
        <v>84.977999999999994</v>
      </c>
      <c r="O47">
        <v>58.101999999999997</v>
      </c>
      <c r="P47">
        <v>106.00915657239804</v>
      </c>
      <c r="Q47">
        <v>425.8</v>
      </c>
      <c r="R47">
        <v>277.68817544373104</v>
      </c>
      <c r="S47">
        <v>53.054637352</v>
      </c>
      <c r="T47" t="s">
        <v>207</v>
      </c>
      <c r="U47">
        <v>151.15006529999999</v>
      </c>
      <c r="V47">
        <v>0.896791589</v>
      </c>
      <c r="W47">
        <v>1496.4</v>
      </c>
      <c r="X47">
        <v>41.17</v>
      </c>
      <c r="Y47">
        <v>31.122480813627003</v>
      </c>
      <c r="Z47">
        <v>49.715718991983401</v>
      </c>
      <c r="AA47">
        <v>54.499056244844724</v>
      </c>
      <c r="AB47">
        <v>51.949835544000003</v>
      </c>
      <c r="AC47">
        <v>57.64</v>
      </c>
      <c r="AD47">
        <v>32.006</v>
      </c>
      <c r="AE47">
        <v>77.320999999999998</v>
      </c>
      <c r="AF47">
        <v>53.435000000000002</v>
      </c>
      <c r="AG47">
        <v>42.933999999999997</v>
      </c>
      <c r="AH47">
        <v>1.078702530133349</v>
      </c>
      <c r="AI47">
        <v>1.0786544375685574</v>
      </c>
      <c r="AJ47">
        <v>106.89700000000001</v>
      </c>
      <c r="AK47">
        <v>0.55740890892403738</v>
      </c>
      <c r="AL47">
        <v>0.55740890842860424</v>
      </c>
      <c r="AM47">
        <v>1.1488827237106849</v>
      </c>
      <c r="AN47">
        <v>114.8882723710685</v>
      </c>
    </row>
    <row r="48" spans="1:40" x14ac:dyDescent="0.2">
      <c r="A48" s="8">
        <v>1981.5</v>
      </c>
      <c r="B48">
        <v>48.941720400000001</v>
      </c>
      <c r="C48">
        <v>1049.98491339831</v>
      </c>
      <c r="D48">
        <v>601.7602292844939</v>
      </c>
      <c r="E48">
        <v>66.162827499999992</v>
      </c>
      <c r="F48">
        <v>81.240973199999999</v>
      </c>
      <c r="G48">
        <v>27.304757299999999</v>
      </c>
      <c r="H48">
        <v>122.78945182625395</v>
      </c>
      <c r="I48">
        <v>491.63900000000001</v>
      </c>
      <c r="J48">
        <v>48.945999999999998</v>
      </c>
      <c r="K48">
        <v>6662.9</v>
      </c>
      <c r="L48">
        <v>4066.4</v>
      </c>
      <c r="M48">
        <v>80.278000000000006</v>
      </c>
      <c r="N48">
        <v>82.738</v>
      </c>
      <c r="O48">
        <v>58.581000000000003</v>
      </c>
      <c r="P48">
        <v>103.06435137895811</v>
      </c>
      <c r="Q48">
        <v>426.9</v>
      </c>
      <c r="R48">
        <v>286.695832114506</v>
      </c>
      <c r="S48">
        <v>54.397898144000003</v>
      </c>
      <c r="T48" t="s">
        <v>207</v>
      </c>
      <c r="U48">
        <v>152.3666053</v>
      </c>
      <c r="V48">
        <v>0.96812144200000005</v>
      </c>
      <c r="W48">
        <v>1528.9</v>
      </c>
      <c r="X48">
        <v>42.31</v>
      </c>
      <c r="Y48">
        <v>31.236464675356519</v>
      </c>
      <c r="Z48">
        <v>49.897799259726213</v>
      </c>
      <c r="AA48">
        <v>56.112085801112897</v>
      </c>
      <c r="AB48">
        <v>51.129780115000003</v>
      </c>
      <c r="AC48">
        <v>58.396000000000001</v>
      </c>
      <c r="AD48">
        <v>32.700000000000003</v>
      </c>
      <c r="AE48">
        <v>77.293999999999997</v>
      </c>
      <c r="AF48">
        <v>54.557000000000002</v>
      </c>
      <c r="AG48">
        <v>43.281999999999996</v>
      </c>
      <c r="AH48">
        <v>1.0703744493762393</v>
      </c>
      <c r="AI48">
        <v>1.0703267281082158</v>
      </c>
      <c r="AJ48">
        <v>105.85899999999999</v>
      </c>
      <c r="AK48">
        <v>0.55790350359820584</v>
      </c>
      <c r="AL48">
        <v>0.55790350393975929</v>
      </c>
      <c r="AM48">
        <v>1.1499021392013493</v>
      </c>
      <c r="AN48">
        <v>114.99021392013493</v>
      </c>
    </row>
    <row r="49" spans="1:40" x14ac:dyDescent="0.2">
      <c r="A49" s="8">
        <v>1981.75</v>
      </c>
      <c r="B49">
        <v>50.296515100000008</v>
      </c>
      <c r="C49">
        <v>1052.4486464737599</v>
      </c>
      <c r="D49">
        <v>604.824182945036</v>
      </c>
      <c r="E49">
        <v>67.401678399999994</v>
      </c>
      <c r="F49">
        <v>81.884956700000004</v>
      </c>
      <c r="G49">
        <v>28.032625500000002</v>
      </c>
      <c r="H49">
        <v>121.48800837576769</v>
      </c>
      <c r="I49">
        <v>519.13499999999999</v>
      </c>
      <c r="J49">
        <v>49.863</v>
      </c>
      <c r="K49">
        <v>6585.1</v>
      </c>
      <c r="L49">
        <v>4035.9</v>
      </c>
      <c r="M49">
        <v>80.53</v>
      </c>
      <c r="N49">
        <v>82.91</v>
      </c>
      <c r="O49">
        <v>60.31</v>
      </c>
      <c r="P49">
        <v>102.95542034024588</v>
      </c>
      <c r="Q49">
        <v>432.1</v>
      </c>
      <c r="R49">
        <v>295.02898790306301</v>
      </c>
      <c r="S49">
        <v>55.831963833000003</v>
      </c>
      <c r="T49" t="s">
        <v>207</v>
      </c>
      <c r="U49">
        <v>149.38016620000002</v>
      </c>
      <c r="V49">
        <v>0.91806096800000003</v>
      </c>
      <c r="W49">
        <v>1551.7</v>
      </c>
      <c r="X49">
        <v>43</v>
      </c>
      <c r="Y49">
        <v>31.119266791007362</v>
      </c>
      <c r="Z49">
        <v>49.710584843251851</v>
      </c>
      <c r="AA49">
        <v>57.607876532433622</v>
      </c>
      <c r="AB49">
        <v>51.470716138999997</v>
      </c>
      <c r="AC49">
        <v>60.015999999999998</v>
      </c>
      <c r="AD49">
        <v>33.209000000000003</v>
      </c>
      <c r="AE49">
        <v>76.997</v>
      </c>
      <c r="AF49">
        <v>55.58</v>
      </c>
      <c r="AG49">
        <v>42.604999999999997</v>
      </c>
      <c r="AH49">
        <v>1.0798178202834741</v>
      </c>
      <c r="AI49">
        <v>1.0797696779949055</v>
      </c>
      <c r="AJ49">
        <v>107.215</v>
      </c>
      <c r="AK49">
        <v>0.55734727284203944</v>
      </c>
      <c r="AL49">
        <v>0.5573472723560523</v>
      </c>
      <c r="AM49">
        <v>1.1487556847835509</v>
      </c>
      <c r="AN49">
        <v>114.87556847835509</v>
      </c>
    </row>
    <row r="50" spans="1:40" x14ac:dyDescent="0.2">
      <c r="A50" s="8">
        <v>1982</v>
      </c>
      <c r="B50">
        <v>51.494926</v>
      </c>
      <c r="C50">
        <v>1056.7982453133502</v>
      </c>
      <c r="D50">
        <v>607.36052704833401</v>
      </c>
      <c r="E50">
        <v>69.573116900000002</v>
      </c>
      <c r="F50">
        <v>82.807989500000005</v>
      </c>
      <c r="G50">
        <v>28.527803899999999</v>
      </c>
      <c r="H50">
        <v>119.02296920090984</v>
      </c>
      <c r="I50">
        <v>506.14</v>
      </c>
      <c r="J50">
        <v>50.561</v>
      </c>
      <c r="K50">
        <v>6475</v>
      </c>
      <c r="L50">
        <v>4062.6</v>
      </c>
      <c r="M50">
        <v>81.006</v>
      </c>
      <c r="N50">
        <v>82.679000000000002</v>
      </c>
      <c r="O50">
        <v>62.311</v>
      </c>
      <c r="P50">
        <v>102.06527911512728</v>
      </c>
      <c r="Q50">
        <v>442.4</v>
      </c>
      <c r="R50">
        <v>301.48133095365796</v>
      </c>
      <c r="S50">
        <v>57.213860433999997</v>
      </c>
      <c r="T50" t="s">
        <v>207</v>
      </c>
      <c r="U50">
        <v>153.15858589999999</v>
      </c>
      <c r="V50">
        <v>0.96494987099999996</v>
      </c>
      <c r="W50">
        <v>1567.4</v>
      </c>
      <c r="X50">
        <v>43.38</v>
      </c>
      <c r="Y50">
        <v>31.000178002808489</v>
      </c>
      <c r="Z50">
        <v>49.520349856373855</v>
      </c>
      <c r="AA50">
        <v>58.625482825812313</v>
      </c>
      <c r="AB50">
        <v>47.421704976000001</v>
      </c>
      <c r="AC50">
        <v>62.008000000000003</v>
      </c>
      <c r="AD50">
        <v>34.064999999999998</v>
      </c>
      <c r="AE50">
        <v>75.757000000000005</v>
      </c>
      <c r="AF50">
        <v>56.363</v>
      </c>
      <c r="AG50">
        <v>41.618000000000002</v>
      </c>
      <c r="AH50">
        <v>1.1001600098675912</v>
      </c>
      <c r="AI50">
        <v>1.1001109606486659</v>
      </c>
      <c r="AJ50">
        <v>109.32</v>
      </c>
      <c r="AK50">
        <v>0.55399252135395405</v>
      </c>
      <c r="AL50">
        <v>0.55399252151561496</v>
      </c>
      <c r="AM50">
        <v>1.1418411630288776</v>
      </c>
      <c r="AN50">
        <v>114.18411630288776</v>
      </c>
    </row>
    <row r="51" spans="1:40" x14ac:dyDescent="0.2">
      <c r="A51" s="8">
        <v>1982.25</v>
      </c>
      <c r="B51">
        <v>52.933198900000001</v>
      </c>
      <c r="C51">
        <v>1058.2196579363499</v>
      </c>
      <c r="D51">
        <v>605.55388777656094</v>
      </c>
      <c r="E51">
        <v>70.779588799999999</v>
      </c>
      <c r="F51">
        <v>83.747013299999992</v>
      </c>
      <c r="G51">
        <v>29.146233799999997</v>
      </c>
      <c r="H51">
        <v>118.32085311577846</v>
      </c>
      <c r="I51">
        <v>532.42899999999997</v>
      </c>
      <c r="J51">
        <v>51.17</v>
      </c>
      <c r="K51">
        <v>6510.2</v>
      </c>
      <c r="L51">
        <v>4077.6</v>
      </c>
      <c r="M51">
        <v>80.941000000000003</v>
      </c>
      <c r="N51">
        <v>81.239000000000004</v>
      </c>
      <c r="O51">
        <v>62.756999999999998</v>
      </c>
      <c r="P51">
        <v>100.3681694073461</v>
      </c>
      <c r="Q51">
        <v>447.1</v>
      </c>
      <c r="R51">
        <v>308.43117535644501</v>
      </c>
      <c r="S51">
        <v>58.542324575999999</v>
      </c>
      <c r="T51" t="s">
        <v>207</v>
      </c>
      <c r="U51">
        <v>154.1018019</v>
      </c>
      <c r="V51">
        <v>0.99814818000000005</v>
      </c>
      <c r="W51">
        <v>1581.1</v>
      </c>
      <c r="X51">
        <v>44.01</v>
      </c>
      <c r="Y51">
        <v>30.89896423685753</v>
      </c>
      <c r="Z51">
        <v>49.358668813777314</v>
      </c>
      <c r="AA51">
        <v>59.896374605933488</v>
      </c>
      <c r="AB51">
        <v>48.188375823000001</v>
      </c>
      <c r="AC51">
        <v>62.420999999999999</v>
      </c>
      <c r="AD51">
        <v>34.362000000000002</v>
      </c>
      <c r="AE51">
        <v>76.051000000000002</v>
      </c>
      <c r="AF51">
        <v>57.051000000000002</v>
      </c>
      <c r="AG51">
        <v>41.866</v>
      </c>
      <c r="AH51">
        <v>1.0941040664395747</v>
      </c>
      <c r="AI51">
        <v>1.0940552872170974</v>
      </c>
      <c r="AJ51">
        <v>108.836</v>
      </c>
      <c r="AK51">
        <v>0.55062294327206995</v>
      </c>
      <c r="AL51">
        <v>0.5506229437420227</v>
      </c>
      <c r="AM51">
        <v>1.1348960819896392</v>
      </c>
      <c r="AN51">
        <v>113.48960819896392</v>
      </c>
    </row>
    <row r="52" spans="1:40" x14ac:dyDescent="0.2">
      <c r="A52" s="8">
        <v>1982.5</v>
      </c>
      <c r="B52">
        <v>54.079549200000002</v>
      </c>
      <c r="C52">
        <v>1052.57534457676</v>
      </c>
      <c r="D52">
        <v>602.23400746173093</v>
      </c>
      <c r="E52">
        <v>72.337698700000004</v>
      </c>
      <c r="F52">
        <v>86.869106599999995</v>
      </c>
      <c r="G52">
        <v>29.8918538</v>
      </c>
      <c r="H52">
        <v>120.08829166692858</v>
      </c>
      <c r="I52">
        <v>534.76700000000005</v>
      </c>
      <c r="J52">
        <v>51.906999999999996</v>
      </c>
      <c r="K52">
        <v>6486.8</v>
      </c>
      <c r="L52">
        <v>4109.1000000000004</v>
      </c>
      <c r="M52">
        <v>80.356999999999999</v>
      </c>
      <c r="N52">
        <v>80.275000000000006</v>
      </c>
      <c r="O52">
        <v>63.622999999999998</v>
      </c>
      <c r="P52">
        <v>99.897955374142896</v>
      </c>
      <c r="Q52">
        <v>452.1</v>
      </c>
      <c r="R52">
        <v>314.63428341292604</v>
      </c>
      <c r="S52">
        <v>59.670916994999999</v>
      </c>
      <c r="T52" t="s">
        <v>207</v>
      </c>
      <c r="U52">
        <v>157.29339300000001</v>
      </c>
      <c r="V52">
        <v>1.051921541</v>
      </c>
      <c r="W52">
        <v>1596.3</v>
      </c>
      <c r="X52">
        <v>44.77</v>
      </c>
      <c r="Y52">
        <v>30.753077619588883</v>
      </c>
      <c r="Z52">
        <v>49.125626399444982</v>
      </c>
      <c r="AA52">
        <v>61.428645812571382</v>
      </c>
      <c r="AB52">
        <v>46.562221764999997</v>
      </c>
      <c r="AC52">
        <v>63.268999999999998</v>
      </c>
      <c r="AD52">
        <v>34.895000000000003</v>
      </c>
      <c r="AE52">
        <v>75.513000000000005</v>
      </c>
      <c r="AF52">
        <v>57.752000000000002</v>
      </c>
      <c r="AG52">
        <v>41.649000000000001</v>
      </c>
      <c r="AH52">
        <v>1.0955023659772707</v>
      </c>
      <c r="AI52">
        <v>1.0954535244134072</v>
      </c>
      <c r="AJ52">
        <v>108.867</v>
      </c>
      <c r="AK52">
        <v>0.55273859099282041</v>
      </c>
      <c r="AL52">
        <v>0.55273859050585428</v>
      </c>
      <c r="AM52">
        <v>1.1392566709162137</v>
      </c>
      <c r="AN52">
        <v>113.92566709162138</v>
      </c>
    </row>
    <row r="53" spans="1:40" x14ac:dyDescent="0.2">
      <c r="A53" s="8">
        <v>1982.75</v>
      </c>
      <c r="B53">
        <v>55.241231400000004</v>
      </c>
      <c r="C53">
        <v>1053.0269114165799</v>
      </c>
      <c r="D53">
        <v>606.37372125135005</v>
      </c>
      <c r="E53">
        <v>73.637697799999998</v>
      </c>
      <c r="F53">
        <v>88.044896299999991</v>
      </c>
      <c r="G53">
        <v>30.504219900000002</v>
      </c>
      <c r="H53">
        <v>119.56497681273245</v>
      </c>
      <c r="I53">
        <v>570.57799999999997</v>
      </c>
      <c r="J53">
        <v>52.482999999999997</v>
      </c>
      <c r="K53">
        <v>6493.1</v>
      </c>
      <c r="L53">
        <v>4184.1000000000004</v>
      </c>
      <c r="M53">
        <v>79.888999999999996</v>
      </c>
      <c r="N53">
        <v>79.659000000000006</v>
      </c>
      <c r="O53">
        <v>63.902000000000001</v>
      </c>
      <c r="P53">
        <v>99.712100539498579</v>
      </c>
      <c r="Q53">
        <v>470.3</v>
      </c>
      <c r="R53">
        <v>321.21764419709405</v>
      </c>
      <c r="S53">
        <v>60.816451999000002</v>
      </c>
      <c r="T53" t="s">
        <v>207</v>
      </c>
      <c r="U53">
        <v>155.87047319999999</v>
      </c>
      <c r="V53">
        <v>1.0711302949999999</v>
      </c>
      <c r="W53">
        <v>1606</v>
      </c>
      <c r="X53">
        <v>44.91</v>
      </c>
      <c r="Y53">
        <v>30.600384886534687</v>
      </c>
      <c r="Z53">
        <v>48.881711749642506</v>
      </c>
      <c r="AA53">
        <v>62.687076303908981</v>
      </c>
      <c r="AB53">
        <v>46.008181497000002</v>
      </c>
      <c r="AC53">
        <v>63.588000000000001</v>
      </c>
      <c r="AD53">
        <v>35.390999999999998</v>
      </c>
      <c r="AE53">
        <v>74.831000000000003</v>
      </c>
      <c r="AF53">
        <v>58.351999999999997</v>
      </c>
      <c r="AG53">
        <v>41.648000000000003</v>
      </c>
      <c r="AH53">
        <v>1.0897439995262106</v>
      </c>
      <c r="AI53">
        <v>1.0896954146917084</v>
      </c>
      <c r="AJ53">
        <v>108.411</v>
      </c>
      <c r="AK53">
        <v>0.55220021499366667</v>
      </c>
      <c r="AL53">
        <v>0.55220021579750667</v>
      </c>
      <c r="AM53">
        <v>1.1381470171694121</v>
      </c>
      <c r="AN53">
        <v>113.81470171694122</v>
      </c>
    </row>
    <row r="54" spans="1:40" x14ac:dyDescent="0.2">
      <c r="A54" s="8">
        <v>1983</v>
      </c>
      <c r="B54">
        <v>56.414351500000002</v>
      </c>
      <c r="C54">
        <v>1060.0381158044102</v>
      </c>
      <c r="D54">
        <v>609.82823733174598</v>
      </c>
      <c r="E54">
        <v>74.413223399999993</v>
      </c>
      <c r="F54">
        <v>87.804866400000009</v>
      </c>
      <c r="G54">
        <v>30.783477699999999</v>
      </c>
      <c r="H54">
        <v>117.99632160538822</v>
      </c>
      <c r="I54">
        <v>556.21400000000006</v>
      </c>
      <c r="J54">
        <v>52.906999999999996</v>
      </c>
      <c r="K54">
        <v>6578.2</v>
      </c>
      <c r="L54">
        <v>4224.8</v>
      </c>
      <c r="M54">
        <v>80.225999999999999</v>
      </c>
      <c r="N54">
        <v>77.978999999999999</v>
      </c>
      <c r="O54">
        <v>63.914999999999999</v>
      </c>
      <c r="P54">
        <v>97.199162366315164</v>
      </c>
      <c r="Q54">
        <v>484</v>
      </c>
      <c r="R54">
        <v>326.31659665434398</v>
      </c>
      <c r="S54">
        <v>62.052717936000001</v>
      </c>
      <c r="T54" t="s">
        <v>207</v>
      </c>
      <c r="U54">
        <v>152.95199719999999</v>
      </c>
      <c r="V54">
        <v>1.0549188190000001</v>
      </c>
      <c r="W54">
        <v>1623.2</v>
      </c>
      <c r="X54">
        <v>44.94</v>
      </c>
      <c r="Y54">
        <v>30.680250250439453</v>
      </c>
      <c r="Z54">
        <v>49.009290396500994</v>
      </c>
      <c r="AA54">
        <v>63.260959362530059</v>
      </c>
      <c r="AB54">
        <v>43.403630534000001</v>
      </c>
      <c r="AC54">
        <v>63.448</v>
      </c>
      <c r="AD54">
        <v>35.783000000000001</v>
      </c>
      <c r="AE54">
        <v>75.269000000000005</v>
      </c>
      <c r="AF54">
        <v>58.610999999999997</v>
      </c>
      <c r="AG54">
        <v>42.45</v>
      </c>
      <c r="AH54">
        <v>1.0825203488235977</v>
      </c>
      <c r="AI54">
        <v>1.0824720860462704</v>
      </c>
      <c r="AJ54">
        <v>107.65600000000001</v>
      </c>
      <c r="AK54">
        <v>0.54566749151270943</v>
      </c>
      <c r="AL54">
        <v>0.54566749207424636</v>
      </c>
      <c r="AM54">
        <v>1.1246823361679217</v>
      </c>
      <c r="AN54">
        <v>112.46823361679216</v>
      </c>
    </row>
    <row r="55" spans="1:40" x14ac:dyDescent="0.2">
      <c r="A55" s="8">
        <v>1983.25</v>
      </c>
      <c r="B55">
        <v>57.4713067</v>
      </c>
      <c r="C55">
        <v>1066.9743122879199</v>
      </c>
      <c r="D55">
        <v>609.80981280755293</v>
      </c>
      <c r="E55">
        <v>75.771438599999996</v>
      </c>
      <c r="F55">
        <v>89.197643900000003</v>
      </c>
      <c r="G55">
        <v>31.284751399999998</v>
      </c>
      <c r="H55">
        <v>117.71934854091579</v>
      </c>
      <c r="I55">
        <v>588.35500000000002</v>
      </c>
      <c r="J55">
        <v>53.265000000000001</v>
      </c>
      <c r="K55">
        <v>6728.3</v>
      </c>
      <c r="L55">
        <v>4308.3999999999996</v>
      </c>
      <c r="M55">
        <v>80.521000000000001</v>
      </c>
      <c r="N55">
        <v>77.978999999999999</v>
      </c>
      <c r="O55">
        <v>63.447000000000003</v>
      </c>
      <c r="P55">
        <v>96.843059574520936</v>
      </c>
      <c r="Q55">
        <v>499.1</v>
      </c>
      <c r="R55">
        <v>333.80026125974803</v>
      </c>
      <c r="S55">
        <v>63.122769433000002</v>
      </c>
      <c r="T55" t="s">
        <v>207</v>
      </c>
      <c r="U55">
        <v>158.73527340000001</v>
      </c>
      <c r="V55">
        <v>1.0974488099999999</v>
      </c>
      <c r="W55">
        <v>1655.3</v>
      </c>
      <c r="X55">
        <v>45.46</v>
      </c>
      <c r="Y55">
        <v>31.076692011639913</v>
      </c>
      <c r="Z55">
        <v>49.642574976690987</v>
      </c>
      <c r="AA55">
        <v>64.29109167812625</v>
      </c>
      <c r="AB55">
        <v>45.218597535000001</v>
      </c>
      <c r="AC55">
        <v>62.64</v>
      </c>
      <c r="AD55">
        <v>36.140999999999998</v>
      </c>
      <c r="AE55">
        <v>76.11</v>
      </c>
      <c r="AF55">
        <v>58.841000000000001</v>
      </c>
      <c r="AG55">
        <v>43.912999999999997</v>
      </c>
      <c r="AH55">
        <v>1.0645565448078931</v>
      </c>
      <c r="AI55">
        <v>1.0645090829236614</v>
      </c>
      <c r="AJ55">
        <v>106.306</v>
      </c>
      <c r="AK55">
        <v>0.54435427365819133</v>
      </c>
      <c r="AL55">
        <v>0.54435427339952924</v>
      </c>
      <c r="AM55">
        <v>1.1219756458345425</v>
      </c>
      <c r="AN55">
        <v>112.19756458345425</v>
      </c>
    </row>
    <row r="56" spans="1:40" x14ac:dyDescent="0.2">
      <c r="A56" s="8">
        <v>1983.5</v>
      </c>
      <c r="B56">
        <v>58.753107499999999</v>
      </c>
      <c r="C56">
        <v>1069.7462820113001</v>
      </c>
      <c r="D56">
        <v>608.72673209735899</v>
      </c>
      <c r="E56">
        <v>77.732909800000002</v>
      </c>
      <c r="F56">
        <v>92.525099099999991</v>
      </c>
      <c r="G56">
        <v>32.044007899999997</v>
      </c>
      <c r="H56">
        <v>119.02950672766399</v>
      </c>
      <c r="I56">
        <v>583.1</v>
      </c>
      <c r="J56">
        <v>53.823</v>
      </c>
      <c r="K56">
        <v>6860</v>
      </c>
      <c r="L56">
        <v>4384</v>
      </c>
      <c r="M56">
        <v>80.974999999999994</v>
      </c>
      <c r="N56">
        <v>78.13</v>
      </c>
      <c r="O56">
        <v>63.481999999999999</v>
      </c>
      <c r="P56">
        <v>96.486569928990434</v>
      </c>
      <c r="Q56">
        <v>510.4</v>
      </c>
      <c r="R56">
        <v>342.78958301235298</v>
      </c>
      <c r="S56">
        <v>64.178974808000007</v>
      </c>
      <c r="T56" t="s">
        <v>207</v>
      </c>
      <c r="U56">
        <v>164.60893489999998</v>
      </c>
      <c r="V56">
        <v>1.1618690119999999</v>
      </c>
      <c r="W56">
        <v>1692</v>
      </c>
      <c r="X56">
        <v>45.91</v>
      </c>
      <c r="Y56">
        <v>31.436374784014269</v>
      </c>
      <c r="Z56">
        <v>50.217139958984802</v>
      </c>
      <c r="AA56">
        <v>65.851386296568165</v>
      </c>
      <c r="AB56">
        <v>47.516223662000002</v>
      </c>
      <c r="AC56">
        <v>62.536000000000001</v>
      </c>
      <c r="AD56">
        <v>36.341000000000001</v>
      </c>
      <c r="AE56">
        <v>77.608000000000004</v>
      </c>
      <c r="AF56">
        <v>59.536000000000001</v>
      </c>
      <c r="AG56">
        <v>45.098999999999997</v>
      </c>
      <c r="AH56">
        <v>1.050405048455642</v>
      </c>
      <c r="AI56">
        <v>1.0503582174976724</v>
      </c>
      <c r="AJ56">
        <v>105.315</v>
      </c>
      <c r="AK56">
        <v>0.5454010732990785</v>
      </c>
      <c r="AL56">
        <v>0.5454010734666247</v>
      </c>
      <c r="AM56">
        <v>1.124133218136218</v>
      </c>
      <c r="AN56">
        <v>112.41332181362181</v>
      </c>
    </row>
    <row r="57" spans="1:40" x14ac:dyDescent="0.2">
      <c r="A57" s="8">
        <v>1983.75</v>
      </c>
      <c r="B57">
        <v>59.920688899999995</v>
      </c>
      <c r="C57">
        <v>1081.4454239869499</v>
      </c>
      <c r="D57">
        <v>613.89093949331402</v>
      </c>
      <c r="E57">
        <v>79.876801099999994</v>
      </c>
      <c r="F57">
        <v>95.3158636</v>
      </c>
      <c r="G57">
        <v>32.250406399999996</v>
      </c>
      <c r="H57">
        <v>119.32859389382833</v>
      </c>
      <c r="I57">
        <v>628.68200000000002</v>
      </c>
      <c r="J57">
        <v>54.219000000000001</v>
      </c>
      <c r="K57">
        <v>7001.5</v>
      </c>
      <c r="L57">
        <v>4453.1000000000004</v>
      </c>
      <c r="M57">
        <v>81.775000000000006</v>
      </c>
      <c r="N57">
        <v>77.641000000000005</v>
      </c>
      <c r="O57">
        <v>63.795000000000002</v>
      </c>
      <c r="P57">
        <v>94.944665239987771</v>
      </c>
      <c r="Q57">
        <v>519.20000000000005</v>
      </c>
      <c r="R57">
        <v>348.77054373439404</v>
      </c>
      <c r="S57">
        <v>65.286122879000004</v>
      </c>
      <c r="T57" t="s">
        <v>207</v>
      </c>
      <c r="U57">
        <v>166.45887089999999</v>
      </c>
      <c r="V57">
        <v>1.1850247730000001</v>
      </c>
      <c r="W57">
        <v>1740.3</v>
      </c>
      <c r="X57">
        <v>46.36</v>
      </c>
      <c r="Y57">
        <v>32.097604160903003</v>
      </c>
      <c r="Z57">
        <v>51.273401960960264</v>
      </c>
      <c r="AA57">
        <v>66.275541333508244</v>
      </c>
      <c r="AB57">
        <v>46.409959426</v>
      </c>
      <c r="AC57">
        <v>62.908000000000001</v>
      </c>
      <c r="AD57">
        <v>36.734000000000002</v>
      </c>
      <c r="AE57">
        <v>79.058999999999997</v>
      </c>
      <c r="AF57">
        <v>59.875999999999998</v>
      </c>
      <c r="AG57">
        <v>46.164999999999999</v>
      </c>
      <c r="AH57">
        <v>1.0506399698479354</v>
      </c>
      <c r="AI57">
        <v>1.0505931284162977</v>
      </c>
      <c r="AJ57">
        <v>105.2</v>
      </c>
      <c r="AK57">
        <v>0.53821821721699881</v>
      </c>
      <c r="AL57">
        <v>0.53821821798180292</v>
      </c>
      <c r="AM57">
        <v>1.1093285404077424</v>
      </c>
      <c r="AN57">
        <v>110.93285404077425</v>
      </c>
    </row>
    <row r="58" spans="1:40" x14ac:dyDescent="0.2">
      <c r="A58" s="8">
        <v>1984</v>
      </c>
      <c r="B58">
        <v>60.977149900000008</v>
      </c>
      <c r="C58">
        <v>1090.7366839041401</v>
      </c>
      <c r="D58">
        <v>619.37777441906599</v>
      </c>
      <c r="E58">
        <v>81.452140900000003</v>
      </c>
      <c r="F58">
        <v>97.651439699999997</v>
      </c>
      <c r="G58">
        <v>32.6600264</v>
      </c>
      <c r="H58">
        <v>119.88811911020008</v>
      </c>
      <c r="I58">
        <v>600.31600000000003</v>
      </c>
      <c r="J58">
        <v>54.795999999999999</v>
      </c>
      <c r="K58">
        <v>7140.6</v>
      </c>
      <c r="L58">
        <v>4490.8999999999996</v>
      </c>
      <c r="M58">
        <v>81.885000000000005</v>
      </c>
      <c r="N58">
        <v>77.888000000000005</v>
      </c>
      <c r="O58">
        <v>64.239000000000004</v>
      </c>
      <c r="P58">
        <v>95.118764120412777</v>
      </c>
      <c r="Q58">
        <v>528</v>
      </c>
      <c r="R58">
        <v>356.234888424941</v>
      </c>
      <c r="S58">
        <v>66.456913338000007</v>
      </c>
      <c r="T58" t="s">
        <v>207</v>
      </c>
      <c r="U58">
        <v>167.3548433</v>
      </c>
      <c r="V58">
        <v>1.202405467</v>
      </c>
      <c r="W58">
        <v>1785.4</v>
      </c>
      <c r="X58">
        <v>47.02</v>
      </c>
      <c r="Y58">
        <v>32.58267026790277</v>
      </c>
      <c r="Z58">
        <v>52.048256973725728</v>
      </c>
      <c r="AA58">
        <v>67.117322578194546</v>
      </c>
      <c r="AB58">
        <v>47.259626097999998</v>
      </c>
      <c r="AC58">
        <v>63.594000000000001</v>
      </c>
      <c r="AD58">
        <v>37.195</v>
      </c>
      <c r="AE58">
        <v>80.578999999999994</v>
      </c>
      <c r="AF58">
        <v>60.174999999999997</v>
      </c>
      <c r="AG58">
        <v>47.128999999999998</v>
      </c>
      <c r="AH58">
        <v>1.0568226502191216</v>
      </c>
      <c r="AI58">
        <v>1.0567755331406321</v>
      </c>
      <c r="AJ58">
        <v>105.07599999999999</v>
      </c>
      <c r="AK58">
        <v>0.53561090356626506</v>
      </c>
      <c r="AL58">
        <v>0.53561090430695901</v>
      </c>
      <c r="AM58">
        <v>1.1039545724630873</v>
      </c>
      <c r="AN58">
        <v>110.39545724630872</v>
      </c>
    </row>
    <row r="59" spans="1:40" x14ac:dyDescent="0.2">
      <c r="A59" s="8">
        <v>1984.25</v>
      </c>
      <c r="B59">
        <v>61.876024799999996</v>
      </c>
      <c r="C59">
        <v>1085.58244384002</v>
      </c>
      <c r="D59">
        <v>617.33231649962909</v>
      </c>
      <c r="E59">
        <v>82.085472299999992</v>
      </c>
      <c r="F59">
        <v>97.969376600000004</v>
      </c>
      <c r="G59">
        <v>32.905188000000003</v>
      </c>
      <c r="H59">
        <v>119.35044515788211</v>
      </c>
      <c r="I59">
        <v>626.38800000000003</v>
      </c>
      <c r="J59">
        <v>55.256999999999998</v>
      </c>
      <c r="K59">
        <v>7266</v>
      </c>
      <c r="L59">
        <v>4554.8999999999996</v>
      </c>
      <c r="M59">
        <v>82.415999999999997</v>
      </c>
      <c r="N59">
        <v>78.323999999999998</v>
      </c>
      <c r="O59">
        <v>64.272000000000006</v>
      </c>
      <c r="P59">
        <v>95.034944670937676</v>
      </c>
      <c r="Q59">
        <v>537.29999999999995</v>
      </c>
      <c r="R59">
        <v>357.21294406178998</v>
      </c>
      <c r="S59">
        <v>67.339986709000001</v>
      </c>
      <c r="T59" t="s">
        <v>207</v>
      </c>
      <c r="U59">
        <v>166.30694589999999</v>
      </c>
      <c r="V59">
        <v>1.212450102</v>
      </c>
      <c r="W59">
        <v>1828.4</v>
      </c>
      <c r="X59">
        <v>47.46</v>
      </c>
      <c r="Y59">
        <v>33.089020395605992</v>
      </c>
      <c r="Z59">
        <v>52.857111538090209</v>
      </c>
      <c r="AA59">
        <v>67.621136934908805</v>
      </c>
      <c r="AB59">
        <v>47.114744139999999</v>
      </c>
      <c r="AC59">
        <v>63.819000000000003</v>
      </c>
      <c r="AD59">
        <v>37.558</v>
      </c>
      <c r="AE59">
        <v>81.647000000000006</v>
      </c>
      <c r="AF59">
        <v>60.713000000000001</v>
      </c>
      <c r="AG59">
        <v>48.05</v>
      </c>
      <c r="AH59">
        <v>1.0511570425347638</v>
      </c>
      <c r="AI59">
        <v>1.0511101780501055</v>
      </c>
      <c r="AJ59">
        <v>104.416</v>
      </c>
      <c r="AK59">
        <v>0.5317922104452365</v>
      </c>
      <c r="AL59">
        <v>0.53179221041362057</v>
      </c>
      <c r="AM59">
        <v>1.0960838145981453</v>
      </c>
      <c r="AN59">
        <v>109.60838145981452</v>
      </c>
    </row>
    <row r="60" spans="1:40" x14ac:dyDescent="0.2">
      <c r="A60" s="8">
        <v>1984.5</v>
      </c>
      <c r="B60">
        <v>62.869895499999998</v>
      </c>
      <c r="C60">
        <v>1096.7747576112902</v>
      </c>
      <c r="D60">
        <v>618.5267799491819</v>
      </c>
      <c r="E60">
        <v>83.708376200000004</v>
      </c>
      <c r="F60">
        <v>100.5015784</v>
      </c>
      <c r="G60">
        <v>33.261324299999998</v>
      </c>
      <c r="H60">
        <v>120.06155532138969</v>
      </c>
      <c r="I60">
        <v>632.73099999999999</v>
      </c>
      <c r="J60">
        <v>55.704999999999998</v>
      </c>
      <c r="K60">
        <v>7337.5</v>
      </c>
      <c r="L60">
        <v>4589.8999999999996</v>
      </c>
      <c r="M60">
        <v>81.581999999999994</v>
      </c>
      <c r="N60">
        <v>76.929000000000002</v>
      </c>
      <c r="O60">
        <v>64.846999999999994</v>
      </c>
      <c r="P60">
        <v>94.296536000588375</v>
      </c>
      <c r="Q60">
        <v>541.70000000000005</v>
      </c>
      <c r="R60">
        <v>364.801808608947</v>
      </c>
      <c r="S60">
        <v>68.024185861999996</v>
      </c>
      <c r="T60" t="s">
        <v>207</v>
      </c>
      <c r="U60">
        <v>170.21305810000001</v>
      </c>
      <c r="V60">
        <v>1.301022533</v>
      </c>
      <c r="W60">
        <v>1866.9</v>
      </c>
      <c r="X60">
        <v>47.88</v>
      </c>
      <c r="Y60">
        <v>33.514047212997042</v>
      </c>
      <c r="Z60">
        <v>53.536058500705686</v>
      </c>
      <c r="AA60">
        <v>68.353007590374787</v>
      </c>
      <c r="AB60">
        <v>43.724850170000003</v>
      </c>
      <c r="AC60">
        <v>64.448999999999998</v>
      </c>
      <c r="AD60">
        <v>38.090000000000003</v>
      </c>
      <c r="AE60">
        <v>82.021000000000001</v>
      </c>
      <c r="AF60">
        <v>61.220999999999997</v>
      </c>
      <c r="AG60">
        <v>48.475999999999999</v>
      </c>
      <c r="AH60">
        <v>1.0527102135890869</v>
      </c>
      <c r="AI60">
        <v>1.0526632798582949</v>
      </c>
      <c r="AJ60">
        <v>104.66</v>
      </c>
      <c r="AK60">
        <v>0.52905009627563648</v>
      </c>
      <c r="AL60">
        <v>0.52905009679871351</v>
      </c>
      <c r="AM60">
        <v>1.0904320075576428</v>
      </c>
      <c r="AN60">
        <v>109.04320075576427</v>
      </c>
    </row>
    <row r="61" spans="1:40" x14ac:dyDescent="0.2">
      <c r="A61" s="8">
        <v>1984.75</v>
      </c>
      <c r="B61">
        <v>63.496038899999995</v>
      </c>
      <c r="C61">
        <v>1102.38759290855</v>
      </c>
      <c r="D61">
        <v>619.58093874307303</v>
      </c>
      <c r="E61">
        <v>84.955333800000005</v>
      </c>
      <c r="F61">
        <v>101.6717678</v>
      </c>
      <c r="G61">
        <v>33.684867499999996</v>
      </c>
      <c r="H61">
        <v>119.67673276330532</v>
      </c>
      <c r="I61">
        <v>682.43600000000004</v>
      </c>
      <c r="J61">
        <v>56.079000000000001</v>
      </c>
      <c r="K61">
        <v>7396</v>
      </c>
      <c r="L61">
        <v>4650.6000000000004</v>
      </c>
      <c r="M61">
        <v>80.706000000000003</v>
      </c>
      <c r="N61">
        <v>75.974999999999994</v>
      </c>
      <c r="O61">
        <v>65.275999999999996</v>
      </c>
      <c r="P61">
        <v>94.137982306148231</v>
      </c>
      <c r="Q61">
        <v>547.6</v>
      </c>
      <c r="R61">
        <v>371.33779964163102</v>
      </c>
      <c r="S61">
        <v>68.891573023999996</v>
      </c>
      <c r="T61" t="s">
        <v>207</v>
      </c>
      <c r="U61">
        <v>172.9392182</v>
      </c>
      <c r="V61">
        <v>1.366000439</v>
      </c>
      <c r="W61">
        <v>1899.7</v>
      </c>
      <c r="X61">
        <v>48.29</v>
      </c>
      <c r="Y61">
        <v>33.875425738690062</v>
      </c>
      <c r="Z61">
        <v>54.113332315755315</v>
      </c>
      <c r="AA61">
        <v>69.223401423865411</v>
      </c>
      <c r="AB61">
        <v>42.491439110999998</v>
      </c>
      <c r="AC61">
        <v>64.912000000000006</v>
      </c>
      <c r="AD61">
        <v>38.387999999999998</v>
      </c>
      <c r="AE61">
        <v>82.561999999999998</v>
      </c>
      <c r="AF61">
        <v>61.545000000000002</v>
      </c>
      <c r="AG61">
        <v>48.826000000000001</v>
      </c>
      <c r="AH61">
        <v>1.0547068537528286</v>
      </c>
      <c r="AI61">
        <v>1.0546598310044031</v>
      </c>
      <c r="AJ61">
        <v>104.771</v>
      </c>
      <c r="AK61">
        <v>0.53050344636213975</v>
      </c>
      <c r="AL61">
        <v>0.53050344688509377</v>
      </c>
      <c r="AM61">
        <v>1.0934275262498541</v>
      </c>
      <c r="AN61">
        <v>109.34275262498541</v>
      </c>
    </row>
    <row r="62" spans="1:40" x14ac:dyDescent="0.2">
      <c r="A62" s="8">
        <v>1985</v>
      </c>
      <c r="B62">
        <v>64.556563499999996</v>
      </c>
      <c r="C62">
        <v>1104.8647521431299</v>
      </c>
      <c r="D62">
        <v>625.00015827566006</v>
      </c>
      <c r="E62">
        <v>87.239253099999999</v>
      </c>
      <c r="F62">
        <v>105.3243379</v>
      </c>
      <c r="G62">
        <v>34.294147000000002</v>
      </c>
      <c r="H62">
        <v>120.730444332518</v>
      </c>
      <c r="I62">
        <v>655.55100000000004</v>
      </c>
      <c r="J62">
        <v>56.723999999999997</v>
      </c>
      <c r="K62">
        <v>7469.5</v>
      </c>
      <c r="L62">
        <v>4729.7</v>
      </c>
      <c r="M62">
        <v>79.820999999999998</v>
      </c>
      <c r="N62">
        <v>74.134</v>
      </c>
      <c r="O62">
        <v>65.929000000000002</v>
      </c>
      <c r="P62">
        <v>92.875308502774971</v>
      </c>
      <c r="Q62">
        <v>562.4</v>
      </c>
      <c r="R62">
        <v>378.90394253881396</v>
      </c>
      <c r="S62">
        <v>70.044637288000004</v>
      </c>
      <c r="T62" t="s">
        <v>207</v>
      </c>
      <c r="U62">
        <v>174.85617300000001</v>
      </c>
      <c r="V62">
        <v>1.460977636</v>
      </c>
      <c r="W62">
        <v>1934</v>
      </c>
      <c r="X62">
        <v>48.73</v>
      </c>
      <c r="Y62">
        <v>34.094915732317894</v>
      </c>
      <c r="Z62">
        <v>54.463950343607891</v>
      </c>
      <c r="AA62">
        <v>70.475488860689453</v>
      </c>
      <c r="AB62">
        <v>42.053350559999998</v>
      </c>
      <c r="AC62">
        <v>65.647999999999996</v>
      </c>
      <c r="AD62">
        <v>38.887999999999998</v>
      </c>
      <c r="AE62">
        <v>83.238</v>
      </c>
      <c r="AF62">
        <v>62.35</v>
      </c>
      <c r="AG62">
        <v>49.308</v>
      </c>
      <c r="AH62">
        <v>1.052890966550434</v>
      </c>
      <c r="AI62">
        <v>1.0528440247610038</v>
      </c>
      <c r="AJ62">
        <v>104.605</v>
      </c>
      <c r="AK62">
        <v>0.53122634116105127</v>
      </c>
      <c r="AL62">
        <v>0.531226340757745</v>
      </c>
      <c r="AM62">
        <v>1.0949174940853752</v>
      </c>
      <c r="AN62">
        <v>109.49174940853752</v>
      </c>
    </row>
    <row r="63" spans="1:40" x14ac:dyDescent="0.2">
      <c r="A63" s="8">
        <v>1985.25</v>
      </c>
      <c r="B63">
        <v>65.417366200000004</v>
      </c>
      <c r="C63">
        <v>1115.4072517885802</v>
      </c>
      <c r="D63">
        <v>629.17688418821695</v>
      </c>
      <c r="E63">
        <v>87.621472099999991</v>
      </c>
      <c r="F63">
        <v>104.6406187</v>
      </c>
      <c r="G63">
        <v>34.506003</v>
      </c>
      <c r="H63">
        <v>119.42348854921832</v>
      </c>
      <c r="I63">
        <v>678.59799999999996</v>
      </c>
      <c r="J63">
        <v>57.075000000000003</v>
      </c>
      <c r="K63">
        <v>7537.9</v>
      </c>
      <c r="L63">
        <v>4774.1000000000004</v>
      </c>
      <c r="M63">
        <v>79.501000000000005</v>
      </c>
      <c r="N63">
        <v>74.442999999999998</v>
      </c>
      <c r="O63">
        <v>66.296999999999997</v>
      </c>
      <c r="P63">
        <v>93.637815876529856</v>
      </c>
      <c r="Q63">
        <v>575.9</v>
      </c>
      <c r="R63">
        <v>384.88245985394201</v>
      </c>
      <c r="S63">
        <v>70.988745342000001</v>
      </c>
      <c r="T63" t="s">
        <v>207</v>
      </c>
      <c r="U63">
        <v>174.27681699999999</v>
      </c>
      <c r="V63">
        <v>1.377375968</v>
      </c>
      <c r="W63">
        <v>1963.5</v>
      </c>
      <c r="X63">
        <v>49.18</v>
      </c>
      <c r="Y63">
        <v>34.402102496714846</v>
      </c>
      <c r="Z63">
        <v>54.95465707576944</v>
      </c>
      <c r="AA63">
        <v>70.910859221937102</v>
      </c>
      <c r="AB63">
        <v>41.245327559000003</v>
      </c>
      <c r="AC63">
        <v>66.045000000000002</v>
      </c>
      <c r="AD63">
        <v>39.255000000000003</v>
      </c>
      <c r="AE63">
        <v>83.777000000000001</v>
      </c>
      <c r="AF63">
        <v>62.767000000000003</v>
      </c>
      <c r="AG63">
        <v>49.795000000000002</v>
      </c>
      <c r="AH63">
        <v>1.0522106126539463</v>
      </c>
      <c r="AI63">
        <v>1.0521637011972194</v>
      </c>
      <c r="AJ63">
        <v>104.643</v>
      </c>
      <c r="AK63">
        <v>0.52747466020772149</v>
      </c>
      <c r="AL63">
        <v>0.52747466008498523</v>
      </c>
      <c r="AM63">
        <v>1.0871848558674553</v>
      </c>
      <c r="AN63">
        <v>108.71848558674553</v>
      </c>
    </row>
    <row r="64" spans="1:40" x14ac:dyDescent="0.2">
      <c r="A64" s="8">
        <v>1985.5</v>
      </c>
      <c r="B64">
        <v>66.444238200000001</v>
      </c>
      <c r="C64">
        <v>1124.8493646551301</v>
      </c>
      <c r="D64">
        <v>635.04304548642403</v>
      </c>
      <c r="E64">
        <v>87.740395400000011</v>
      </c>
      <c r="F64">
        <v>102.44778020000001</v>
      </c>
      <c r="G64">
        <v>34.9734458</v>
      </c>
      <c r="H64">
        <v>116.76238719115688</v>
      </c>
      <c r="I64">
        <v>681.1</v>
      </c>
      <c r="J64">
        <v>57.405999999999999</v>
      </c>
      <c r="K64">
        <v>7655.2</v>
      </c>
      <c r="L64">
        <v>4865.8</v>
      </c>
      <c r="M64">
        <v>78.856999999999999</v>
      </c>
      <c r="N64">
        <v>74.378</v>
      </c>
      <c r="O64">
        <v>66.293000000000006</v>
      </c>
      <c r="P64">
        <v>94.320098405975372</v>
      </c>
      <c r="Q64">
        <v>596.20000000000005</v>
      </c>
      <c r="R64">
        <v>393.39858323570996</v>
      </c>
      <c r="S64">
        <v>71.344591590999997</v>
      </c>
      <c r="T64" t="s">
        <v>207</v>
      </c>
      <c r="U64">
        <v>170.86085580000002</v>
      </c>
      <c r="V64">
        <v>1.274324952</v>
      </c>
      <c r="W64">
        <v>1996.3</v>
      </c>
      <c r="X64">
        <v>49.48</v>
      </c>
      <c r="Y64">
        <v>34.775110615615091</v>
      </c>
      <c r="Z64">
        <v>55.550508252673481</v>
      </c>
      <c r="AA64">
        <v>71.871468034992276</v>
      </c>
      <c r="AB64">
        <v>40.591945162000002</v>
      </c>
      <c r="AC64">
        <v>66.186000000000007</v>
      </c>
      <c r="AD64">
        <v>39.841999999999999</v>
      </c>
      <c r="AE64">
        <v>84.006</v>
      </c>
      <c r="AF64">
        <v>63.235999999999997</v>
      </c>
      <c r="AG64">
        <v>50.569000000000003</v>
      </c>
      <c r="AH64">
        <v>1.0466528992293644</v>
      </c>
      <c r="AI64">
        <v>1.0466062355561416</v>
      </c>
      <c r="AJ64">
        <v>104.19</v>
      </c>
      <c r="AK64">
        <v>0.52635784199094882</v>
      </c>
      <c r="AL64">
        <v>0.52635784151408938</v>
      </c>
      <c r="AM64">
        <v>1.0848829673718943</v>
      </c>
      <c r="AN64">
        <v>108.48829673718943</v>
      </c>
    </row>
    <row r="65" spans="1:40" x14ac:dyDescent="0.2">
      <c r="A65" s="8">
        <v>1985.75</v>
      </c>
      <c r="B65">
        <v>67.407451699999996</v>
      </c>
      <c r="C65">
        <v>1131.5555682425399</v>
      </c>
      <c r="D65">
        <v>639.72100363354105</v>
      </c>
      <c r="E65">
        <v>87.332775799999993</v>
      </c>
      <c r="F65">
        <v>100.67006110000001</v>
      </c>
      <c r="G65">
        <v>35.378113500000005</v>
      </c>
      <c r="H65">
        <v>115.27179821988437</v>
      </c>
      <c r="I65">
        <v>732.83199999999999</v>
      </c>
      <c r="J65">
        <v>57.738</v>
      </c>
      <c r="K65">
        <v>7712.6</v>
      </c>
      <c r="L65">
        <v>4878.3</v>
      </c>
      <c r="M65">
        <v>78.668000000000006</v>
      </c>
      <c r="N65">
        <v>75.840999999999994</v>
      </c>
      <c r="O65">
        <v>67.346999999999994</v>
      </c>
      <c r="P65">
        <v>96.406416840392524</v>
      </c>
      <c r="Q65">
        <v>613.29999999999995</v>
      </c>
      <c r="R65">
        <v>400.323013369558</v>
      </c>
      <c r="S65">
        <v>71.937367155000004</v>
      </c>
      <c r="T65" t="s">
        <v>207</v>
      </c>
      <c r="U65">
        <v>165.10983239999999</v>
      </c>
      <c r="V65">
        <v>1.172454975</v>
      </c>
      <c r="W65">
        <v>2037.3</v>
      </c>
      <c r="X65">
        <v>49.99</v>
      </c>
      <c r="Y65">
        <v>35.285254078769611</v>
      </c>
      <c r="Z65">
        <v>56.365422372523547</v>
      </c>
      <c r="AA65">
        <v>72.703072156349506</v>
      </c>
      <c r="AB65">
        <v>42.282929867</v>
      </c>
      <c r="AC65">
        <v>67.156000000000006</v>
      </c>
      <c r="AD65">
        <v>40.601999999999997</v>
      </c>
      <c r="AE65">
        <v>84.403000000000006</v>
      </c>
      <c r="AF65">
        <v>63.366</v>
      </c>
      <c r="AG65">
        <v>51.029000000000003</v>
      </c>
      <c r="AH65">
        <v>1.0598196306824972</v>
      </c>
      <c r="AI65">
        <v>1.0597723799874887</v>
      </c>
      <c r="AJ65">
        <v>105.431</v>
      </c>
      <c r="AK65">
        <v>0.52483980062260416</v>
      </c>
      <c r="AL65">
        <v>0.52483980046378176</v>
      </c>
      <c r="AM65">
        <v>1.0817541126405699</v>
      </c>
      <c r="AN65">
        <v>108.17541126405699</v>
      </c>
    </row>
    <row r="66" spans="1:40" x14ac:dyDescent="0.2">
      <c r="A66" s="8">
        <v>1986</v>
      </c>
      <c r="B66">
        <v>68.648122700000002</v>
      </c>
      <c r="C66">
        <v>1127.6953031538001</v>
      </c>
      <c r="D66">
        <v>641.92212686403593</v>
      </c>
      <c r="E66">
        <v>86.095629100000011</v>
      </c>
      <c r="F66">
        <v>96.124905800000008</v>
      </c>
      <c r="G66">
        <v>36.089604199999997</v>
      </c>
      <c r="H66">
        <v>111.64899636002544</v>
      </c>
      <c r="I66">
        <v>717.05</v>
      </c>
      <c r="J66">
        <v>58.02</v>
      </c>
      <c r="K66">
        <v>7784.1</v>
      </c>
      <c r="L66">
        <v>4919.6000000000004</v>
      </c>
      <c r="M66">
        <v>78.257999999999996</v>
      </c>
      <c r="N66">
        <v>76.007000000000005</v>
      </c>
      <c r="O66">
        <v>67.581999999999994</v>
      </c>
      <c r="P66">
        <v>97.12361675483659</v>
      </c>
      <c r="Q66">
        <v>626.70000000000005</v>
      </c>
      <c r="R66">
        <v>406.98077108177699</v>
      </c>
      <c r="S66">
        <v>72.506838294000005</v>
      </c>
      <c r="T66" t="s">
        <v>207</v>
      </c>
      <c r="U66">
        <v>156.85184759999999</v>
      </c>
      <c r="V66">
        <v>1.0835583470000001</v>
      </c>
      <c r="W66">
        <v>2065.5</v>
      </c>
      <c r="X66">
        <v>50.250000000000007</v>
      </c>
      <c r="Y66">
        <v>35.599793174767321</v>
      </c>
      <c r="Z66">
        <v>56.867873877024678</v>
      </c>
      <c r="AA66">
        <v>74.165206639599191</v>
      </c>
      <c r="AB66">
        <v>32.769578168999999</v>
      </c>
      <c r="AC66">
        <v>67.352999999999994</v>
      </c>
      <c r="AD66">
        <v>41.201000000000001</v>
      </c>
      <c r="AE66">
        <v>84.283000000000001</v>
      </c>
      <c r="AF66">
        <v>63.686</v>
      </c>
      <c r="AG66">
        <v>51.557000000000002</v>
      </c>
      <c r="AH66">
        <v>1.0575870675181627</v>
      </c>
      <c r="AI66">
        <v>1.0575399163591113</v>
      </c>
      <c r="AJ66">
        <v>105.417</v>
      </c>
      <c r="AK66">
        <v>0.52571873409413428</v>
      </c>
      <c r="AL66">
        <v>0.52571873462171159</v>
      </c>
      <c r="AM66">
        <v>1.0835656938057889</v>
      </c>
      <c r="AN66">
        <v>108.35656938057889</v>
      </c>
    </row>
    <row r="67" spans="1:40" x14ac:dyDescent="0.2">
      <c r="A67" s="8">
        <v>1986.25</v>
      </c>
      <c r="B67">
        <v>69.585688899999994</v>
      </c>
      <c r="C67">
        <v>1148.3719337307598</v>
      </c>
      <c r="D67">
        <v>653.520146625385</v>
      </c>
      <c r="E67">
        <v>85.008230400000002</v>
      </c>
      <c r="F67">
        <v>91.305576600000009</v>
      </c>
      <c r="G67">
        <v>36.064706399999999</v>
      </c>
      <c r="H67">
        <v>107.4079252919021</v>
      </c>
      <c r="I67">
        <v>742.09900000000005</v>
      </c>
      <c r="J67">
        <v>58.252000000000002</v>
      </c>
      <c r="K67">
        <v>7819.8</v>
      </c>
      <c r="L67">
        <v>4974.6000000000004</v>
      </c>
      <c r="M67">
        <v>77.843000000000004</v>
      </c>
      <c r="N67">
        <v>73.661000000000001</v>
      </c>
      <c r="O67">
        <v>67.873999999999995</v>
      </c>
      <c r="P67">
        <v>94.627647958069446</v>
      </c>
      <c r="Q67">
        <v>651.20000000000005</v>
      </c>
      <c r="R67">
        <v>414.15696647243999</v>
      </c>
      <c r="S67">
        <v>72.792274516000006</v>
      </c>
      <c r="T67" t="s">
        <v>207</v>
      </c>
      <c r="U67">
        <v>156.49924200000001</v>
      </c>
      <c r="V67">
        <v>1.042994046</v>
      </c>
      <c r="W67">
        <v>2083.6999999999998</v>
      </c>
      <c r="X67">
        <v>50</v>
      </c>
      <c r="Y67">
        <v>35.770445649934764</v>
      </c>
      <c r="Z67">
        <v>57.140477804440273</v>
      </c>
      <c r="AA67">
        <v>74.114040922412656</v>
      </c>
      <c r="AB67">
        <v>26.615312606</v>
      </c>
      <c r="AC67">
        <v>67.563999999999993</v>
      </c>
      <c r="AD67">
        <v>41.648000000000003</v>
      </c>
      <c r="AE67">
        <v>84.084999999999994</v>
      </c>
      <c r="AF67">
        <v>63.741999999999997</v>
      </c>
      <c r="AG67">
        <v>51.832000000000001</v>
      </c>
      <c r="AH67">
        <v>1.0599589014033939</v>
      </c>
      <c r="AI67">
        <v>1.0599116444991794</v>
      </c>
      <c r="AJ67">
        <v>105.657</v>
      </c>
      <c r="AK67">
        <v>0.5182776370668013</v>
      </c>
      <c r="AL67">
        <v>0.51827763682598249</v>
      </c>
      <c r="AM67">
        <v>1.0682287523194036</v>
      </c>
      <c r="AN67">
        <v>106.82287523194036</v>
      </c>
    </row>
    <row r="68" spans="1:40" x14ac:dyDescent="0.2">
      <c r="A68" s="8">
        <v>1986.5</v>
      </c>
      <c r="B68">
        <v>70.342898599999998</v>
      </c>
      <c r="C68">
        <v>1154.2058464852498</v>
      </c>
      <c r="D68">
        <v>658.316254818934</v>
      </c>
      <c r="E68">
        <v>84.290713199999999</v>
      </c>
      <c r="F68">
        <v>87.780527200000009</v>
      </c>
      <c r="G68">
        <v>36.458029500000002</v>
      </c>
      <c r="H68">
        <v>104.14021173568622</v>
      </c>
      <c r="I68">
        <v>746.07600000000002</v>
      </c>
      <c r="J68">
        <v>58.487000000000002</v>
      </c>
      <c r="K68">
        <v>7898.6</v>
      </c>
      <c r="L68">
        <v>5064.7</v>
      </c>
      <c r="M68">
        <v>77.394999999999996</v>
      </c>
      <c r="N68">
        <v>74.168000000000006</v>
      </c>
      <c r="O68">
        <v>68.287999999999997</v>
      </c>
      <c r="P68">
        <v>95.830480005168312</v>
      </c>
      <c r="Q68">
        <v>678.8</v>
      </c>
      <c r="R68">
        <v>420.80070762040901</v>
      </c>
      <c r="S68">
        <v>72.992821902000003</v>
      </c>
      <c r="T68" t="s">
        <v>207</v>
      </c>
      <c r="U68">
        <v>151.03803300000001</v>
      </c>
      <c r="V68">
        <v>0.98749899500000005</v>
      </c>
      <c r="W68">
        <v>2113.4</v>
      </c>
      <c r="X68">
        <v>50.31</v>
      </c>
      <c r="Y68">
        <v>36.13452562107819</v>
      </c>
      <c r="Z68">
        <v>57.722066966447258</v>
      </c>
      <c r="AA68">
        <v>74.922331554417639</v>
      </c>
      <c r="AB68">
        <v>25.830806339999999</v>
      </c>
      <c r="AC68">
        <v>68.070999999999998</v>
      </c>
      <c r="AD68">
        <v>42.162999999999997</v>
      </c>
      <c r="AE68">
        <v>84.510999999999996</v>
      </c>
      <c r="AF68">
        <v>63.817999999999998</v>
      </c>
      <c r="AG68">
        <v>52.345999999999997</v>
      </c>
      <c r="AH68">
        <v>1.0666404628648143</v>
      </c>
      <c r="AI68">
        <v>1.0665929080717764</v>
      </c>
      <c r="AJ68">
        <v>106.07899999999999</v>
      </c>
      <c r="AK68">
        <v>0.51829012156902521</v>
      </c>
      <c r="AL68">
        <v>0.51829012203941216</v>
      </c>
      <c r="AM68">
        <v>1.0682544842886808</v>
      </c>
      <c r="AN68">
        <v>106.82544842886807</v>
      </c>
    </row>
    <row r="69" spans="1:40" x14ac:dyDescent="0.2">
      <c r="A69" s="8">
        <v>1986.75</v>
      </c>
      <c r="B69">
        <v>70.944531499999997</v>
      </c>
      <c r="C69">
        <v>1157.0641112866099</v>
      </c>
      <c r="D69">
        <v>663.32476548667205</v>
      </c>
      <c r="E69">
        <v>84.511005100000006</v>
      </c>
      <c r="F69">
        <v>87.223192999999995</v>
      </c>
      <c r="G69">
        <v>36.864088900000006</v>
      </c>
      <c r="H69">
        <v>103.20927185375528</v>
      </c>
      <c r="I69">
        <v>795.95</v>
      </c>
      <c r="J69">
        <v>58.813000000000002</v>
      </c>
      <c r="K69">
        <v>7939.5</v>
      </c>
      <c r="L69">
        <v>5097.1000000000004</v>
      </c>
      <c r="M69">
        <v>77.995999999999995</v>
      </c>
      <c r="N69">
        <v>75.073999999999998</v>
      </c>
      <c r="O69">
        <v>69.373999999999995</v>
      </c>
      <c r="P69">
        <v>96.253654033540187</v>
      </c>
      <c r="Q69">
        <v>708.3</v>
      </c>
      <c r="R69">
        <v>426.541142819264</v>
      </c>
      <c r="S69">
        <v>73.247166566999994</v>
      </c>
      <c r="T69" t="s">
        <v>207</v>
      </c>
      <c r="U69">
        <v>145.70524520000001</v>
      </c>
      <c r="V69">
        <v>0.96324519799999997</v>
      </c>
      <c r="W69">
        <v>2153.9</v>
      </c>
      <c r="X69">
        <v>50.66</v>
      </c>
      <c r="Y69">
        <v>36.62285549113291</v>
      </c>
      <c r="Z69">
        <v>58.502135584383467</v>
      </c>
      <c r="AA69">
        <v>75.756795660536923</v>
      </c>
      <c r="AB69">
        <v>28.408033557</v>
      </c>
      <c r="AC69">
        <v>69.141000000000005</v>
      </c>
      <c r="AD69">
        <v>42.720999999999997</v>
      </c>
      <c r="AE69">
        <v>85.150999999999996</v>
      </c>
      <c r="AF69">
        <v>64.070999999999998</v>
      </c>
      <c r="AG69">
        <v>52.613999999999997</v>
      </c>
      <c r="AH69">
        <v>1.0791165165804733</v>
      </c>
      <c r="AI69">
        <v>1.0790684055586284</v>
      </c>
      <c r="AJ69">
        <v>107.345</v>
      </c>
      <c r="AK69">
        <v>0.51961847006742679</v>
      </c>
      <c r="AL69">
        <v>0.51961846981821291</v>
      </c>
      <c r="AM69">
        <v>1.0709923605881939</v>
      </c>
      <c r="AN69">
        <v>107.09923605881939</v>
      </c>
    </row>
    <row r="70" spans="1:40" x14ac:dyDescent="0.2">
      <c r="A70" s="8">
        <v>1987</v>
      </c>
      <c r="B70">
        <v>71.510135500000004</v>
      </c>
      <c r="C70">
        <v>1151.5110520578701</v>
      </c>
      <c r="D70">
        <v>664.49615357464404</v>
      </c>
      <c r="E70">
        <v>84.549555499999997</v>
      </c>
      <c r="F70">
        <v>87.736681599999997</v>
      </c>
      <c r="G70">
        <v>37.47842</v>
      </c>
      <c r="H70">
        <v>103.76953619821219</v>
      </c>
      <c r="I70">
        <v>767.22400000000005</v>
      </c>
      <c r="J70">
        <v>59.24</v>
      </c>
      <c r="K70">
        <v>7995</v>
      </c>
      <c r="L70">
        <v>5097.8999999999996</v>
      </c>
      <c r="M70">
        <v>78.275999999999996</v>
      </c>
      <c r="N70">
        <v>76.984999999999999</v>
      </c>
      <c r="O70">
        <v>70.046999999999997</v>
      </c>
      <c r="P70">
        <v>98.350707752056834</v>
      </c>
      <c r="Q70">
        <v>731.6</v>
      </c>
      <c r="R70">
        <v>431.56814824345702</v>
      </c>
      <c r="S70">
        <v>73.920743995999999</v>
      </c>
      <c r="T70" t="s">
        <v>207</v>
      </c>
      <c r="U70">
        <v>141.7187654</v>
      </c>
      <c r="V70">
        <v>0.88924119700000004</v>
      </c>
      <c r="W70">
        <v>2195.3000000000002</v>
      </c>
      <c r="X70">
        <v>51.27</v>
      </c>
      <c r="Y70">
        <v>37.057731262660369</v>
      </c>
      <c r="Z70">
        <v>59.196815477774699</v>
      </c>
      <c r="AA70">
        <v>77.019264285134142</v>
      </c>
      <c r="AB70">
        <v>31.838081919</v>
      </c>
      <c r="AC70">
        <v>69.831000000000003</v>
      </c>
      <c r="AD70">
        <v>42.936999999999998</v>
      </c>
      <c r="AE70">
        <v>86.171999999999997</v>
      </c>
      <c r="AF70">
        <v>64.498999999999995</v>
      </c>
      <c r="AG70">
        <v>52.984000000000002</v>
      </c>
      <c r="AH70">
        <v>1.082680080317175</v>
      </c>
      <c r="AI70">
        <v>1.0826318104184245</v>
      </c>
      <c r="AJ70">
        <v>107.73099999999999</v>
      </c>
      <c r="AK70">
        <v>0.52409941221858214</v>
      </c>
      <c r="AL70">
        <v>0.52409941245321789</v>
      </c>
      <c r="AM70">
        <v>1.0802280885089166</v>
      </c>
      <c r="AN70">
        <v>108.02280885089166</v>
      </c>
    </row>
    <row r="71" spans="1:40" x14ac:dyDescent="0.2">
      <c r="A71" s="8">
        <v>1987.25</v>
      </c>
      <c r="B71">
        <v>72.178774899999993</v>
      </c>
      <c r="C71">
        <v>1170.9111436310302</v>
      </c>
      <c r="D71">
        <v>675.98681229967906</v>
      </c>
      <c r="E71">
        <v>84.940665999999993</v>
      </c>
      <c r="F71">
        <v>88.324665100000004</v>
      </c>
      <c r="G71">
        <v>37.628559299999999</v>
      </c>
      <c r="H71">
        <v>103.98395640081277</v>
      </c>
      <c r="I71">
        <v>808.45699999999999</v>
      </c>
      <c r="J71">
        <v>59.637</v>
      </c>
      <c r="K71">
        <v>8084.7</v>
      </c>
      <c r="L71">
        <v>5168.6000000000004</v>
      </c>
      <c r="M71">
        <v>79.414000000000001</v>
      </c>
      <c r="N71">
        <v>78.988</v>
      </c>
      <c r="O71">
        <v>70.097999999999999</v>
      </c>
      <c r="P71">
        <v>99.46357065504823</v>
      </c>
      <c r="Q71">
        <v>744.3</v>
      </c>
      <c r="R71">
        <v>440.59699358812901</v>
      </c>
      <c r="S71">
        <v>74.418848584000003</v>
      </c>
      <c r="T71" t="s">
        <v>207</v>
      </c>
      <c r="U71">
        <v>144.0450342</v>
      </c>
      <c r="V71">
        <v>0.86973062300000004</v>
      </c>
      <c r="W71">
        <v>2231.6</v>
      </c>
      <c r="X71">
        <v>51.850000000000009</v>
      </c>
      <c r="Y71">
        <v>37.419722655398495</v>
      </c>
      <c r="Z71">
        <v>59.775068299799273</v>
      </c>
      <c r="AA71">
        <v>77.327804998064011</v>
      </c>
      <c r="AB71">
        <v>33.547942657</v>
      </c>
      <c r="AC71">
        <v>69.831999999999994</v>
      </c>
      <c r="AD71">
        <v>43.246000000000002</v>
      </c>
      <c r="AE71">
        <v>86.664000000000001</v>
      </c>
      <c r="AF71">
        <v>64.850999999999999</v>
      </c>
      <c r="AG71">
        <v>53.67</v>
      </c>
      <c r="AH71">
        <v>1.076803358817817</v>
      </c>
      <c r="AI71">
        <v>1.0767553509251355</v>
      </c>
      <c r="AJ71">
        <v>107.21899999999999</v>
      </c>
      <c r="AK71">
        <v>0.52132443802580597</v>
      </c>
      <c r="AL71">
        <v>0.52132443855042487</v>
      </c>
      <c r="AM71">
        <v>1.0745085532489267</v>
      </c>
      <c r="AN71">
        <v>107.45085532489267</v>
      </c>
    </row>
    <row r="72" spans="1:40" x14ac:dyDescent="0.2">
      <c r="A72" s="8">
        <v>1987.5</v>
      </c>
      <c r="B72">
        <v>72.685927100000001</v>
      </c>
      <c r="C72">
        <v>1183.48565116639</v>
      </c>
      <c r="D72">
        <v>681.80284197166793</v>
      </c>
      <c r="E72">
        <v>85.116602700000001</v>
      </c>
      <c r="F72">
        <v>89.193867499999996</v>
      </c>
      <c r="G72">
        <v>37.822112600000004</v>
      </c>
      <c r="H72">
        <v>104.79021092320923</v>
      </c>
      <c r="I72">
        <v>805.27800000000002</v>
      </c>
      <c r="J72">
        <v>60.07</v>
      </c>
      <c r="K72">
        <v>8158</v>
      </c>
      <c r="L72">
        <v>5228.5</v>
      </c>
      <c r="M72">
        <v>79.647999999999996</v>
      </c>
      <c r="N72">
        <v>79.792000000000002</v>
      </c>
      <c r="O72">
        <v>70.745999999999995</v>
      </c>
      <c r="P72">
        <v>100.18079550020089</v>
      </c>
      <c r="Q72">
        <v>745.2</v>
      </c>
      <c r="R72">
        <v>447.61927554038704</v>
      </c>
      <c r="S72">
        <v>74.798983767999999</v>
      </c>
      <c r="T72" t="s">
        <v>207</v>
      </c>
      <c r="U72">
        <v>144.73585220000001</v>
      </c>
      <c r="V72">
        <v>0.88617342700000001</v>
      </c>
      <c r="W72">
        <v>2271.8000000000002</v>
      </c>
      <c r="X72">
        <v>52.400000000000006</v>
      </c>
      <c r="Y72">
        <v>37.819210920592646</v>
      </c>
      <c r="Z72">
        <v>60.413219430871422</v>
      </c>
      <c r="AA72">
        <v>77.725562768161055</v>
      </c>
      <c r="AB72">
        <v>34.467651762000003</v>
      </c>
      <c r="AC72">
        <v>70.545000000000002</v>
      </c>
      <c r="AD72">
        <v>43.698</v>
      </c>
      <c r="AE72">
        <v>87.27</v>
      </c>
      <c r="AF72">
        <v>65.372</v>
      </c>
      <c r="AG72">
        <v>54.058</v>
      </c>
      <c r="AH72">
        <v>1.0791325448380247</v>
      </c>
      <c r="AI72">
        <v>1.0790844331015805</v>
      </c>
      <c r="AJ72">
        <v>107.416</v>
      </c>
      <c r="AK72">
        <v>0.52034986832950214</v>
      </c>
      <c r="AL72">
        <v>0.52034986838600839</v>
      </c>
      <c r="AM72">
        <v>1.0724998550218088</v>
      </c>
      <c r="AN72">
        <v>107.24998550218088</v>
      </c>
    </row>
    <row r="73" spans="1:40" x14ac:dyDescent="0.2">
      <c r="A73" s="8">
        <v>1987.75</v>
      </c>
      <c r="B73">
        <v>73.552581599999996</v>
      </c>
      <c r="C73">
        <v>1198.57139966977</v>
      </c>
      <c r="D73">
        <v>690.384148776963</v>
      </c>
      <c r="E73">
        <v>85.916035499999992</v>
      </c>
      <c r="F73">
        <v>88.758182399999995</v>
      </c>
      <c r="G73">
        <v>37.998813599999998</v>
      </c>
      <c r="H73">
        <v>103.30805173150711</v>
      </c>
      <c r="I73">
        <v>853.37800000000004</v>
      </c>
      <c r="J73">
        <v>60.567</v>
      </c>
      <c r="K73">
        <v>8292.7000000000007</v>
      </c>
      <c r="L73">
        <v>5239.5</v>
      </c>
      <c r="M73">
        <v>80.966999999999999</v>
      </c>
      <c r="N73">
        <v>81.043999999999997</v>
      </c>
      <c r="O73">
        <v>71.067999999999998</v>
      </c>
      <c r="P73">
        <v>100.09510047303223</v>
      </c>
      <c r="Q73">
        <v>753.2</v>
      </c>
      <c r="R73">
        <v>455.44291241106896</v>
      </c>
      <c r="S73">
        <v>75.184294381000001</v>
      </c>
      <c r="T73" t="s">
        <v>207</v>
      </c>
      <c r="U73">
        <v>141.8869569</v>
      </c>
      <c r="V73">
        <v>0.82364228299999998</v>
      </c>
      <c r="W73">
        <v>2331.8000000000002</v>
      </c>
      <c r="X73">
        <v>52.89</v>
      </c>
      <c r="Y73">
        <v>38.499512936087314</v>
      </c>
      <c r="Z73">
        <v>61.499948475209173</v>
      </c>
      <c r="AA73">
        <v>78.088688562109866</v>
      </c>
      <c r="AB73">
        <v>34.727756683999999</v>
      </c>
      <c r="AC73">
        <v>70.787000000000006</v>
      </c>
      <c r="AD73">
        <v>44.225999999999999</v>
      </c>
      <c r="AE73">
        <v>88.17</v>
      </c>
      <c r="AF73">
        <v>65.638999999999996</v>
      </c>
      <c r="AG73">
        <v>55.085999999999999</v>
      </c>
      <c r="AH73">
        <v>1.0784383135105087</v>
      </c>
      <c r="AI73">
        <v>1.0783902327254753</v>
      </c>
      <c r="AJ73">
        <v>107.364</v>
      </c>
      <c r="AK73">
        <v>0.51662107305750926</v>
      </c>
      <c r="AL73">
        <v>0.51662107261779644</v>
      </c>
      <c r="AM73">
        <v>1.0648143867781885</v>
      </c>
      <c r="AN73">
        <v>106.48143867781886</v>
      </c>
    </row>
    <row r="74" spans="1:40" x14ac:dyDescent="0.2">
      <c r="A74" s="8">
        <v>1988</v>
      </c>
      <c r="B74">
        <v>74.258375799999996</v>
      </c>
      <c r="C74">
        <v>1205.1899258502401</v>
      </c>
      <c r="D74">
        <v>690.74892548281002</v>
      </c>
      <c r="E74">
        <v>86.002873700000009</v>
      </c>
      <c r="F74">
        <v>88.867724699999997</v>
      </c>
      <c r="G74">
        <v>38.469684600000001</v>
      </c>
      <c r="H74">
        <v>103.33111078356907</v>
      </c>
      <c r="I74">
        <v>817.82600000000002</v>
      </c>
      <c r="J74">
        <v>61.042999999999999</v>
      </c>
      <c r="K74">
        <v>8339.2999999999993</v>
      </c>
      <c r="L74">
        <v>5332.7</v>
      </c>
      <c r="M74">
        <v>81.912000000000006</v>
      </c>
      <c r="N74">
        <v>82.212999999999994</v>
      </c>
      <c r="O74">
        <v>72.099000000000004</v>
      </c>
      <c r="P74">
        <v>100.36746752612558</v>
      </c>
      <c r="Q74">
        <v>758.6</v>
      </c>
      <c r="R74">
        <v>463.632763677757</v>
      </c>
      <c r="S74">
        <v>75.710368075999995</v>
      </c>
      <c r="T74" t="s">
        <v>207</v>
      </c>
      <c r="U74">
        <v>142.71758889999998</v>
      </c>
      <c r="V74">
        <v>0.81068264800000001</v>
      </c>
      <c r="W74">
        <v>2368.1999999999998</v>
      </c>
      <c r="X74">
        <v>53.300000000000004</v>
      </c>
      <c r="Y74">
        <v>38.795603099454482</v>
      </c>
      <c r="Z74">
        <v>61.972929258662887</v>
      </c>
      <c r="AA74">
        <v>79.056342427806598</v>
      </c>
      <c r="AB74">
        <v>33.038951931</v>
      </c>
      <c r="AC74">
        <v>71.781000000000006</v>
      </c>
      <c r="AD74">
        <v>45.000999999999998</v>
      </c>
      <c r="AE74">
        <v>88.248000000000005</v>
      </c>
      <c r="AF74">
        <v>66.094999999999999</v>
      </c>
      <c r="AG74">
        <v>55.325000000000003</v>
      </c>
      <c r="AH74">
        <v>1.086017958171164</v>
      </c>
      <c r="AI74">
        <v>1.0859695394574229</v>
      </c>
      <c r="AJ74">
        <v>108.041</v>
      </c>
      <c r="AK74">
        <v>0.51805179168600601</v>
      </c>
      <c r="AL74">
        <v>0.51805179127012357</v>
      </c>
      <c r="AM74">
        <v>1.0677632594791</v>
      </c>
      <c r="AN74">
        <v>106.77632594791</v>
      </c>
    </row>
    <row r="75" spans="1:40" x14ac:dyDescent="0.2">
      <c r="A75" s="8">
        <v>1988.25</v>
      </c>
      <c r="B75">
        <v>75.0801862</v>
      </c>
      <c r="C75">
        <v>1216.26889160781</v>
      </c>
      <c r="D75">
        <v>694.569845997681</v>
      </c>
      <c r="E75">
        <v>87.046765999999991</v>
      </c>
      <c r="F75">
        <v>89.665950100000003</v>
      </c>
      <c r="G75">
        <v>38.762229699999999</v>
      </c>
      <c r="H75">
        <v>103.00893901101394</v>
      </c>
      <c r="I75">
        <v>864.26900000000001</v>
      </c>
      <c r="J75">
        <v>61.633000000000003</v>
      </c>
      <c r="K75">
        <v>8449.5</v>
      </c>
      <c r="L75">
        <v>5371.8</v>
      </c>
      <c r="M75">
        <v>83.625</v>
      </c>
      <c r="N75">
        <v>83.688000000000002</v>
      </c>
      <c r="O75">
        <v>72.884</v>
      </c>
      <c r="P75">
        <v>100.07533632286996</v>
      </c>
      <c r="Q75">
        <v>772.7</v>
      </c>
      <c r="R75">
        <v>471.45294114908404</v>
      </c>
      <c r="S75">
        <v>76.257579272000001</v>
      </c>
      <c r="T75" t="s">
        <v>207</v>
      </c>
      <c r="U75">
        <v>146.0533068</v>
      </c>
      <c r="V75">
        <v>0.82218565399999999</v>
      </c>
      <c r="W75">
        <v>2423</v>
      </c>
      <c r="X75">
        <v>53.92</v>
      </c>
      <c r="Y75">
        <v>39.31335485859848</v>
      </c>
      <c r="Z75">
        <v>62.799997033862141</v>
      </c>
      <c r="AA75">
        <v>79.657531281878377</v>
      </c>
      <c r="AB75">
        <v>35.531334461</v>
      </c>
      <c r="AC75">
        <v>72.427999999999997</v>
      </c>
      <c r="AD75">
        <v>45.530999999999999</v>
      </c>
      <c r="AE75">
        <v>89.51</v>
      </c>
      <c r="AF75">
        <v>66.674000000000007</v>
      </c>
      <c r="AG75">
        <v>56.268999999999998</v>
      </c>
      <c r="AH75">
        <v>1.0863081509877859</v>
      </c>
      <c r="AI75">
        <v>1.0862597193361714</v>
      </c>
      <c r="AJ75">
        <v>108.331</v>
      </c>
      <c r="AK75">
        <v>0.51627775089745565</v>
      </c>
      <c r="AL75">
        <v>0.51627775131969511</v>
      </c>
      <c r="AM75">
        <v>1.0641067610261818</v>
      </c>
      <c r="AN75">
        <v>106.41067610261818</v>
      </c>
    </row>
    <row r="76" spans="1:40" x14ac:dyDescent="0.2">
      <c r="A76" s="8">
        <v>1988.5</v>
      </c>
      <c r="B76">
        <v>75.751403500000009</v>
      </c>
      <c r="C76">
        <v>1231.3336422082</v>
      </c>
      <c r="D76">
        <v>704.57517287644998</v>
      </c>
      <c r="E76">
        <v>88.484347799999995</v>
      </c>
      <c r="F76">
        <v>91.893046599999991</v>
      </c>
      <c r="G76">
        <v>38.921774599999999</v>
      </c>
      <c r="H76">
        <v>103.85231838709446</v>
      </c>
      <c r="I76">
        <v>857.46199999999999</v>
      </c>
      <c r="J76">
        <v>62.359000000000002</v>
      </c>
      <c r="K76">
        <v>8498.2999999999993</v>
      </c>
      <c r="L76">
        <v>5417.7</v>
      </c>
      <c r="M76">
        <v>84.641999999999996</v>
      </c>
      <c r="N76">
        <v>82.769000000000005</v>
      </c>
      <c r="O76">
        <v>73.606999999999999</v>
      </c>
      <c r="P76">
        <v>97.787150587178957</v>
      </c>
      <c r="Q76">
        <v>782.8</v>
      </c>
      <c r="R76">
        <v>479.25690445824802</v>
      </c>
      <c r="S76">
        <v>76.841218373999993</v>
      </c>
      <c r="T76" t="s">
        <v>207</v>
      </c>
      <c r="U76">
        <v>151.29622700000002</v>
      </c>
      <c r="V76">
        <v>0.89797537500000002</v>
      </c>
      <c r="W76">
        <v>2463.6999999999998</v>
      </c>
      <c r="X76">
        <v>54.569999999999993</v>
      </c>
      <c r="Y76">
        <v>39.50833079427187</v>
      </c>
      <c r="Z76">
        <v>63.111455779268233</v>
      </c>
      <c r="AA76">
        <v>79.985400781671729</v>
      </c>
      <c r="AB76">
        <v>32.846821108</v>
      </c>
      <c r="AC76">
        <v>73.081999999999994</v>
      </c>
      <c r="AD76">
        <v>46.076999999999998</v>
      </c>
      <c r="AE76">
        <v>89.757000000000005</v>
      </c>
      <c r="AF76">
        <v>67.411000000000001</v>
      </c>
      <c r="AG76">
        <v>56.59</v>
      </c>
      <c r="AH76">
        <v>1.0841317414691054</v>
      </c>
      <c r="AI76">
        <v>1.0840834068499097</v>
      </c>
      <c r="AJ76">
        <v>108.056</v>
      </c>
      <c r="AK76">
        <v>0.5138092863548418</v>
      </c>
      <c r="AL76">
        <v>0.51380928671506387</v>
      </c>
      <c r="AM76">
        <v>1.0590189767771361</v>
      </c>
      <c r="AN76">
        <v>105.90189767771361</v>
      </c>
    </row>
    <row r="77" spans="1:40" x14ac:dyDescent="0.2">
      <c r="A77" s="8">
        <v>1988.75</v>
      </c>
      <c r="B77">
        <v>76.741902999999994</v>
      </c>
      <c r="C77">
        <v>1242.72156926905</v>
      </c>
      <c r="D77">
        <v>709.84369279623604</v>
      </c>
      <c r="E77">
        <v>89.747706399999998</v>
      </c>
      <c r="F77">
        <v>92.078626900000003</v>
      </c>
      <c r="G77">
        <v>39.211844800000001</v>
      </c>
      <c r="H77">
        <v>102.59719227766249</v>
      </c>
      <c r="I77">
        <v>925.62599999999998</v>
      </c>
      <c r="J77">
        <v>62.859000000000002</v>
      </c>
      <c r="K77">
        <v>8610.9</v>
      </c>
      <c r="L77">
        <v>5479.7</v>
      </c>
      <c r="M77">
        <v>84.495999999999995</v>
      </c>
      <c r="N77">
        <v>83.44</v>
      </c>
      <c r="O77">
        <v>73.912000000000006</v>
      </c>
      <c r="P77">
        <v>98.750236697595156</v>
      </c>
      <c r="Q77">
        <v>785</v>
      </c>
      <c r="R77">
        <v>487.29405275332505</v>
      </c>
      <c r="S77">
        <v>77.434695589</v>
      </c>
      <c r="T77" t="s">
        <v>207</v>
      </c>
      <c r="U77">
        <v>149.6164009</v>
      </c>
      <c r="V77">
        <v>0.85451804799999997</v>
      </c>
      <c r="W77">
        <v>2507.6999999999998</v>
      </c>
      <c r="X77">
        <v>55.170000000000009</v>
      </c>
      <c r="Y77">
        <v>39.894048584928171</v>
      </c>
      <c r="Z77">
        <v>63.727609658687797</v>
      </c>
      <c r="AA77">
        <v>80.581503642866039</v>
      </c>
      <c r="AB77">
        <v>31.552286486</v>
      </c>
      <c r="AC77">
        <v>73.328999999999994</v>
      </c>
      <c r="AD77">
        <v>46.412999999999997</v>
      </c>
      <c r="AE77">
        <v>90.751999999999995</v>
      </c>
      <c r="AF77">
        <v>68.069000000000003</v>
      </c>
      <c r="AG77">
        <v>57.441000000000003</v>
      </c>
      <c r="AH77">
        <v>1.0772697954146375</v>
      </c>
      <c r="AI77">
        <v>1.0772217667264803</v>
      </c>
      <c r="AJ77">
        <v>107.729</v>
      </c>
      <c r="AK77">
        <v>0.51095742018673052</v>
      </c>
      <c r="AL77">
        <v>0.51095742048512927</v>
      </c>
      <c r="AM77">
        <v>1.0531409584706068</v>
      </c>
      <c r="AN77">
        <v>105.31409584706068</v>
      </c>
    </row>
    <row r="78" spans="1:40" x14ac:dyDescent="0.2">
      <c r="A78" s="8">
        <v>1989</v>
      </c>
      <c r="B78">
        <v>77.673966800000002</v>
      </c>
      <c r="C78">
        <v>1257.31893079674</v>
      </c>
      <c r="D78">
        <v>716.6857000491799</v>
      </c>
      <c r="E78">
        <v>90.826748999999992</v>
      </c>
      <c r="F78">
        <v>94.351699400000001</v>
      </c>
      <c r="G78">
        <v>39.661122800000001</v>
      </c>
      <c r="H78">
        <v>103.88096066281092</v>
      </c>
      <c r="I78">
        <v>885.66</v>
      </c>
      <c r="J78">
        <v>63.55</v>
      </c>
      <c r="K78">
        <v>8697.7000000000007</v>
      </c>
      <c r="L78">
        <v>5505</v>
      </c>
      <c r="M78">
        <v>85.311999999999998</v>
      </c>
      <c r="N78">
        <v>84.766999999999996</v>
      </c>
      <c r="O78">
        <v>74.067999999999998</v>
      </c>
      <c r="P78">
        <v>99.361168417104267</v>
      </c>
      <c r="Q78">
        <v>784.2</v>
      </c>
      <c r="R78">
        <v>498.66680481209102</v>
      </c>
      <c r="S78">
        <v>78.428217098999994</v>
      </c>
      <c r="T78" t="s">
        <v>207</v>
      </c>
      <c r="U78">
        <v>152.08002140000002</v>
      </c>
      <c r="V78">
        <v>0.88791471899999996</v>
      </c>
      <c r="W78">
        <v>2543.1999999999998</v>
      </c>
      <c r="X78">
        <v>55.8</v>
      </c>
      <c r="Y78">
        <v>40.018882769472853</v>
      </c>
      <c r="Z78">
        <v>63.927022465031293</v>
      </c>
      <c r="AA78">
        <v>81.504783253359122</v>
      </c>
      <c r="AB78">
        <v>36.818695075999997</v>
      </c>
      <c r="AC78">
        <v>73.712999999999994</v>
      </c>
      <c r="AD78">
        <v>46.593000000000004</v>
      </c>
      <c r="AE78">
        <v>91.634</v>
      </c>
      <c r="AF78">
        <v>68.555999999999997</v>
      </c>
      <c r="AG78">
        <v>57.92</v>
      </c>
      <c r="AH78">
        <v>1.0752347603918755</v>
      </c>
      <c r="AI78">
        <v>1.0751868224331371</v>
      </c>
      <c r="AJ78">
        <v>106.866</v>
      </c>
      <c r="AK78">
        <v>0.51061023929371907</v>
      </c>
      <c r="AL78">
        <v>0.51061023962020691</v>
      </c>
      <c r="AM78">
        <v>1.0524253794341087</v>
      </c>
      <c r="AN78">
        <v>105.24253794341088</v>
      </c>
    </row>
    <row r="79" spans="1:40" x14ac:dyDescent="0.2">
      <c r="A79" s="8">
        <v>1989.25</v>
      </c>
      <c r="B79">
        <v>78.3458586</v>
      </c>
      <c r="C79">
        <v>1269.2717410760401</v>
      </c>
      <c r="D79">
        <v>721.16191223342105</v>
      </c>
      <c r="E79">
        <v>92.175253300000008</v>
      </c>
      <c r="F79">
        <v>96.729463800000005</v>
      </c>
      <c r="G79">
        <v>39.901631100000003</v>
      </c>
      <c r="H79">
        <v>104.94081690795853</v>
      </c>
      <c r="I79">
        <v>924.71699999999998</v>
      </c>
      <c r="J79">
        <v>64.206999999999994</v>
      </c>
      <c r="K79">
        <v>8766.1</v>
      </c>
      <c r="L79">
        <v>5530.9</v>
      </c>
      <c r="M79">
        <v>85.447999999999993</v>
      </c>
      <c r="N79">
        <v>85.697000000000003</v>
      </c>
      <c r="O79">
        <v>74.08</v>
      </c>
      <c r="P79">
        <v>100.29140529912929</v>
      </c>
      <c r="Q79">
        <v>775.9</v>
      </c>
      <c r="R79">
        <v>506.460127387483</v>
      </c>
      <c r="S79">
        <v>79.332323023000001</v>
      </c>
      <c r="T79" t="s">
        <v>207</v>
      </c>
      <c r="U79">
        <v>152.0677441</v>
      </c>
      <c r="V79">
        <v>0.93081245499999998</v>
      </c>
      <c r="W79">
        <v>2564.6</v>
      </c>
      <c r="X79">
        <v>56.7</v>
      </c>
      <c r="Y79">
        <v>39.942685376983817</v>
      </c>
      <c r="Z79">
        <v>63.805303114456649</v>
      </c>
      <c r="AA79">
        <v>81.999034940609235</v>
      </c>
      <c r="AB79">
        <v>37.336542960999999</v>
      </c>
      <c r="AC79">
        <v>73.707999999999998</v>
      </c>
      <c r="AD79">
        <v>46.764000000000003</v>
      </c>
      <c r="AE79">
        <v>92.001999999999995</v>
      </c>
      <c r="AF79">
        <v>69.370999999999995</v>
      </c>
      <c r="AG79">
        <v>58.371000000000002</v>
      </c>
      <c r="AH79">
        <v>1.0625119705826869</v>
      </c>
      <c r="AI79">
        <v>1.062464599853167</v>
      </c>
      <c r="AJ79">
        <v>105.786</v>
      </c>
      <c r="AK79">
        <v>0.50930108855836309</v>
      </c>
      <c r="AL79">
        <v>0.50930108895379445</v>
      </c>
      <c r="AM79">
        <v>1.0497270718927261</v>
      </c>
      <c r="AN79">
        <v>104.97270718927261</v>
      </c>
    </row>
    <row r="80" spans="1:40" x14ac:dyDescent="0.2">
      <c r="A80" s="8">
        <v>1989.5</v>
      </c>
      <c r="B80">
        <v>79.136810499999996</v>
      </c>
      <c r="C80">
        <v>1276.8617240299</v>
      </c>
      <c r="D80">
        <v>729.51896115622992</v>
      </c>
      <c r="E80">
        <v>92.523688500000006</v>
      </c>
      <c r="F80">
        <v>96.265879200000001</v>
      </c>
      <c r="G80">
        <v>40.506029399999996</v>
      </c>
      <c r="H80">
        <v>104.04457578450301</v>
      </c>
      <c r="I80">
        <v>926.76700000000005</v>
      </c>
      <c r="J80">
        <v>64.671999999999997</v>
      </c>
      <c r="K80">
        <v>8831.5</v>
      </c>
      <c r="L80">
        <v>5585.9</v>
      </c>
      <c r="M80">
        <v>84.938000000000002</v>
      </c>
      <c r="N80">
        <v>84.233999999999995</v>
      </c>
      <c r="O80">
        <v>74.378</v>
      </c>
      <c r="P80">
        <v>99.171160140337648</v>
      </c>
      <c r="Q80">
        <v>779.4</v>
      </c>
      <c r="R80">
        <v>517.20598583275103</v>
      </c>
      <c r="S80">
        <v>79.886615702</v>
      </c>
      <c r="T80" t="s">
        <v>207</v>
      </c>
      <c r="U80">
        <v>150.25173940000002</v>
      </c>
      <c r="V80">
        <v>0.92723412000000005</v>
      </c>
      <c r="W80">
        <v>2593.3000000000002</v>
      </c>
      <c r="X80">
        <v>57.14</v>
      </c>
      <c r="Y80">
        <v>40.09927016328551</v>
      </c>
      <c r="Z80">
        <v>64.055435013671641</v>
      </c>
      <c r="AA80">
        <v>83.241091366712197</v>
      </c>
      <c r="AB80">
        <v>34.900409212</v>
      </c>
      <c r="AC80">
        <v>73.974000000000004</v>
      </c>
      <c r="AD80">
        <v>47.171999999999997</v>
      </c>
      <c r="AE80">
        <v>92.221000000000004</v>
      </c>
      <c r="AF80">
        <v>69.837000000000003</v>
      </c>
      <c r="AG80">
        <v>58.808</v>
      </c>
      <c r="AH80">
        <v>1.0592345358082562</v>
      </c>
      <c r="AI80">
        <v>1.0591873111989503</v>
      </c>
      <c r="AJ80">
        <v>105.587</v>
      </c>
      <c r="AK80">
        <v>0.51184814226430042</v>
      </c>
      <c r="AL80">
        <v>0.51184814176962568</v>
      </c>
      <c r="AM80">
        <v>1.0549768372844619</v>
      </c>
      <c r="AN80">
        <v>105.49768372844619</v>
      </c>
    </row>
    <row r="81" spans="1:40" x14ac:dyDescent="0.2">
      <c r="A81" s="8">
        <v>1989.75</v>
      </c>
      <c r="B81">
        <v>80.216349300000005</v>
      </c>
      <c r="C81">
        <v>1290.1672454960601</v>
      </c>
      <c r="D81">
        <v>737.08180642030004</v>
      </c>
      <c r="E81">
        <v>92.505363299999999</v>
      </c>
      <c r="F81">
        <v>95.647404499999993</v>
      </c>
      <c r="G81">
        <v>40.992067500000005</v>
      </c>
      <c r="H81">
        <v>103.39660435666869</v>
      </c>
      <c r="I81">
        <v>1015.225</v>
      </c>
      <c r="J81">
        <v>65.122</v>
      </c>
      <c r="K81">
        <v>8850.2000000000007</v>
      </c>
      <c r="L81">
        <v>5610.5</v>
      </c>
      <c r="M81">
        <v>84.662999999999997</v>
      </c>
      <c r="N81">
        <v>84.68</v>
      </c>
      <c r="O81">
        <v>75.334000000000003</v>
      </c>
      <c r="P81">
        <v>100.02007960974689</v>
      </c>
      <c r="Q81">
        <v>789.1</v>
      </c>
      <c r="R81">
        <v>528.86622832586397</v>
      </c>
      <c r="S81">
        <v>80.61479301</v>
      </c>
      <c r="T81" t="s">
        <v>207</v>
      </c>
      <c r="U81">
        <v>144.19163330000001</v>
      </c>
      <c r="V81">
        <v>0.88662520700000003</v>
      </c>
      <c r="W81">
        <v>2636.2</v>
      </c>
      <c r="X81">
        <v>57.720000000000006</v>
      </c>
      <c r="Y81">
        <v>40.480943459967442</v>
      </c>
      <c r="Z81">
        <v>64.665128131588972</v>
      </c>
      <c r="AA81">
        <v>84.239914072593209</v>
      </c>
      <c r="AB81">
        <v>36.409118425999999</v>
      </c>
      <c r="AC81">
        <v>74.963999999999999</v>
      </c>
      <c r="AD81">
        <v>47.820999999999998</v>
      </c>
      <c r="AE81">
        <v>92.251999999999995</v>
      </c>
      <c r="AF81">
        <v>70.177000000000007</v>
      </c>
      <c r="AG81">
        <v>58.848999999999997</v>
      </c>
      <c r="AH81">
        <v>1.0682196383051663</v>
      </c>
      <c r="AI81">
        <v>1.0681720131066228</v>
      </c>
      <c r="AJ81">
        <v>106.34399999999999</v>
      </c>
      <c r="AK81">
        <v>0.51101886177045153</v>
      </c>
      <c r="AL81">
        <v>0.51101886158760901</v>
      </c>
      <c r="AM81">
        <v>1.0532675965148224</v>
      </c>
      <c r="AN81">
        <v>105.32675965148223</v>
      </c>
    </row>
    <row r="82" spans="1:40" x14ac:dyDescent="0.2">
      <c r="A82" s="8">
        <v>1990</v>
      </c>
      <c r="B82">
        <v>81.357528400000007</v>
      </c>
      <c r="C82">
        <v>1307.65830026302</v>
      </c>
      <c r="D82">
        <v>743.10760304679002</v>
      </c>
      <c r="E82">
        <v>92.130116900000004</v>
      </c>
      <c r="F82">
        <v>95.092112299999997</v>
      </c>
      <c r="G82">
        <v>41.640900800000004</v>
      </c>
      <c r="H82">
        <v>103.21501317882296</v>
      </c>
      <c r="I82">
        <v>946.59100000000001</v>
      </c>
      <c r="J82">
        <v>65.840999999999994</v>
      </c>
      <c r="K82">
        <v>8947.1</v>
      </c>
      <c r="L82">
        <v>5658.7</v>
      </c>
      <c r="M82">
        <v>84.736999999999995</v>
      </c>
      <c r="N82">
        <v>86.003</v>
      </c>
      <c r="O82">
        <v>76.221999999999994</v>
      </c>
      <c r="P82">
        <v>101.49403448316556</v>
      </c>
      <c r="Q82">
        <v>798.3</v>
      </c>
      <c r="R82">
        <v>544.52069612115702</v>
      </c>
      <c r="S82">
        <v>81.625012226999999</v>
      </c>
      <c r="T82" t="s">
        <v>207</v>
      </c>
      <c r="U82">
        <v>138.23892499999999</v>
      </c>
      <c r="V82">
        <v>0.82950633200000001</v>
      </c>
      <c r="W82">
        <v>2689</v>
      </c>
      <c r="X82">
        <v>58.720000000000006</v>
      </c>
      <c r="Y82">
        <v>40.840813474886474</v>
      </c>
      <c r="Z82">
        <v>65.239992219143389</v>
      </c>
      <c r="AA82">
        <v>85.573285741134612</v>
      </c>
      <c r="AB82">
        <v>36.376913408</v>
      </c>
      <c r="AC82">
        <v>75.853999999999999</v>
      </c>
      <c r="AD82">
        <v>48.793999999999997</v>
      </c>
      <c r="AE82">
        <v>92.489000000000004</v>
      </c>
      <c r="AF82">
        <v>70.908000000000001</v>
      </c>
      <c r="AG82">
        <v>59.494999999999997</v>
      </c>
      <c r="AH82">
        <v>1.0697463191409555</v>
      </c>
      <c r="AI82">
        <v>1.0696986258773107</v>
      </c>
      <c r="AJ82">
        <v>106.46899999999999</v>
      </c>
      <c r="AK82">
        <v>0.51182603082457501</v>
      </c>
      <c r="AL82">
        <v>0.5118260303492701</v>
      </c>
      <c r="AM82">
        <v>1.0549312631095784</v>
      </c>
      <c r="AN82">
        <v>105.49312631095785</v>
      </c>
    </row>
    <row r="83" spans="1:40" x14ac:dyDescent="0.2">
      <c r="A83" s="8">
        <v>1990.25</v>
      </c>
      <c r="B83">
        <v>82.518588600000001</v>
      </c>
      <c r="C83">
        <v>1313.6296893429701</v>
      </c>
      <c r="D83">
        <v>747.87628593697002</v>
      </c>
      <c r="E83">
        <v>92.414503400000001</v>
      </c>
      <c r="F83">
        <v>93.986037100000004</v>
      </c>
      <c r="G83">
        <v>42.476723999999997</v>
      </c>
      <c r="H83">
        <v>101.70052712743353</v>
      </c>
      <c r="I83">
        <v>1016.664</v>
      </c>
      <c r="J83">
        <v>66.52</v>
      </c>
      <c r="K83">
        <v>8981.7000000000007</v>
      </c>
      <c r="L83">
        <v>5676.4</v>
      </c>
      <c r="M83">
        <v>84.891000000000005</v>
      </c>
      <c r="N83">
        <v>84.497</v>
      </c>
      <c r="O83">
        <v>77.146000000000001</v>
      </c>
      <c r="P83">
        <v>99.535875416710837</v>
      </c>
      <c r="Q83">
        <v>806.4</v>
      </c>
      <c r="R83">
        <v>557.98685774507703</v>
      </c>
      <c r="S83">
        <v>82.326140969999997</v>
      </c>
      <c r="T83" t="s">
        <v>207</v>
      </c>
      <c r="U83">
        <v>136.7977966</v>
      </c>
      <c r="V83">
        <v>0.81783380699999997</v>
      </c>
      <c r="W83">
        <v>2738.1</v>
      </c>
      <c r="X83">
        <v>59.3</v>
      </c>
      <c r="Y83">
        <v>41.162056524353581</v>
      </c>
      <c r="Z83">
        <v>65.75315276283763</v>
      </c>
      <c r="AA83">
        <v>87.290927198176988</v>
      </c>
      <c r="AB83">
        <v>32.422184379999997</v>
      </c>
      <c r="AC83">
        <v>76.722999999999999</v>
      </c>
      <c r="AD83">
        <v>49.73</v>
      </c>
      <c r="AE83">
        <v>92.106999999999999</v>
      </c>
      <c r="AF83">
        <v>71.564999999999998</v>
      </c>
      <c r="AG83">
        <v>59.701000000000001</v>
      </c>
      <c r="AH83">
        <v>1.0720840014386277</v>
      </c>
      <c r="AI83">
        <v>1.0720362039524245</v>
      </c>
      <c r="AJ83">
        <v>106.798</v>
      </c>
      <c r="AK83">
        <v>0.51475339965774536</v>
      </c>
      <c r="AL83">
        <v>0.51475339945404741</v>
      </c>
      <c r="AM83">
        <v>1.0609649009372382</v>
      </c>
      <c r="AN83">
        <v>106.09649009372382</v>
      </c>
    </row>
    <row r="84" spans="1:40" x14ac:dyDescent="0.2">
      <c r="A84" s="8">
        <v>1990.5</v>
      </c>
      <c r="B84">
        <v>83.282389300000006</v>
      </c>
      <c r="C84">
        <v>1325.81295425741</v>
      </c>
      <c r="D84">
        <v>750.37568067702307</v>
      </c>
      <c r="E84">
        <v>92.383335099999996</v>
      </c>
      <c r="F84">
        <v>94.321710400000001</v>
      </c>
      <c r="G84">
        <v>42.840891599999999</v>
      </c>
      <c r="H84">
        <v>102.09818718700923</v>
      </c>
      <c r="I84">
        <v>1025.6500000000001</v>
      </c>
      <c r="J84">
        <v>67.114000000000004</v>
      </c>
      <c r="K84">
        <v>8983.9</v>
      </c>
      <c r="L84">
        <v>5699.3</v>
      </c>
      <c r="M84">
        <v>85.677000000000007</v>
      </c>
      <c r="N84">
        <v>86.956999999999994</v>
      </c>
      <c r="O84">
        <v>77.793000000000006</v>
      </c>
      <c r="P84">
        <v>101.49398321603229</v>
      </c>
      <c r="Q84">
        <v>815.3</v>
      </c>
      <c r="R84">
        <v>567.99009010063605</v>
      </c>
      <c r="S84">
        <v>83.085904529999993</v>
      </c>
      <c r="T84" t="s">
        <v>207</v>
      </c>
      <c r="U84">
        <v>136.77708189999998</v>
      </c>
      <c r="V84">
        <v>0.77130895399999999</v>
      </c>
      <c r="W84">
        <v>2771</v>
      </c>
      <c r="X84">
        <v>60.320000000000007</v>
      </c>
      <c r="Y84">
        <v>41.28795780314092</v>
      </c>
      <c r="Z84">
        <v>65.954270168432828</v>
      </c>
      <c r="AA84">
        <v>88.039302413260316</v>
      </c>
      <c r="AB84">
        <v>44.346431672000001</v>
      </c>
      <c r="AC84">
        <v>77.472999999999999</v>
      </c>
      <c r="AD84">
        <v>50.366</v>
      </c>
      <c r="AE84">
        <v>91.629000000000005</v>
      </c>
      <c r="AF84">
        <v>72.156000000000006</v>
      </c>
      <c r="AG84">
        <v>59.569000000000003</v>
      </c>
      <c r="AH84">
        <v>1.0736868857870905</v>
      </c>
      <c r="AI84">
        <v>1.0736390168383505</v>
      </c>
      <c r="AJ84">
        <v>106.893</v>
      </c>
      <c r="AK84">
        <v>0.51440516928039803</v>
      </c>
      <c r="AL84">
        <v>0.5144051696893378</v>
      </c>
      <c r="AM84">
        <v>1.0602471587949787</v>
      </c>
      <c r="AN84">
        <v>106.02471587949786</v>
      </c>
    </row>
    <row r="85" spans="1:40" x14ac:dyDescent="0.2">
      <c r="A85" s="8">
        <v>1990.75</v>
      </c>
      <c r="B85">
        <v>84.263435099999995</v>
      </c>
      <c r="C85">
        <v>1333.3152826887599</v>
      </c>
      <c r="D85">
        <v>756.99123411369692</v>
      </c>
      <c r="E85">
        <v>93.423678300000006</v>
      </c>
      <c r="F85">
        <v>95.977296100000004</v>
      </c>
      <c r="G85">
        <v>43.587692799999999</v>
      </c>
      <c r="H85">
        <v>102.73337321594198</v>
      </c>
      <c r="I85">
        <v>1128.463</v>
      </c>
      <c r="J85">
        <v>67.622</v>
      </c>
      <c r="K85">
        <v>8907.4</v>
      </c>
      <c r="L85">
        <v>5656.2</v>
      </c>
      <c r="M85">
        <v>86.924000000000007</v>
      </c>
      <c r="N85">
        <v>91.79</v>
      </c>
      <c r="O85">
        <v>79.057000000000002</v>
      </c>
      <c r="P85">
        <v>105.59799364962497</v>
      </c>
      <c r="Q85">
        <v>822.2</v>
      </c>
      <c r="R85">
        <v>581.16136983879005</v>
      </c>
      <c r="S85">
        <v>84.158198003999999</v>
      </c>
      <c r="T85" t="s">
        <v>207</v>
      </c>
      <c r="U85">
        <v>134.7869513</v>
      </c>
      <c r="V85">
        <v>0.73176852800000003</v>
      </c>
      <c r="W85">
        <v>2775.9</v>
      </c>
      <c r="X85">
        <v>61.35</v>
      </c>
      <c r="Y85">
        <v>41.050249918665521</v>
      </c>
      <c r="Z85">
        <v>65.57455049063698</v>
      </c>
      <c r="AA85">
        <v>89.574001020919198</v>
      </c>
      <c r="AB85">
        <v>49.125166706999998</v>
      </c>
      <c r="AC85">
        <v>78.742999999999995</v>
      </c>
      <c r="AD85">
        <v>50.744999999999997</v>
      </c>
      <c r="AE85">
        <v>91.22</v>
      </c>
      <c r="AF85">
        <v>72.754999999999995</v>
      </c>
      <c r="AG85">
        <v>58.786000000000001</v>
      </c>
      <c r="AH85">
        <v>1.0822972859584559</v>
      </c>
      <c r="AI85">
        <v>1.0822490331260994</v>
      </c>
      <c r="AJ85">
        <v>107.873</v>
      </c>
      <c r="AK85">
        <v>0.5172788502586515</v>
      </c>
      <c r="AL85">
        <v>0.51727884993380724</v>
      </c>
      <c r="AM85">
        <v>1.0661701398893144</v>
      </c>
      <c r="AN85">
        <v>106.61701398893145</v>
      </c>
    </row>
    <row r="86" spans="1:40" x14ac:dyDescent="0.2">
      <c r="A86" s="8">
        <v>1991</v>
      </c>
      <c r="B86">
        <v>85.404503099999999</v>
      </c>
      <c r="C86">
        <v>1342.52929507623</v>
      </c>
      <c r="D86">
        <v>765.30709049969096</v>
      </c>
      <c r="E86">
        <v>93.423790600000004</v>
      </c>
      <c r="F86">
        <v>95.246952500000006</v>
      </c>
      <c r="G86">
        <v>43.944476600000002</v>
      </c>
      <c r="H86">
        <v>101.95149638897225</v>
      </c>
      <c r="I86">
        <v>1047.6759999999999</v>
      </c>
      <c r="J86">
        <v>68.296000000000006</v>
      </c>
      <c r="K86">
        <v>8865.6</v>
      </c>
      <c r="L86">
        <v>5636.7</v>
      </c>
      <c r="M86">
        <v>87.155000000000001</v>
      </c>
      <c r="N86">
        <v>88.98</v>
      </c>
      <c r="O86">
        <v>79.421999999999997</v>
      </c>
      <c r="P86">
        <v>102.09397051230566</v>
      </c>
      <c r="Q86">
        <v>832.8</v>
      </c>
      <c r="R86">
        <v>589.96747179210297</v>
      </c>
      <c r="S86">
        <v>85.019992165000005</v>
      </c>
      <c r="T86" t="s">
        <v>207</v>
      </c>
      <c r="U86">
        <v>135.5558461</v>
      </c>
      <c r="V86">
        <v>0.74555406999999996</v>
      </c>
      <c r="W86">
        <v>2778.3</v>
      </c>
      <c r="X86">
        <v>61.8</v>
      </c>
      <c r="Y86">
        <v>40.680274100972234</v>
      </c>
      <c r="Z86">
        <v>64.983543176778653</v>
      </c>
      <c r="AA86">
        <v>90.307202308082708</v>
      </c>
      <c r="AB86">
        <v>36.718706089000001</v>
      </c>
      <c r="AC86">
        <v>79.100999999999999</v>
      </c>
      <c r="AD86">
        <v>51.107999999999997</v>
      </c>
      <c r="AE86">
        <v>90.307000000000002</v>
      </c>
      <c r="AF86">
        <v>73.429000000000002</v>
      </c>
      <c r="AG86">
        <v>58.348999999999997</v>
      </c>
      <c r="AH86">
        <v>1.0772320600908398</v>
      </c>
      <c r="AI86">
        <v>1.0771840330850635</v>
      </c>
      <c r="AJ86">
        <v>107.446</v>
      </c>
      <c r="AK86">
        <v>0.51454519369782525</v>
      </c>
      <c r="AL86">
        <v>0.51454519381191743</v>
      </c>
      <c r="AM86">
        <v>1.0605357649358285</v>
      </c>
      <c r="AN86">
        <v>106.05357649358285</v>
      </c>
    </row>
    <row r="87" spans="1:40" x14ac:dyDescent="0.2">
      <c r="A87" s="8">
        <v>1991.25</v>
      </c>
      <c r="B87">
        <v>86.624477600000006</v>
      </c>
      <c r="C87">
        <v>1346.5171205776298</v>
      </c>
      <c r="D87">
        <v>771.87199161403498</v>
      </c>
      <c r="E87">
        <v>93.651320699999999</v>
      </c>
      <c r="F87">
        <v>95.376314699999995</v>
      </c>
      <c r="G87">
        <v>44.9294042</v>
      </c>
      <c r="H87">
        <v>101.84193237971068</v>
      </c>
      <c r="I87">
        <v>1091.279</v>
      </c>
      <c r="J87">
        <v>68.763999999999996</v>
      </c>
      <c r="K87">
        <v>8934.4</v>
      </c>
      <c r="L87">
        <v>5684</v>
      </c>
      <c r="M87">
        <v>86.665000000000006</v>
      </c>
      <c r="N87">
        <v>86.525000000000006</v>
      </c>
      <c r="O87">
        <v>79.584999999999994</v>
      </c>
      <c r="P87">
        <v>99.838458431892917</v>
      </c>
      <c r="Q87">
        <v>849.5</v>
      </c>
      <c r="R87">
        <v>604.98212006978008</v>
      </c>
      <c r="S87">
        <v>85.857354021000006</v>
      </c>
      <c r="T87" t="s">
        <v>207</v>
      </c>
      <c r="U87">
        <v>143.0289726</v>
      </c>
      <c r="V87">
        <v>0.84203059499999999</v>
      </c>
      <c r="W87">
        <v>2803.9</v>
      </c>
      <c r="X87">
        <v>62.17</v>
      </c>
      <c r="Y87">
        <v>40.775696585422608</v>
      </c>
      <c r="Z87">
        <v>65.135973101978408</v>
      </c>
      <c r="AA87">
        <v>92.331257727871559</v>
      </c>
      <c r="AB87">
        <v>33.899833366999999</v>
      </c>
      <c r="AC87">
        <v>79.277000000000001</v>
      </c>
      <c r="AD87">
        <v>52.051000000000002</v>
      </c>
      <c r="AE87">
        <v>89.769000000000005</v>
      </c>
      <c r="AF87">
        <v>73.813000000000002</v>
      </c>
      <c r="AG87">
        <v>58.94</v>
      </c>
      <c r="AH87">
        <v>1.0740202666234708</v>
      </c>
      <c r="AI87">
        <v>1.073972382811375</v>
      </c>
      <c r="AJ87">
        <v>107.065</v>
      </c>
      <c r="AK87">
        <v>0.51866868892369622</v>
      </c>
      <c r="AL87">
        <v>0.5186686886294134</v>
      </c>
      <c r="AM87">
        <v>1.0690347543679335</v>
      </c>
      <c r="AN87">
        <v>106.90347543679334</v>
      </c>
    </row>
    <row r="88" spans="1:40" x14ac:dyDescent="0.2">
      <c r="A88" s="8">
        <v>1991.5</v>
      </c>
      <c r="B88">
        <v>87.731029100000001</v>
      </c>
      <c r="C88">
        <v>1346.14512028065</v>
      </c>
      <c r="D88">
        <v>769.32106876984699</v>
      </c>
      <c r="E88">
        <v>94.026266899999996</v>
      </c>
      <c r="F88">
        <v>96.2988936</v>
      </c>
      <c r="G88">
        <v>45.456125100000001</v>
      </c>
      <c r="H88">
        <v>102.41701258055582</v>
      </c>
      <c r="I88">
        <v>1079.0229999999999</v>
      </c>
      <c r="J88">
        <v>69.269000000000005</v>
      </c>
      <c r="K88">
        <v>8977.2999999999993</v>
      </c>
      <c r="L88">
        <v>5711.6</v>
      </c>
      <c r="M88">
        <v>86.073999999999998</v>
      </c>
      <c r="N88">
        <v>85.218000000000004</v>
      </c>
      <c r="O88">
        <v>79.959999999999994</v>
      </c>
      <c r="P88">
        <v>99.00550688942073</v>
      </c>
      <c r="Q88">
        <v>866</v>
      </c>
      <c r="R88">
        <v>611.90540937010303</v>
      </c>
      <c r="S88">
        <v>86.955721494000002</v>
      </c>
      <c r="T88" t="s">
        <v>207</v>
      </c>
      <c r="U88">
        <v>143.30831559999999</v>
      </c>
      <c r="V88">
        <v>0.849770515</v>
      </c>
      <c r="W88">
        <v>2829.3</v>
      </c>
      <c r="X88">
        <v>62.640000000000008</v>
      </c>
      <c r="Y88">
        <v>40.845111088654377</v>
      </c>
      <c r="Z88">
        <v>65.246857319637812</v>
      </c>
      <c r="AA88">
        <v>93.41368479394329</v>
      </c>
      <c r="AB88">
        <v>34.745711751000002</v>
      </c>
      <c r="AC88">
        <v>79.635999999999996</v>
      </c>
      <c r="AD88">
        <v>52.662999999999997</v>
      </c>
      <c r="AE88">
        <v>89.656000000000006</v>
      </c>
      <c r="AF88">
        <v>74.376999999999995</v>
      </c>
      <c r="AG88">
        <v>59.289000000000001</v>
      </c>
      <c r="AH88">
        <v>1.0707107720058213</v>
      </c>
      <c r="AI88">
        <v>1.070663035743286</v>
      </c>
      <c r="AJ88">
        <v>106.86499999999999</v>
      </c>
      <c r="AK88">
        <v>0.51813053519126895</v>
      </c>
      <c r="AL88">
        <v>0.51813053564192146</v>
      </c>
      <c r="AM88">
        <v>1.0679255587379612</v>
      </c>
      <c r="AN88">
        <v>106.79255587379612</v>
      </c>
    </row>
    <row r="89" spans="1:40" x14ac:dyDescent="0.2">
      <c r="A89" s="8">
        <v>1991.75</v>
      </c>
      <c r="B89">
        <v>89.039872500000001</v>
      </c>
      <c r="C89">
        <v>1358.9469762454798</v>
      </c>
      <c r="D89">
        <v>780.17361940466299</v>
      </c>
      <c r="E89">
        <v>94.202108899999999</v>
      </c>
      <c r="F89">
        <v>95.592021799999998</v>
      </c>
      <c r="G89">
        <v>45.757625900000001</v>
      </c>
      <c r="H89">
        <v>101.47545836948879</v>
      </c>
      <c r="I89">
        <v>1171.4570000000001</v>
      </c>
      <c r="J89">
        <v>69.643000000000001</v>
      </c>
      <c r="K89">
        <v>9016.4</v>
      </c>
      <c r="L89">
        <v>5710.1</v>
      </c>
      <c r="M89">
        <v>86.227999999999994</v>
      </c>
      <c r="N89">
        <v>85.602999999999994</v>
      </c>
      <c r="O89">
        <v>80.466999999999999</v>
      </c>
      <c r="P89">
        <v>99.275177436563538</v>
      </c>
      <c r="Q89">
        <v>887.5</v>
      </c>
      <c r="R89">
        <v>621.82187344348392</v>
      </c>
      <c r="S89">
        <v>87.655373971000003</v>
      </c>
      <c r="T89" t="s">
        <v>207</v>
      </c>
      <c r="U89">
        <v>139.57076669999998</v>
      </c>
      <c r="V89">
        <v>0.79713902400000003</v>
      </c>
      <c r="W89">
        <v>2857.4</v>
      </c>
      <c r="X89">
        <v>63.16</v>
      </c>
      <c r="Y89">
        <v>41.029249170770932</v>
      </c>
      <c r="Z89">
        <v>65.541003445104167</v>
      </c>
      <c r="AA89">
        <v>94.033277877039623</v>
      </c>
      <c r="AB89">
        <v>35.258332039000003</v>
      </c>
      <c r="AC89">
        <v>80.191000000000003</v>
      </c>
      <c r="AD89">
        <v>53.34</v>
      </c>
      <c r="AE89">
        <v>89.507999999999996</v>
      </c>
      <c r="AF89">
        <v>74.599000000000004</v>
      </c>
      <c r="AG89">
        <v>59.536999999999999</v>
      </c>
      <c r="AH89">
        <v>1.074966453662638</v>
      </c>
      <c r="AI89">
        <v>1.07491852766601</v>
      </c>
      <c r="AJ89">
        <v>107.163</v>
      </c>
      <c r="AK89">
        <v>0.51390039772021434</v>
      </c>
      <c r="AL89">
        <v>0.5139003978245813</v>
      </c>
      <c r="AM89">
        <v>1.0592067675927015</v>
      </c>
      <c r="AN89">
        <v>105.92067675927015</v>
      </c>
    </row>
    <row r="90" spans="1:40" x14ac:dyDescent="0.2">
      <c r="A90" s="8">
        <v>1992</v>
      </c>
      <c r="B90">
        <v>89.701355300000003</v>
      </c>
      <c r="C90">
        <v>1379.46100756139</v>
      </c>
      <c r="D90">
        <v>784.89942488740996</v>
      </c>
      <c r="E90">
        <v>93.975237499999992</v>
      </c>
      <c r="F90">
        <v>94.963851200000008</v>
      </c>
      <c r="G90">
        <v>45.974499100000003</v>
      </c>
      <c r="H90">
        <v>101.05199382975756</v>
      </c>
      <c r="I90">
        <v>1087.4490000000001</v>
      </c>
      <c r="J90">
        <v>69.941999999999993</v>
      </c>
      <c r="K90">
        <v>9123</v>
      </c>
      <c r="L90">
        <v>5817.3</v>
      </c>
      <c r="M90">
        <v>86.081999999999994</v>
      </c>
      <c r="N90">
        <v>85.991</v>
      </c>
      <c r="O90">
        <v>80.846999999999994</v>
      </c>
      <c r="P90">
        <v>99.894286842777831</v>
      </c>
      <c r="Q90">
        <v>924.1</v>
      </c>
      <c r="R90">
        <v>634.20028788099705</v>
      </c>
      <c r="S90">
        <v>88.587865886000003</v>
      </c>
      <c r="T90" t="s">
        <v>207</v>
      </c>
      <c r="U90">
        <v>138.91271019999999</v>
      </c>
      <c r="V90">
        <v>0.79200749000000004</v>
      </c>
      <c r="W90">
        <v>2916.4</v>
      </c>
      <c r="X90">
        <v>63.59</v>
      </c>
      <c r="Y90">
        <v>41.697406422464333</v>
      </c>
      <c r="Z90">
        <v>66.608332183020863</v>
      </c>
      <c r="AA90">
        <v>94.478958733040557</v>
      </c>
      <c r="AB90">
        <v>32.983044833999998</v>
      </c>
      <c r="AC90">
        <v>80.688000000000002</v>
      </c>
      <c r="AD90">
        <v>54.716999999999999</v>
      </c>
      <c r="AE90">
        <v>88.988</v>
      </c>
      <c r="AF90">
        <v>74.721999999999994</v>
      </c>
      <c r="AG90">
        <v>60.344999999999999</v>
      </c>
      <c r="AH90">
        <v>1.0798512737940298</v>
      </c>
      <c r="AI90">
        <v>1.0798031300139797</v>
      </c>
      <c r="AJ90">
        <v>107.517</v>
      </c>
      <c r="AK90">
        <v>0.51252847742290997</v>
      </c>
      <c r="AL90">
        <v>0.51252847792813672</v>
      </c>
      <c r="AM90">
        <v>1.056379084893974</v>
      </c>
      <c r="AN90">
        <v>105.6379084893974</v>
      </c>
    </row>
    <row r="91" spans="1:40" x14ac:dyDescent="0.2">
      <c r="A91" s="8">
        <v>1992.25</v>
      </c>
      <c r="B91">
        <v>90.538419599999997</v>
      </c>
      <c r="C91">
        <v>1368.9312330845</v>
      </c>
      <c r="D91">
        <v>785.79152877515799</v>
      </c>
      <c r="E91">
        <v>94.254522500000007</v>
      </c>
      <c r="F91">
        <v>94.906605099999993</v>
      </c>
      <c r="G91">
        <v>46.783539600000005</v>
      </c>
      <c r="H91">
        <v>100.69183163067852</v>
      </c>
      <c r="I91">
        <v>1125.5419999999999</v>
      </c>
      <c r="J91">
        <v>70.388000000000005</v>
      </c>
      <c r="K91">
        <v>9223.5</v>
      </c>
      <c r="L91">
        <v>5857.2</v>
      </c>
      <c r="M91">
        <v>86.162000000000006</v>
      </c>
      <c r="N91">
        <v>86.32</v>
      </c>
      <c r="O91">
        <v>80.837999999999994</v>
      </c>
      <c r="P91">
        <v>100.18337550196141</v>
      </c>
      <c r="Q91">
        <v>949.6</v>
      </c>
      <c r="R91">
        <v>640.43448511695499</v>
      </c>
      <c r="S91">
        <v>89.489615779999994</v>
      </c>
      <c r="T91" t="s">
        <v>207</v>
      </c>
      <c r="U91">
        <v>138.55459759999999</v>
      </c>
      <c r="V91">
        <v>0.78627458699999997</v>
      </c>
      <c r="W91">
        <v>2955.8</v>
      </c>
      <c r="X91">
        <v>64.08</v>
      </c>
      <c r="Y91">
        <v>41.992953344320057</v>
      </c>
      <c r="Z91">
        <v>67.08044518082184</v>
      </c>
      <c r="AA91">
        <v>96.141560947511636</v>
      </c>
      <c r="AB91">
        <v>35.241227526999999</v>
      </c>
      <c r="AC91">
        <v>80.757999999999996</v>
      </c>
      <c r="AD91">
        <v>55.225000000000001</v>
      </c>
      <c r="AE91">
        <v>89.328999999999994</v>
      </c>
      <c r="AF91">
        <v>75.069000000000003</v>
      </c>
      <c r="AG91">
        <v>61.085999999999999</v>
      </c>
      <c r="AH91">
        <v>1.0757859756440722</v>
      </c>
      <c r="AI91">
        <v>1.0757380131101109</v>
      </c>
      <c r="AJ91">
        <v>107.047</v>
      </c>
      <c r="AK91">
        <v>0.51672582508892073</v>
      </c>
      <c r="AL91">
        <v>0.51672582541964318</v>
      </c>
      <c r="AM91">
        <v>1.0650302925472488</v>
      </c>
      <c r="AN91">
        <v>106.50302925472488</v>
      </c>
    </row>
    <row r="92" spans="1:40" x14ac:dyDescent="0.2">
      <c r="A92" s="8">
        <v>1992.5</v>
      </c>
      <c r="B92">
        <v>91.303927700000003</v>
      </c>
      <c r="C92">
        <v>1365.09783233291</v>
      </c>
      <c r="D92">
        <v>784.36609630748399</v>
      </c>
      <c r="E92">
        <v>94.166506200000001</v>
      </c>
      <c r="F92">
        <v>94.542724700000008</v>
      </c>
      <c r="G92">
        <v>47.691004499999998</v>
      </c>
      <c r="H92">
        <v>100.39952475161493</v>
      </c>
      <c r="I92">
        <v>1120.2339999999999</v>
      </c>
      <c r="J92">
        <v>70.722999999999999</v>
      </c>
      <c r="K92">
        <v>9313.2000000000007</v>
      </c>
      <c r="L92">
        <v>5920.6</v>
      </c>
      <c r="M92">
        <v>86.150999999999996</v>
      </c>
      <c r="N92">
        <v>87.418000000000006</v>
      </c>
      <c r="O92">
        <v>81.06</v>
      </c>
      <c r="P92">
        <v>101.47067358475238</v>
      </c>
      <c r="Q92">
        <v>975</v>
      </c>
      <c r="R92">
        <v>651.02886923700703</v>
      </c>
      <c r="S92">
        <v>89.920553190000007</v>
      </c>
      <c r="T92" t="s">
        <v>207</v>
      </c>
      <c r="U92">
        <v>133.25059490000001</v>
      </c>
      <c r="V92">
        <v>0.72153541700000001</v>
      </c>
      <c r="W92">
        <v>2979</v>
      </c>
      <c r="X92">
        <v>64.569999999999993</v>
      </c>
      <c r="Y92">
        <v>42.122081925257696</v>
      </c>
      <c r="Z92">
        <v>67.286717948155939</v>
      </c>
      <c r="AA92">
        <v>98.006428222134829</v>
      </c>
      <c r="AB92">
        <v>35.402247240999998</v>
      </c>
      <c r="AC92">
        <v>80.971999999999994</v>
      </c>
      <c r="AD92">
        <v>55.872999999999998</v>
      </c>
      <c r="AE92">
        <v>89.478999999999999</v>
      </c>
      <c r="AF92">
        <v>75.397000000000006</v>
      </c>
      <c r="AG92">
        <v>61.743000000000002</v>
      </c>
      <c r="AH92">
        <v>1.0739432166706773</v>
      </c>
      <c r="AI92">
        <v>1.0738953362937544</v>
      </c>
      <c r="AJ92">
        <v>106.867</v>
      </c>
      <c r="AK92">
        <v>0.52233245320945343</v>
      </c>
      <c r="AL92">
        <v>0.52233245273631312</v>
      </c>
      <c r="AM92">
        <v>1.0765861864033126</v>
      </c>
      <c r="AN92">
        <v>107.65861864033126</v>
      </c>
    </row>
    <row r="93" spans="1:40" x14ac:dyDescent="0.2">
      <c r="A93" s="8">
        <v>1992.75</v>
      </c>
      <c r="B93">
        <v>92.121836099999996</v>
      </c>
      <c r="C93">
        <v>1362.3682022678299</v>
      </c>
      <c r="D93">
        <v>790.83280528822706</v>
      </c>
      <c r="E93">
        <v>94.447820399999998</v>
      </c>
      <c r="F93">
        <v>95.5021524</v>
      </c>
      <c r="G93">
        <v>47.756810999999999</v>
      </c>
      <c r="H93">
        <v>101.11631162639301</v>
      </c>
      <c r="I93">
        <v>1215.2750000000001</v>
      </c>
      <c r="J93">
        <v>71.200999999999993</v>
      </c>
      <c r="K93">
        <v>9406.5</v>
      </c>
      <c r="L93">
        <v>5991.1</v>
      </c>
      <c r="M93">
        <v>85.991</v>
      </c>
      <c r="N93">
        <v>86.72</v>
      </c>
      <c r="O93">
        <v>81.23</v>
      </c>
      <c r="P93">
        <v>100.8477631380028</v>
      </c>
      <c r="Q93">
        <v>1014.8</v>
      </c>
      <c r="R93">
        <v>650.62360681136397</v>
      </c>
      <c r="S93">
        <v>90.521341734000003</v>
      </c>
      <c r="T93" t="s">
        <v>207</v>
      </c>
      <c r="U93">
        <v>134.72701559999999</v>
      </c>
      <c r="V93">
        <v>0.78856373000000002</v>
      </c>
      <c r="W93">
        <v>3022.8</v>
      </c>
      <c r="X93">
        <v>65.14</v>
      </c>
      <c r="Y93">
        <v>42.454459909270945</v>
      </c>
      <c r="Z93">
        <v>67.817665675339995</v>
      </c>
      <c r="AA93">
        <v>98.141662530709723</v>
      </c>
      <c r="AB93">
        <v>33.599524279000001</v>
      </c>
      <c r="AC93">
        <v>81.058000000000007</v>
      </c>
      <c r="AD93">
        <v>56.283999999999999</v>
      </c>
      <c r="AE93">
        <v>90.055999999999997</v>
      </c>
      <c r="AF93">
        <v>75.932000000000002</v>
      </c>
      <c r="AG93">
        <v>62.531999999999996</v>
      </c>
      <c r="AH93">
        <v>1.0675063059701</v>
      </c>
      <c r="AI93">
        <v>1.0674587125745612</v>
      </c>
      <c r="AJ93">
        <v>106.376</v>
      </c>
      <c r="AK93">
        <v>0.51840923903205816</v>
      </c>
      <c r="AL93">
        <v>0.51840923956573204</v>
      </c>
      <c r="AM93">
        <v>1.0684999988349677</v>
      </c>
      <c r="AN93">
        <v>106.84999988349676</v>
      </c>
    </row>
    <row r="94" spans="1:40" x14ac:dyDescent="0.2">
      <c r="A94" s="8">
        <v>1993</v>
      </c>
      <c r="B94">
        <v>93.272293200000007</v>
      </c>
      <c r="C94">
        <v>1353.0856560387999</v>
      </c>
      <c r="D94">
        <v>777.65940419511901</v>
      </c>
      <c r="E94">
        <v>95.060015100000001</v>
      </c>
      <c r="F94">
        <v>95.840346400000001</v>
      </c>
      <c r="G94">
        <v>48.054403200000003</v>
      </c>
      <c r="H94">
        <v>100.82088278565821</v>
      </c>
      <c r="I94">
        <v>1137.567</v>
      </c>
      <c r="J94">
        <v>71.605999999999995</v>
      </c>
      <c r="K94">
        <v>9424.1</v>
      </c>
      <c r="L94">
        <v>6013.8</v>
      </c>
      <c r="M94">
        <v>86.090999999999994</v>
      </c>
      <c r="N94">
        <v>86.21</v>
      </c>
      <c r="O94">
        <v>81.242999999999995</v>
      </c>
      <c r="P94">
        <v>100.13822583080693</v>
      </c>
      <c r="Q94">
        <v>1034.0999999999999</v>
      </c>
      <c r="R94">
        <v>650.21723724883202</v>
      </c>
      <c r="S94">
        <v>91.620047209000006</v>
      </c>
      <c r="T94" t="s">
        <v>207</v>
      </c>
      <c r="U94">
        <v>138.1606338</v>
      </c>
      <c r="V94">
        <v>0.83999921499999997</v>
      </c>
      <c r="W94">
        <v>3021.6</v>
      </c>
      <c r="X94">
        <v>65.61</v>
      </c>
      <c r="Y94">
        <v>42.197581208278635</v>
      </c>
      <c r="Z94">
        <v>67.407322123679165</v>
      </c>
      <c r="AA94">
        <v>98.753223324921279</v>
      </c>
      <c r="AB94">
        <v>32.092096435000002</v>
      </c>
      <c r="AC94">
        <v>80.936000000000007</v>
      </c>
      <c r="AD94">
        <v>55.76</v>
      </c>
      <c r="AE94">
        <v>90.835999999999999</v>
      </c>
      <c r="AF94">
        <v>76.421000000000006</v>
      </c>
      <c r="AG94">
        <v>62.581000000000003</v>
      </c>
      <c r="AH94">
        <v>1.0590721600320565</v>
      </c>
      <c r="AI94">
        <v>1.0590249426620655</v>
      </c>
      <c r="AJ94">
        <v>105.783</v>
      </c>
      <c r="AK94">
        <v>0.51520555124076173</v>
      </c>
      <c r="AL94">
        <v>0.51520555088056952</v>
      </c>
      <c r="AM94">
        <v>1.061896836422856</v>
      </c>
      <c r="AN94">
        <v>106.1896836422856</v>
      </c>
    </row>
    <row r="95" spans="1:40" x14ac:dyDescent="0.2">
      <c r="A95" s="8">
        <v>1993.25</v>
      </c>
      <c r="B95">
        <v>94.120226700000003</v>
      </c>
      <c r="C95">
        <v>1354.08933271151</v>
      </c>
      <c r="D95">
        <v>777.52556704398603</v>
      </c>
      <c r="E95">
        <v>95.762664999999998</v>
      </c>
      <c r="F95">
        <v>96.004459799999992</v>
      </c>
      <c r="G95">
        <v>48.2536627</v>
      </c>
      <c r="H95">
        <v>100.25249380852131</v>
      </c>
      <c r="I95">
        <v>1180.8579999999999</v>
      </c>
      <c r="J95">
        <v>72.040999999999997</v>
      </c>
      <c r="K95">
        <v>9480.1</v>
      </c>
      <c r="L95">
        <v>6067.8</v>
      </c>
      <c r="M95">
        <v>86.325999999999993</v>
      </c>
      <c r="N95">
        <v>86.515000000000001</v>
      </c>
      <c r="O95">
        <v>82.304000000000002</v>
      </c>
      <c r="P95">
        <v>100.218937515928</v>
      </c>
      <c r="Q95">
        <v>1062.9000000000001</v>
      </c>
      <c r="R95">
        <v>653.39769932392403</v>
      </c>
      <c r="S95">
        <v>92.454077380000001</v>
      </c>
      <c r="T95" t="s">
        <v>207</v>
      </c>
      <c r="U95">
        <v>134.9725157</v>
      </c>
      <c r="V95">
        <v>0.82860661099999999</v>
      </c>
      <c r="W95">
        <v>3068.8</v>
      </c>
      <c r="X95">
        <v>66.08</v>
      </c>
      <c r="Y95">
        <v>42.597965047681186</v>
      </c>
      <c r="Z95">
        <v>68.046903864218095</v>
      </c>
      <c r="AA95">
        <v>99.162707505199521</v>
      </c>
      <c r="AB95">
        <v>32.104225331000002</v>
      </c>
      <c r="AC95">
        <v>82.024000000000001</v>
      </c>
      <c r="AD95">
        <v>56.183</v>
      </c>
      <c r="AE95">
        <v>91.91</v>
      </c>
      <c r="AF95">
        <v>76.837999999999994</v>
      </c>
      <c r="AG95">
        <v>62.954999999999998</v>
      </c>
      <c r="AH95">
        <v>1.067484090505521</v>
      </c>
      <c r="AI95">
        <v>1.0674364981004301</v>
      </c>
      <c r="AJ95">
        <v>106.492</v>
      </c>
      <c r="AK95">
        <v>0.5126811143186254</v>
      </c>
      <c r="AL95">
        <v>0.51268111427105179</v>
      </c>
      <c r="AM95">
        <v>1.0566936867772247</v>
      </c>
      <c r="AN95">
        <v>105.66936867772247</v>
      </c>
    </row>
    <row r="96" spans="1:40" x14ac:dyDescent="0.2">
      <c r="A96" s="8">
        <v>1993.5</v>
      </c>
      <c r="B96">
        <v>94.753212399999995</v>
      </c>
      <c r="C96">
        <v>1359.7035438481098</v>
      </c>
      <c r="D96">
        <v>780.03477427586006</v>
      </c>
      <c r="E96">
        <v>96.683006500000005</v>
      </c>
      <c r="F96">
        <v>97.008197299999992</v>
      </c>
      <c r="G96">
        <v>48.035331599999999</v>
      </c>
      <c r="H96">
        <v>100.33634742212945</v>
      </c>
      <c r="I96">
        <v>1175.5450000000001</v>
      </c>
      <c r="J96">
        <v>72.474999999999994</v>
      </c>
      <c r="K96">
        <v>9526.2999999999993</v>
      </c>
      <c r="L96">
        <v>6134.8</v>
      </c>
      <c r="M96">
        <v>86.266000000000005</v>
      </c>
      <c r="N96">
        <v>85.745000000000005</v>
      </c>
      <c r="O96">
        <v>82.418000000000006</v>
      </c>
      <c r="P96">
        <v>99.396054065332805</v>
      </c>
      <c r="Q96">
        <v>1094.3</v>
      </c>
      <c r="R96">
        <v>653.13810591818196</v>
      </c>
      <c r="S96">
        <v>93.052693082999994</v>
      </c>
      <c r="T96" t="s">
        <v>207</v>
      </c>
      <c r="U96">
        <v>136.66719899999998</v>
      </c>
      <c r="V96">
        <v>0.86936164100000002</v>
      </c>
      <c r="W96">
        <v>3096.6</v>
      </c>
      <c r="X96">
        <v>66.39</v>
      </c>
      <c r="Y96">
        <v>42.72645739910314</v>
      </c>
      <c r="Z96">
        <v>68.2521603048652</v>
      </c>
      <c r="AA96">
        <v>98.714030621473796</v>
      </c>
      <c r="AB96">
        <v>30.677022418</v>
      </c>
      <c r="AC96">
        <v>81.914000000000001</v>
      </c>
      <c r="AD96">
        <v>56.220999999999997</v>
      </c>
      <c r="AE96">
        <v>92.429000000000002</v>
      </c>
      <c r="AF96">
        <v>77.262</v>
      </c>
      <c r="AG96">
        <v>63.438000000000002</v>
      </c>
      <c r="AH96">
        <v>1.0602087686692943</v>
      </c>
      <c r="AI96">
        <v>1.0601615006250693</v>
      </c>
      <c r="AJ96">
        <v>106.023</v>
      </c>
      <c r="AK96">
        <v>0.50695201115151844</v>
      </c>
      <c r="AL96">
        <v>0.50695201126500278</v>
      </c>
      <c r="AM96">
        <v>1.0448853580159378</v>
      </c>
      <c r="AN96">
        <v>104.48853580159378</v>
      </c>
    </row>
    <row r="97" spans="1:40" x14ac:dyDescent="0.2">
      <c r="A97" s="8">
        <v>1993.75</v>
      </c>
      <c r="B97">
        <v>95.518241000000003</v>
      </c>
      <c r="C97">
        <v>1363.26403842891</v>
      </c>
      <c r="D97">
        <v>784.42775966278498</v>
      </c>
      <c r="E97">
        <v>96.858289600000006</v>
      </c>
      <c r="F97">
        <v>96.9672293</v>
      </c>
      <c r="G97">
        <v>48.071936899999997</v>
      </c>
      <c r="H97">
        <v>100.11247328488857</v>
      </c>
      <c r="I97">
        <v>1287.8599999999999</v>
      </c>
      <c r="J97">
        <v>72.852999999999994</v>
      </c>
      <c r="K97">
        <v>9653.5</v>
      </c>
      <c r="L97">
        <v>6189.1</v>
      </c>
      <c r="M97">
        <v>86.228999999999999</v>
      </c>
      <c r="N97">
        <v>85.39</v>
      </c>
      <c r="O97">
        <v>82.421999999999997</v>
      </c>
      <c r="P97">
        <v>99.027009474770665</v>
      </c>
      <c r="Q97">
        <v>1122.3</v>
      </c>
      <c r="R97">
        <v>655.34742777408906</v>
      </c>
      <c r="S97">
        <v>93.519852352000001</v>
      </c>
      <c r="T97" t="s">
        <v>207</v>
      </c>
      <c r="U97">
        <v>133.23245500000002</v>
      </c>
      <c r="V97">
        <v>0.87718891200000004</v>
      </c>
      <c r="W97">
        <v>3143.6</v>
      </c>
      <c r="X97">
        <v>66.94</v>
      </c>
      <c r="Y97">
        <v>43.149904602418573</v>
      </c>
      <c r="Z97">
        <v>68.928583958044982</v>
      </c>
      <c r="AA97">
        <v>98.789255598272092</v>
      </c>
      <c r="AB97">
        <v>28.947339373999998</v>
      </c>
      <c r="AC97">
        <v>82.15</v>
      </c>
      <c r="AD97">
        <v>56.671999999999997</v>
      </c>
      <c r="AE97">
        <v>93.29</v>
      </c>
      <c r="AF97">
        <v>77.590999999999994</v>
      </c>
      <c r="AG97">
        <v>64.356999999999999</v>
      </c>
      <c r="AH97">
        <v>1.0587574814427341</v>
      </c>
      <c r="AI97">
        <v>1.0587102781022832</v>
      </c>
      <c r="AJ97">
        <v>105.55500000000001</v>
      </c>
      <c r="AK97">
        <v>0.50327493843749949</v>
      </c>
      <c r="AL97">
        <v>0.50327493886743579</v>
      </c>
      <c r="AM97">
        <v>1.0373064958066507</v>
      </c>
      <c r="AN97">
        <v>103.73064958066507</v>
      </c>
    </row>
    <row r="98" spans="1:40" x14ac:dyDescent="0.2">
      <c r="A98" s="8">
        <v>1994</v>
      </c>
      <c r="B98">
        <v>96.054765000000003</v>
      </c>
      <c r="C98">
        <v>1375.8962608268898</v>
      </c>
      <c r="D98">
        <v>785.02123657955906</v>
      </c>
      <c r="E98">
        <v>96.878609000000012</v>
      </c>
      <c r="F98">
        <v>97.890310200000002</v>
      </c>
      <c r="G98">
        <v>47.824689399999997</v>
      </c>
      <c r="H98">
        <v>101.04429781810759</v>
      </c>
      <c r="I98">
        <v>1241.3119999999999</v>
      </c>
      <c r="J98">
        <v>73.206000000000003</v>
      </c>
      <c r="K98">
        <v>9748.2000000000007</v>
      </c>
      <c r="L98">
        <v>6260.1</v>
      </c>
      <c r="M98">
        <v>86.614000000000004</v>
      </c>
      <c r="N98">
        <v>85.325000000000003</v>
      </c>
      <c r="O98">
        <v>81.59</v>
      </c>
      <c r="P98">
        <v>98.511787932666778</v>
      </c>
      <c r="Q98">
        <v>1136</v>
      </c>
      <c r="R98">
        <v>658.01811370125006</v>
      </c>
      <c r="S98">
        <v>94.418657119000002</v>
      </c>
      <c r="T98" t="s">
        <v>207</v>
      </c>
      <c r="U98">
        <v>128.70024649999999</v>
      </c>
      <c r="V98">
        <v>0.88873145600000003</v>
      </c>
      <c r="W98">
        <v>3156.7</v>
      </c>
      <c r="X98">
        <v>67.28</v>
      </c>
      <c r="Y98">
        <v>43.12078244952599</v>
      </c>
      <c r="Z98">
        <v>68.882063605817308</v>
      </c>
      <c r="AA98">
        <v>98.281154655213669</v>
      </c>
      <c r="AB98">
        <v>28.368580392999998</v>
      </c>
      <c r="AC98">
        <v>81.334000000000003</v>
      </c>
      <c r="AD98">
        <v>56.314999999999998</v>
      </c>
      <c r="AE98">
        <v>93.85</v>
      </c>
      <c r="AF98">
        <v>77.822999999999993</v>
      </c>
      <c r="AG98">
        <v>64.980999999999995</v>
      </c>
      <c r="AH98">
        <v>1.0451148208001162</v>
      </c>
      <c r="AI98">
        <v>1.0450682257001418</v>
      </c>
      <c r="AJ98">
        <v>104.172</v>
      </c>
      <c r="AK98">
        <v>0.49788981770915519</v>
      </c>
      <c r="AL98">
        <v>0.49788981733493387</v>
      </c>
      <c r="AM98">
        <v>1.0262071537063719</v>
      </c>
      <c r="AN98">
        <v>102.6207153706372</v>
      </c>
    </row>
    <row r="99" spans="1:40" x14ac:dyDescent="0.2">
      <c r="A99" s="8">
        <v>1994.25</v>
      </c>
      <c r="B99">
        <v>96.698742999999993</v>
      </c>
      <c r="C99">
        <v>1384.46571877727</v>
      </c>
      <c r="D99">
        <v>787.28269621023105</v>
      </c>
      <c r="E99">
        <v>97.253501</v>
      </c>
      <c r="F99">
        <v>97.923480799999993</v>
      </c>
      <c r="G99">
        <v>47.888996599999999</v>
      </c>
      <c r="H99">
        <v>100.68890044379997</v>
      </c>
      <c r="I99">
        <v>1278.0419999999999</v>
      </c>
      <c r="J99">
        <v>73.570999999999998</v>
      </c>
      <c r="K99">
        <v>9881.4</v>
      </c>
      <c r="L99">
        <v>6308.6</v>
      </c>
      <c r="M99">
        <v>86.953000000000003</v>
      </c>
      <c r="N99">
        <v>86.117999999999995</v>
      </c>
      <c r="O99">
        <v>82.188999999999993</v>
      </c>
      <c r="P99">
        <v>99.039711108299883</v>
      </c>
      <c r="Q99">
        <v>1143.2</v>
      </c>
      <c r="R99">
        <v>663.00674167797399</v>
      </c>
      <c r="S99">
        <v>95.086835600000001</v>
      </c>
      <c r="T99" t="s">
        <v>207</v>
      </c>
      <c r="U99">
        <v>121.5530703</v>
      </c>
      <c r="V99">
        <v>0.85951391499999996</v>
      </c>
      <c r="W99">
        <v>3228.7</v>
      </c>
      <c r="X99">
        <v>67.66</v>
      </c>
      <c r="Y99">
        <v>43.885498362126377</v>
      </c>
      <c r="Z99">
        <v>70.103637221597069</v>
      </c>
      <c r="AA99">
        <v>98.413307857836344</v>
      </c>
      <c r="AB99">
        <v>31.681769072000002</v>
      </c>
      <c r="AC99">
        <v>81.989000000000004</v>
      </c>
      <c r="AD99">
        <v>56.765000000000001</v>
      </c>
      <c r="AE99">
        <v>95.433999999999997</v>
      </c>
      <c r="AF99">
        <v>78.221999999999994</v>
      </c>
      <c r="AG99">
        <v>66.073999999999998</v>
      </c>
      <c r="AH99">
        <v>1.0481519687547804</v>
      </c>
      <c r="AI99">
        <v>1.0481052382474711</v>
      </c>
      <c r="AJ99">
        <v>104.51900000000001</v>
      </c>
      <c r="AK99">
        <v>0.4952390813337243</v>
      </c>
      <c r="AL99">
        <v>0.49523908082238466</v>
      </c>
      <c r="AM99">
        <v>1.0207436866212789</v>
      </c>
      <c r="AN99">
        <v>102.0743686621279</v>
      </c>
    </row>
    <row r="100" spans="1:40" x14ac:dyDescent="0.2">
      <c r="A100" s="8">
        <v>1994.5</v>
      </c>
      <c r="B100">
        <v>97.388323700000001</v>
      </c>
      <c r="C100">
        <v>1393.78911304706</v>
      </c>
      <c r="D100">
        <v>793.004847267184</v>
      </c>
      <c r="E100">
        <v>97.577844599999992</v>
      </c>
      <c r="F100">
        <v>97.939804100000003</v>
      </c>
      <c r="G100">
        <v>47.984428999999999</v>
      </c>
      <c r="H100">
        <v>100.37094434856988</v>
      </c>
      <c r="I100">
        <v>1257.383</v>
      </c>
      <c r="J100">
        <v>73.968999999999994</v>
      </c>
      <c r="K100">
        <v>9939.7000000000007</v>
      </c>
      <c r="L100">
        <v>6357.5</v>
      </c>
      <c r="M100">
        <v>87.36</v>
      </c>
      <c r="N100">
        <v>87.563999999999993</v>
      </c>
      <c r="O100">
        <v>82.617999999999995</v>
      </c>
      <c r="P100">
        <v>100.23351648351648</v>
      </c>
      <c r="Q100">
        <v>1151.0999999999999</v>
      </c>
      <c r="R100">
        <v>668.80174777509296</v>
      </c>
      <c r="S100">
        <v>95.617723364</v>
      </c>
      <c r="T100" t="s">
        <v>207</v>
      </c>
      <c r="U100">
        <v>115.7564598</v>
      </c>
      <c r="V100">
        <v>0.81510599299999997</v>
      </c>
      <c r="W100">
        <v>3262</v>
      </c>
      <c r="X100">
        <v>68.290000000000006</v>
      </c>
      <c r="Y100">
        <v>44.099555219078269</v>
      </c>
      <c r="Z100">
        <v>70.445576240284424</v>
      </c>
      <c r="AA100">
        <v>98.609424269279629</v>
      </c>
      <c r="AB100">
        <v>33.980976708999997</v>
      </c>
      <c r="AC100">
        <v>82.423000000000002</v>
      </c>
      <c r="AD100">
        <v>56.762999999999998</v>
      </c>
      <c r="AE100">
        <v>96.524000000000001</v>
      </c>
      <c r="AF100">
        <v>78.709999999999994</v>
      </c>
      <c r="AG100">
        <v>66.474000000000004</v>
      </c>
      <c r="AH100">
        <v>1.0471741821986493</v>
      </c>
      <c r="AI100">
        <v>1.0471274952846958</v>
      </c>
      <c r="AJ100">
        <v>104.527</v>
      </c>
      <c r="AK100">
        <v>0.49271234175474604</v>
      </c>
      <c r="AL100">
        <v>0.49271234144879322</v>
      </c>
      <c r="AM100">
        <v>1.0155357909397986</v>
      </c>
      <c r="AN100">
        <v>101.55357909397986</v>
      </c>
    </row>
    <row r="101" spans="1:40" x14ac:dyDescent="0.2">
      <c r="A101" s="8">
        <v>1994.75</v>
      </c>
      <c r="B101">
        <v>98.194869100000005</v>
      </c>
      <c r="C101">
        <v>1404.8478280775</v>
      </c>
      <c r="D101">
        <v>796.61879753950996</v>
      </c>
      <c r="E101">
        <v>98.483762500000012</v>
      </c>
      <c r="F101">
        <v>98.855473000000003</v>
      </c>
      <c r="G101">
        <v>48.160997999999999</v>
      </c>
      <c r="H101">
        <v>100.37743328500473</v>
      </c>
      <c r="I101">
        <v>1343.0809999999999</v>
      </c>
      <c r="J101">
        <v>74.376000000000005</v>
      </c>
      <c r="K101">
        <v>10052.5</v>
      </c>
      <c r="L101">
        <v>6425.9</v>
      </c>
      <c r="M101">
        <v>87.912000000000006</v>
      </c>
      <c r="N101">
        <v>87.906000000000006</v>
      </c>
      <c r="O101">
        <v>82.364000000000004</v>
      </c>
      <c r="P101">
        <v>99.993174993174989</v>
      </c>
      <c r="Q101">
        <v>1150.5999999999999</v>
      </c>
      <c r="R101">
        <v>676.588734692</v>
      </c>
      <c r="S101">
        <v>96.019697609999994</v>
      </c>
      <c r="T101" t="s">
        <v>207</v>
      </c>
      <c r="U101">
        <v>114.27898030000001</v>
      </c>
      <c r="V101">
        <v>0.80631745499999996</v>
      </c>
      <c r="W101">
        <v>3314.9</v>
      </c>
      <c r="X101">
        <v>68.680000000000007</v>
      </c>
      <c r="Y101">
        <v>44.569484780036568</v>
      </c>
      <c r="Z101">
        <v>71.196251809450473</v>
      </c>
      <c r="AA101">
        <v>98.972278799314836</v>
      </c>
      <c r="AB101">
        <v>34.465011719000003</v>
      </c>
      <c r="AC101">
        <v>82.096999999999994</v>
      </c>
      <c r="AD101">
        <v>57.201999999999998</v>
      </c>
      <c r="AE101">
        <v>96.918999999999997</v>
      </c>
      <c r="AF101">
        <v>79.034000000000006</v>
      </c>
      <c r="AG101">
        <v>67.53</v>
      </c>
      <c r="AH101">
        <v>1.0387461467799719</v>
      </c>
      <c r="AI101">
        <v>1.0386998356191368</v>
      </c>
      <c r="AJ101">
        <v>103.753</v>
      </c>
      <c r="AK101">
        <v>0.49046348819831925</v>
      </c>
      <c r="AL101">
        <v>0.49046348797464812</v>
      </c>
      <c r="AM101">
        <v>1.0109006497395596</v>
      </c>
      <c r="AN101">
        <v>101.09006497395596</v>
      </c>
    </row>
    <row r="102" spans="1:40" x14ac:dyDescent="0.2">
      <c r="A102" s="8">
        <v>1995</v>
      </c>
      <c r="B102">
        <v>98.811759600000002</v>
      </c>
      <c r="C102">
        <v>1412.47882307858</v>
      </c>
      <c r="D102">
        <v>800.14122596782204</v>
      </c>
      <c r="E102">
        <v>99.520610399999995</v>
      </c>
      <c r="F102">
        <v>100.13611490000001</v>
      </c>
      <c r="G102">
        <v>48.196114000000001</v>
      </c>
      <c r="H102">
        <v>100.61846937787674</v>
      </c>
      <c r="I102">
        <v>1262.191</v>
      </c>
      <c r="J102">
        <v>74.802999999999997</v>
      </c>
      <c r="K102">
        <v>10086.9</v>
      </c>
      <c r="L102">
        <v>6442.9</v>
      </c>
      <c r="M102">
        <v>88.856999999999999</v>
      </c>
      <c r="N102">
        <v>88.650999999999996</v>
      </c>
      <c r="O102">
        <v>83.100999999999999</v>
      </c>
      <c r="P102">
        <v>99.768166829850202</v>
      </c>
      <c r="Q102">
        <v>1148.5</v>
      </c>
      <c r="R102">
        <v>680.75990311456201</v>
      </c>
      <c r="S102">
        <v>96.851892953000004</v>
      </c>
      <c r="T102" t="s">
        <v>207</v>
      </c>
      <c r="U102">
        <v>110.62475000000001</v>
      </c>
      <c r="V102">
        <v>0.78536313999999996</v>
      </c>
      <c r="W102">
        <v>3364.6</v>
      </c>
      <c r="X102">
        <v>69.19</v>
      </c>
      <c r="Y102">
        <v>44.979479432643075</v>
      </c>
      <c r="Z102">
        <v>71.851186069327227</v>
      </c>
      <c r="AA102">
        <v>99.044443220457367</v>
      </c>
      <c r="AB102">
        <v>35.311079393999997</v>
      </c>
      <c r="AC102">
        <v>82.599000000000004</v>
      </c>
      <c r="AD102">
        <v>57.557000000000002</v>
      </c>
      <c r="AE102">
        <v>97.358999999999995</v>
      </c>
      <c r="AF102">
        <v>79.388999999999996</v>
      </c>
      <c r="AG102">
        <v>67.843000000000004</v>
      </c>
      <c r="AH102">
        <v>1.0404204463416356</v>
      </c>
      <c r="AI102">
        <v>1.0403740605343081</v>
      </c>
      <c r="AJ102">
        <v>104.21299999999999</v>
      </c>
      <c r="AK102">
        <v>0.48775686362434217</v>
      </c>
      <c r="AL102">
        <v>0.48775686411316571</v>
      </c>
      <c r="AM102">
        <v>1.005321990764382</v>
      </c>
      <c r="AN102">
        <v>100.5321990764382</v>
      </c>
    </row>
    <row r="103" spans="1:40" x14ac:dyDescent="0.2">
      <c r="A103" s="8">
        <v>1995.25</v>
      </c>
      <c r="B103">
        <v>99.778252800000004</v>
      </c>
      <c r="C103">
        <v>1420.31404201992</v>
      </c>
      <c r="D103">
        <v>809.09689756302305</v>
      </c>
      <c r="E103">
        <v>99.632755500000002</v>
      </c>
      <c r="F103">
        <v>100.1229232</v>
      </c>
      <c r="G103">
        <v>48.565996299999995</v>
      </c>
      <c r="H103">
        <v>100.49197444910574</v>
      </c>
      <c r="I103">
        <v>1303.7270000000001</v>
      </c>
      <c r="J103">
        <v>75.132000000000005</v>
      </c>
      <c r="K103">
        <v>10122.1</v>
      </c>
      <c r="L103">
        <v>6500.7</v>
      </c>
      <c r="M103">
        <v>89.566000000000003</v>
      </c>
      <c r="N103">
        <v>89.941000000000003</v>
      </c>
      <c r="O103">
        <v>83.376000000000005</v>
      </c>
      <c r="P103">
        <v>100.41868566196995</v>
      </c>
      <c r="Q103">
        <v>1146.3</v>
      </c>
      <c r="R103">
        <v>689.78966484604496</v>
      </c>
      <c r="S103">
        <v>97.650893034000006</v>
      </c>
      <c r="T103" t="s">
        <v>207</v>
      </c>
      <c r="U103">
        <v>108.15836419999999</v>
      </c>
      <c r="V103">
        <v>0.75130952900000003</v>
      </c>
      <c r="W103">
        <v>3399.3</v>
      </c>
      <c r="X103">
        <v>69.75</v>
      </c>
      <c r="Y103">
        <v>45.24436990896023</v>
      </c>
      <c r="Z103">
        <v>72.274327802889488</v>
      </c>
      <c r="AA103">
        <v>99.804562313473909</v>
      </c>
      <c r="AB103">
        <v>36.719756646</v>
      </c>
      <c r="AC103">
        <v>82.850999999999999</v>
      </c>
      <c r="AD103">
        <v>58.012999999999998</v>
      </c>
      <c r="AE103">
        <v>97.242000000000004</v>
      </c>
      <c r="AF103">
        <v>79.733000000000004</v>
      </c>
      <c r="AG103">
        <v>68.088999999999999</v>
      </c>
      <c r="AH103">
        <v>1.0391162731084602</v>
      </c>
      <c r="AI103">
        <v>1.0390699454460188</v>
      </c>
      <c r="AJ103">
        <v>104.127</v>
      </c>
      <c r="AK103">
        <v>0.48673929357898399</v>
      </c>
      <c r="AL103">
        <v>0.48673929375520192</v>
      </c>
      <c r="AM103">
        <v>1.0032246639607358</v>
      </c>
      <c r="AN103">
        <v>100.32246639607358</v>
      </c>
    </row>
    <row r="104" spans="1:40" x14ac:dyDescent="0.2">
      <c r="A104" s="8">
        <v>1995.5</v>
      </c>
      <c r="B104">
        <v>100.39729260000001</v>
      </c>
      <c r="C104">
        <v>1426.1796024794298</v>
      </c>
      <c r="D104">
        <v>808.32398620636798</v>
      </c>
      <c r="E104">
        <v>100.18783339999999</v>
      </c>
      <c r="F104">
        <v>99.949938900000006</v>
      </c>
      <c r="G104">
        <v>48.770510900000005</v>
      </c>
      <c r="H104">
        <v>99.762551507576575</v>
      </c>
      <c r="I104">
        <v>1303.692</v>
      </c>
      <c r="J104">
        <v>75.489000000000004</v>
      </c>
      <c r="K104">
        <v>10208.799999999999</v>
      </c>
      <c r="L104">
        <v>6560.3</v>
      </c>
      <c r="M104">
        <v>89.347999999999999</v>
      </c>
      <c r="N104">
        <v>89.385999999999996</v>
      </c>
      <c r="O104">
        <v>83.828000000000003</v>
      </c>
      <c r="P104">
        <v>100.0425303308412</v>
      </c>
      <c r="Q104">
        <v>1144.3</v>
      </c>
      <c r="R104">
        <v>695.555078858618</v>
      </c>
      <c r="S104">
        <v>98.052729333000002</v>
      </c>
      <c r="T104" t="s">
        <v>207</v>
      </c>
      <c r="U104">
        <v>107.12481</v>
      </c>
      <c r="V104">
        <v>0.76194984899999996</v>
      </c>
      <c r="W104">
        <v>3442.3</v>
      </c>
      <c r="X104">
        <v>70.099999999999994</v>
      </c>
      <c r="Y104">
        <v>45.600021195141011</v>
      </c>
      <c r="Z104">
        <v>72.842452802589349</v>
      </c>
      <c r="AA104">
        <v>100.22484588005887</v>
      </c>
      <c r="AB104">
        <v>34.387104264999998</v>
      </c>
      <c r="AC104">
        <v>83.313000000000002</v>
      </c>
      <c r="AD104">
        <v>58.326000000000001</v>
      </c>
      <c r="AE104">
        <v>98.367999999999995</v>
      </c>
      <c r="AF104">
        <v>79.986000000000004</v>
      </c>
      <c r="AG104">
        <v>68.866</v>
      </c>
      <c r="AH104">
        <v>1.0415909503298788</v>
      </c>
      <c r="AI104">
        <v>1.0415445123371367</v>
      </c>
      <c r="AJ104">
        <v>104.223</v>
      </c>
      <c r="AK104">
        <v>0.48577516049960812</v>
      </c>
      <c r="AL104">
        <v>0.48577516023574524</v>
      </c>
      <c r="AM104">
        <v>1.0012374767799801</v>
      </c>
      <c r="AN104">
        <v>100.12374767799801</v>
      </c>
    </row>
    <row r="105" spans="1:40" x14ac:dyDescent="0.2">
      <c r="A105" s="8">
        <v>1995.75</v>
      </c>
      <c r="B105">
        <v>100.99695799999999</v>
      </c>
      <c r="C105">
        <v>1431.05787733895</v>
      </c>
      <c r="D105">
        <v>809.84427216115103</v>
      </c>
      <c r="E105">
        <v>100.6508505</v>
      </c>
      <c r="F105">
        <v>99.797577000000004</v>
      </c>
      <c r="G105">
        <v>49.111772500000001</v>
      </c>
      <c r="H105">
        <v>99.152244123361882</v>
      </c>
      <c r="I105">
        <v>1423.1010000000001</v>
      </c>
      <c r="J105">
        <v>75.861000000000004</v>
      </c>
      <c r="K105">
        <v>10281.200000000001</v>
      </c>
      <c r="L105">
        <v>6606.4</v>
      </c>
      <c r="M105">
        <v>88.938999999999993</v>
      </c>
      <c r="N105">
        <v>88.584999999999994</v>
      </c>
      <c r="O105">
        <v>83.929000000000002</v>
      </c>
      <c r="P105">
        <v>99.601974386939361</v>
      </c>
      <c r="Q105">
        <v>1133</v>
      </c>
      <c r="R105">
        <v>702.81788873912797</v>
      </c>
      <c r="S105">
        <v>98.449893115999998</v>
      </c>
      <c r="T105" t="s">
        <v>207</v>
      </c>
      <c r="U105">
        <v>105.49950290000001</v>
      </c>
      <c r="V105">
        <v>0.759097786</v>
      </c>
      <c r="W105">
        <v>3482.2</v>
      </c>
      <c r="X105">
        <v>70.489999999999995</v>
      </c>
      <c r="Y105">
        <v>45.902374078907471</v>
      </c>
      <c r="Z105">
        <v>73.325437790057563</v>
      </c>
      <c r="AA105">
        <v>100.92614858600986</v>
      </c>
      <c r="AB105">
        <v>35.336280788000003</v>
      </c>
      <c r="AC105">
        <v>83.465000000000003</v>
      </c>
      <c r="AD105">
        <v>58.805999999999997</v>
      </c>
      <c r="AE105">
        <v>98.602000000000004</v>
      </c>
      <c r="AF105">
        <v>80.183000000000007</v>
      </c>
      <c r="AG105">
        <v>69.471000000000004</v>
      </c>
      <c r="AH105">
        <v>1.0409299686935043</v>
      </c>
      <c r="AI105">
        <v>1.0408835601697781</v>
      </c>
      <c r="AJ105">
        <v>103.99299999999999</v>
      </c>
      <c r="AK105">
        <v>0.4862698189131186</v>
      </c>
      <c r="AL105">
        <v>0.48626981913653283</v>
      </c>
      <c r="AM105">
        <v>1.002257023644628</v>
      </c>
      <c r="AN105">
        <v>100.2257023644628</v>
      </c>
    </row>
    <row r="106" spans="1:40" x14ac:dyDescent="0.2">
      <c r="A106" s="8">
        <v>1996</v>
      </c>
      <c r="B106">
        <v>101.3503666</v>
      </c>
      <c r="C106">
        <v>1432.2671715859601</v>
      </c>
      <c r="D106">
        <v>815.77464200141094</v>
      </c>
      <c r="E106">
        <v>100.70983200000001</v>
      </c>
      <c r="F106">
        <v>100.6500473</v>
      </c>
      <c r="G106">
        <v>49.229644700000001</v>
      </c>
      <c r="H106">
        <v>99.940636679842726</v>
      </c>
      <c r="I106">
        <v>1341.316</v>
      </c>
      <c r="J106">
        <v>76.272000000000006</v>
      </c>
      <c r="K106">
        <v>10348.700000000001</v>
      </c>
      <c r="L106">
        <v>6667.7</v>
      </c>
      <c r="M106">
        <v>88.772000000000006</v>
      </c>
      <c r="N106">
        <v>88.394000000000005</v>
      </c>
      <c r="O106">
        <v>84.296999999999997</v>
      </c>
      <c r="P106">
        <v>99.574190059928796</v>
      </c>
      <c r="Q106">
        <v>1121.5</v>
      </c>
      <c r="R106">
        <v>705.10003953831597</v>
      </c>
      <c r="S106">
        <v>99.272255772999998</v>
      </c>
      <c r="T106">
        <v>99.357305101999998</v>
      </c>
      <c r="U106">
        <v>105.4801082</v>
      </c>
      <c r="V106">
        <v>0.77680079599999996</v>
      </c>
      <c r="W106">
        <v>3529.8</v>
      </c>
      <c r="X106">
        <v>71.11</v>
      </c>
      <c r="Y106">
        <v>46.279106356198866</v>
      </c>
      <c r="Z106">
        <v>73.927238017526193</v>
      </c>
      <c r="AA106">
        <v>101.16837945176327</v>
      </c>
      <c r="AB106">
        <v>36.750408491000002</v>
      </c>
      <c r="AC106">
        <v>83.968999999999994</v>
      </c>
      <c r="AD106">
        <v>59.476999999999997</v>
      </c>
      <c r="AE106">
        <v>98.759</v>
      </c>
      <c r="AF106">
        <v>80.450999999999993</v>
      </c>
      <c r="AG106">
        <v>69.953000000000003</v>
      </c>
      <c r="AH106">
        <v>1.0437294732646705</v>
      </c>
      <c r="AI106">
        <v>1.043682939928634</v>
      </c>
      <c r="AJ106">
        <v>104.02800000000001</v>
      </c>
      <c r="AK106">
        <v>0.48573721377008394</v>
      </c>
      <c r="AL106">
        <v>0.48573721389972752</v>
      </c>
      <c r="AM106">
        <v>1.0011592642841378</v>
      </c>
      <c r="AN106">
        <v>100.11592642841379</v>
      </c>
    </row>
    <row r="107" spans="1:40" x14ac:dyDescent="0.2">
      <c r="A107" s="8">
        <v>1996.25</v>
      </c>
      <c r="B107">
        <v>101.73113190000001</v>
      </c>
      <c r="C107">
        <v>1442.1387610897798</v>
      </c>
      <c r="D107">
        <v>818.71226214902799</v>
      </c>
      <c r="E107">
        <v>100.3497388</v>
      </c>
      <c r="F107">
        <v>100.4096447</v>
      </c>
      <c r="G107">
        <v>49.253323000000002</v>
      </c>
      <c r="H107">
        <v>100.05969711602279</v>
      </c>
      <c r="I107">
        <v>1395.422</v>
      </c>
      <c r="J107">
        <v>76.561999999999998</v>
      </c>
      <c r="K107">
        <v>10529.4</v>
      </c>
      <c r="L107">
        <v>6740.1</v>
      </c>
      <c r="M107">
        <v>88.494</v>
      </c>
      <c r="N107">
        <v>87.936999999999998</v>
      </c>
      <c r="O107">
        <v>84.114999999999995</v>
      </c>
      <c r="P107">
        <v>99.370578796302567</v>
      </c>
      <c r="Q107">
        <v>1118.8</v>
      </c>
      <c r="R107">
        <v>710.30126143442396</v>
      </c>
      <c r="S107">
        <v>100.05723831</v>
      </c>
      <c r="T107">
        <v>99.872738322000004</v>
      </c>
      <c r="U107">
        <v>106.0792357</v>
      </c>
      <c r="V107">
        <v>0.79712885700000002</v>
      </c>
      <c r="W107">
        <v>3594.7</v>
      </c>
      <c r="X107">
        <v>71.72</v>
      </c>
      <c r="Y107">
        <v>46.951490295446824</v>
      </c>
      <c r="Z107">
        <v>75.001318556881458</v>
      </c>
      <c r="AA107">
        <v>101.21703906029327</v>
      </c>
      <c r="AB107">
        <v>37.534104886999998</v>
      </c>
      <c r="AC107">
        <v>83.855999999999995</v>
      </c>
      <c r="AD107">
        <v>60.003</v>
      </c>
      <c r="AE107">
        <v>99.72</v>
      </c>
      <c r="AF107">
        <v>80.757999999999996</v>
      </c>
      <c r="AG107">
        <v>71.355000000000004</v>
      </c>
      <c r="AH107">
        <v>1.0383535904806687</v>
      </c>
      <c r="AI107">
        <v>1.0383072968214513</v>
      </c>
      <c r="AJ107">
        <v>103.307</v>
      </c>
      <c r="AK107">
        <v>0.48415192118107908</v>
      </c>
      <c r="AL107">
        <v>0.48415192164002646</v>
      </c>
      <c r="AM107">
        <v>0.9978917971906357</v>
      </c>
      <c r="AN107">
        <v>99.789179719063569</v>
      </c>
    </row>
    <row r="108" spans="1:40" x14ac:dyDescent="0.2">
      <c r="A108" s="8">
        <v>1996.5</v>
      </c>
      <c r="B108">
        <v>102.09495179999999</v>
      </c>
      <c r="C108">
        <v>1451.6205189719001</v>
      </c>
      <c r="D108">
        <v>823.50553572915499</v>
      </c>
      <c r="E108">
        <v>100.0984928</v>
      </c>
      <c r="F108">
        <v>99.951214899999997</v>
      </c>
      <c r="G108">
        <v>49.4556708</v>
      </c>
      <c r="H108">
        <v>99.852867015396257</v>
      </c>
      <c r="I108">
        <v>1398.0509999999999</v>
      </c>
      <c r="J108">
        <v>76.778000000000006</v>
      </c>
      <c r="K108">
        <v>10626.8</v>
      </c>
      <c r="L108">
        <v>6780.7</v>
      </c>
      <c r="M108">
        <v>87.837999999999994</v>
      </c>
      <c r="N108">
        <v>87.054000000000002</v>
      </c>
      <c r="O108">
        <v>84.548000000000002</v>
      </c>
      <c r="P108">
        <v>99.107447801634834</v>
      </c>
      <c r="Q108">
        <v>1103.4000000000001</v>
      </c>
      <c r="R108">
        <v>717.90866499711706</v>
      </c>
      <c r="S108">
        <v>100.15536112700001</v>
      </c>
      <c r="T108">
        <v>100.15843902899999</v>
      </c>
      <c r="U108">
        <v>104.00183510000001</v>
      </c>
      <c r="V108">
        <v>0.78480287299999996</v>
      </c>
      <c r="W108">
        <v>3650.8</v>
      </c>
      <c r="X108">
        <v>72.14</v>
      </c>
      <c r="Y108">
        <v>47.5500794498424</v>
      </c>
      <c r="Z108">
        <v>75.957517722680251</v>
      </c>
      <c r="AA108">
        <v>101.63286978863549</v>
      </c>
      <c r="AB108">
        <v>38.170040956000001</v>
      </c>
      <c r="AC108">
        <v>84.167000000000002</v>
      </c>
      <c r="AD108">
        <v>60.46</v>
      </c>
      <c r="AE108">
        <v>100.548</v>
      </c>
      <c r="AF108">
        <v>81.028000000000006</v>
      </c>
      <c r="AG108">
        <v>72.227000000000004</v>
      </c>
      <c r="AH108">
        <v>1.0387400658786041</v>
      </c>
      <c r="AI108">
        <v>1.0386937549888782</v>
      </c>
      <c r="AJ108">
        <v>103.66500000000001</v>
      </c>
      <c r="AK108">
        <v>0.48440858161004641</v>
      </c>
      <c r="AL108">
        <v>0.48440858169835588</v>
      </c>
      <c r="AM108">
        <v>0.99842080332595184</v>
      </c>
      <c r="AN108">
        <v>99.842080332595188</v>
      </c>
    </row>
    <row r="109" spans="1:40" x14ac:dyDescent="0.2">
      <c r="A109" s="8">
        <v>1996.75</v>
      </c>
      <c r="B109">
        <v>102.39017989999999</v>
      </c>
      <c r="C109">
        <v>1457.78471900608</v>
      </c>
      <c r="D109">
        <v>824.76977697514303</v>
      </c>
      <c r="E109">
        <v>100.482906</v>
      </c>
      <c r="F109">
        <v>100.72990850000001</v>
      </c>
      <c r="G109">
        <v>49.546318999999997</v>
      </c>
      <c r="H109">
        <v>100.24581544247934</v>
      </c>
      <c r="I109">
        <v>1528.4870000000001</v>
      </c>
      <c r="J109">
        <v>77.168000000000006</v>
      </c>
      <c r="K109">
        <v>10739.1</v>
      </c>
      <c r="L109">
        <v>6834</v>
      </c>
      <c r="M109">
        <v>86.936000000000007</v>
      </c>
      <c r="N109">
        <v>87.024000000000001</v>
      </c>
      <c r="O109">
        <v>84.867000000000004</v>
      </c>
      <c r="P109">
        <v>100.10122388883775</v>
      </c>
      <c r="Q109">
        <v>1083.5</v>
      </c>
      <c r="R109">
        <v>722.27866702512506</v>
      </c>
      <c r="S109">
        <v>100.51514478999999</v>
      </c>
      <c r="T109">
        <v>100.61151754700001</v>
      </c>
      <c r="U109">
        <v>104.69669880000001</v>
      </c>
      <c r="V109">
        <v>0.79243803599999996</v>
      </c>
      <c r="W109">
        <v>3707.2</v>
      </c>
      <c r="X109">
        <v>72.760000000000005</v>
      </c>
      <c r="Y109">
        <v>48.040638606676339</v>
      </c>
      <c r="Z109">
        <v>76.741147451176133</v>
      </c>
      <c r="AA109">
        <v>101.81915452723362</v>
      </c>
      <c r="AB109">
        <v>40.537640050999997</v>
      </c>
      <c r="AC109">
        <v>84.542000000000002</v>
      </c>
      <c r="AD109">
        <v>60.805999999999997</v>
      </c>
      <c r="AE109">
        <v>101.694</v>
      </c>
      <c r="AF109">
        <v>81.408000000000001</v>
      </c>
      <c r="AG109">
        <v>73.141999999999996</v>
      </c>
      <c r="AH109">
        <v>1.0385032222633099</v>
      </c>
      <c r="AI109">
        <v>1.038456921932952</v>
      </c>
      <c r="AJ109">
        <v>103.578</v>
      </c>
      <c r="AK109">
        <v>0.48389717681490751</v>
      </c>
      <c r="AL109">
        <v>0.48389717694011009</v>
      </c>
      <c r="AM109">
        <v>0.99736674027717143</v>
      </c>
      <c r="AN109">
        <v>99.736674027717143</v>
      </c>
    </row>
    <row r="110" spans="1:40" x14ac:dyDescent="0.2">
      <c r="A110" s="8">
        <v>1997</v>
      </c>
      <c r="B110">
        <v>102.79443500000001</v>
      </c>
      <c r="C110">
        <v>1461.4624086572701</v>
      </c>
      <c r="D110">
        <v>827.18793312889397</v>
      </c>
      <c r="E110">
        <v>101.18700199999999</v>
      </c>
      <c r="F110">
        <v>101.73055529999999</v>
      </c>
      <c r="G110">
        <v>49.826602399999999</v>
      </c>
      <c r="H110">
        <v>100.5371769982868</v>
      </c>
      <c r="I110">
        <v>1455.6769999999999</v>
      </c>
      <c r="J110">
        <v>77.647000000000006</v>
      </c>
      <c r="K110">
        <v>10820.9</v>
      </c>
      <c r="L110">
        <v>6906.1</v>
      </c>
      <c r="M110">
        <v>86.691000000000003</v>
      </c>
      <c r="N110">
        <v>86.367999999999995</v>
      </c>
      <c r="O110">
        <v>85.825000000000003</v>
      </c>
      <c r="P110">
        <v>99.627412303468631</v>
      </c>
      <c r="Q110">
        <v>1077.5</v>
      </c>
      <c r="R110">
        <v>728.19706351347497</v>
      </c>
      <c r="S110">
        <v>101.206677024</v>
      </c>
      <c r="T110">
        <v>101.125836624</v>
      </c>
      <c r="U110">
        <v>108.2599031</v>
      </c>
      <c r="V110">
        <v>0.84819850699999999</v>
      </c>
      <c r="W110">
        <v>3781.5</v>
      </c>
      <c r="X110">
        <v>73.209999999999994</v>
      </c>
      <c r="Y110">
        <v>48.701173258464586</v>
      </c>
      <c r="Z110">
        <v>77.796299684361642</v>
      </c>
      <c r="AA110">
        <v>102.39514522426236</v>
      </c>
      <c r="AB110">
        <v>40.083382671000003</v>
      </c>
      <c r="AC110">
        <v>85.578999999999994</v>
      </c>
      <c r="AD110">
        <v>61.512</v>
      </c>
      <c r="AE110">
        <v>102.566</v>
      </c>
      <c r="AF110">
        <v>81.870999999999995</v>
      </c>
      <c r="AG110">
        <v>73.721000000000004</v>
      </c>
      <c r="AH110">
        <v>1.0453024152990156</v>
      </c>
      <c r="AI110">
        <v>1.0452558118353819</v>
      </c>
      <c r="AJ110">
        <v>104.158</v>
      </c>
      <c r="AK110">
        <v>0.48472081582004695</v>
      </c>
      <c r="AL110">
        <v>0.48472081586906912</v>
      </c>
      <c r="AM110">
        <v>0.99906435330134336</v>
      </c>
      <c r="AN110">
        <v>99.906435330134329</v>
      </c>
    </row>
    <row r="111" spans="1:40" x14ac:dyDescent="0.2">
      <c r="A111" s="8">
        <v>1997.25</v>
      </c>
      <c r="B111">
        <v>103.2135146</v>
      </c>
      <c r="C111">
        <v>1480.24082085032</v>
      </c>
      <c r="D111">
        <v>834.69648607219699</v>
      </c>
      <c r="E111">
        <v>101.59169539999999</v>
      </c>
      <c r="F111">
        <v>101.97771259999999</v>
      </c>
      <c r="G111">
        <v>49.569078300000001</v>
      </c>
      <c r="H111">
        <v>100.3799692469745</v>
      </c>
      <c r="I111">
        <v>1524.569</v>
      </c>
      <c r="J111">
        <v>77.856999999999999</v>
      </c>
      <c r="K111">
        <v>10984.2</v>
      </c>
      <c r="L111">
        <v>6937.4</v>
      </c>
      <c r="M111">
        <v>86.632999999999996</v>
      </c>
      <c r="N111">
        <v>84.575000000000003</v>
      </c>
      <c r="O111">
        <v>85.441999999999993</v>
      </c>
      <c r="P111">
        <v>97.624461810164732</v>
      </c>
      <c r="Q111">
        <v>1064.5999999999999</v>
      </c>
      <c r="R111">
        <v>733.74173186162409</v>
      </c>
      <c r="S111">
        <v>101.54309811100001</v>
      </c>
      <c r="T111">
        <v>101.25090964</v>
      </c>
      <c r="U111">
        <v>110.60789029999999</v>
      </c>
      <c r="V111">
        <v>0.87450863099999998</v>
      </c>
      <c r="W111">
        <v>3839.9</v>
      </c>
      <c r="X111">
        <v>73.38</v>
      </c>
      <c r="Y111">
        <v>49.319907009003686</v>
      </c>
      <c r="Z111">
        <v>78.784678260506169</v>
      </c>
      <c r="AA111">
        <v>101.8659255635165</v>
      </c>
      <c r="AB111">
        <v>36.807328857999998</v>
      </c>
      <c r="AC111">
        <v>85.247</v>
      </c>
      <c r="AD111">
        <v>62.073999999999998</v>
      </c>
      <c r="AE111">
        <v>103.048</v>
      </c>
      <c r="AF111">
        <v>82.222999999999999</v>
      </c>
      <c r="AG111">
        <v>75.037000000000006</v>
      </c>
      <c r="AH111">
        <v>1.0367654551252699</v>
      </c>
      <c r="AI111">
        <v>1.0367192322710246</v>
      </c>
      <c r="AJ111">
        <v>103.51600000000001</v>
      </c>
      <c r="AK111">
        <v>0.4802576340459081</v>
      </c>
      <c r="AL111">
        <v>0.48025763381959291</v>
      </c>
      <c r="AM111">
        <v>0.98986523152378436</v>
      </c>
      <c r="AN111">
        <v>98.986523152378439</v>
      </c>
    </row>
    <row r="112" spans="1:40" x14ac:dyDescent="0.2">
      <c r="A112" s="8">
        <v>1997.5</v>
      </c>
      <c r="B112">
        <v>103.5970138</v>
      </c>
      <c r="C112">
        <v>1491.25844100784</v>
      </c>
      <c r="D112">
        <v>836.73153347146695</v>
      </c>
      <c r="E112">
        <v>102.12832179999999</v>
      </c>
      <c r="F112">
        <v>103.1382069</v>
      </c>
      <c r="G112">
        <v>49.620116199999998</v>
      </c>
      <c r="H112">
        <v>100.98883941516014</v>
      </c>
      <c r="I112">
        <v>1522.876</v>
      </c>
      <c r="J112">
        <v>78.135000000000005</v>
      </c>
      <c r="K112">
        <v>11124</v>
      </c>
      <c r="L112">
        <v>7056.1</v>
      </c>
      <c r="M112">
        <v>86.411000000000001</v>
      </c>
      <c r="N112">
        <v>84.019000000000005</v>
      </c>
      <c r="O112">
        <v>85.608999999999995</v>
      </c>
      <c r="P112">
        <v>97.231833910034609</v>
      </c>
      <c r="Q112">
        <v>1069.2</v>
      </c>
      <c r="R112">
        <v>739.96417157011194</v>
      </c>
      <c r="S112">
        <v>101.874846683</v>
      </c>
      <c r="T112">
        <v>101.77916249499999</v>
      </c>
      <c r="U112">
        <v>113.3268666</v>
      </c>
      <c r="V112">
        <v>0.91464506800000001</v>
      </c>
      <c r="W112">
        <v>3908.2</v>
      </c>
      <c r="X112">
        <v>73.739999999999995</v>
      </c>
      <c r="Y112">
        <v>50.018557624624044</v>
      </c>
      <c r="Z112">
        <v>79.900717752594147</v>
      </c>
      <c r="AA112">
        <v>101.97080996122212</v>
      </c>
      <c r="AB112">
        <v>36.654381815000001</v>
      </c>
      <c r="AC112">
        <v>85.385999999999996</v>
      </c>
      <c r="AD112">
        <v>62.706000000000003</v>
      </c>
      <c r="AE112">
        <v>103.63200000000001</v>
      </c>
      <c r="AF112">
        <v>82.442999999999998</v>
      </c>
      <c r="AG112">
        <v>76.105000000000004</v>
      </c>
      <c r="AH112">
        <v>1.0357048279005059</v>
      </c>
      <c r="AI112">
        <v>1.0356586523329612</v>
      </c>
      <c r="AJ112">
        <v>103.41800000000001</v>
      </c>
      <c r="AK112">
        <v>0.47897245683058498</v>
      </c>
      <c r="AL112">
        <v>0.47897245663658311</v>
      </c>
      <c r="AM112">
        <v>0.98721633611513104</v>
      </c>
      <c r="AN112">
        <v>98.721633611513099</v>
      </c>
    </row>
    <row r="113" spans="1:40" x14ac:dyDescent="0.2">
      <c r="A113" s="8">
        <v>1997.75</v>
      </c>
      <c r="B113">
        <v>104.0686587</v>
      </c>
      <c r="C113">
        <v>1507.86748690325</v>
      </c>
      <c r="D113">
        <v>846.46575146885596</v>
      </c>
      <c r="E113">
        <v>102.67984509999999</v>
      </c>
      <c r="F113">
        <v>102.9159277</v>
      </c>
      <c r="G113">
        <v>49.492029299999999</v>
      </c>
      <c r="H113">
        <v>100.22992107143334</v>
      </c>
      <c r="I113">
        <v>1626.864</v>
      </c>
      <c r="J113">
        <v>78.394999999999996</v>
      </c>
      <c r="K113">
        <v>11210.3</v>
      </c>
      <c r="L113">
        <v>7139.9</v>
      </c>
      <c r="M113">
        <v>86.022999999999996</v>
      </c>
      <c r="N113">
        <v>83.352999999999994</v>
      </c>
      <c r="O113">
        <v>86.849000000000004</v>
      </c>
      <c r="P113">
        <v>96.896178928891104</v>
      </c>
      <c r="Q113">
        <v>1069.5999999999999</v>
      </c>
      <c r="R113">
        <v>746.274218578459</v>
      </c>
      <c r="S113">
        <v>102.19257770999999</v>
      </c>
      <c r="T113">
        <v>102.228539635</v>
      </c>
      <c r="U113">
        <v>107.79296789999999</v>
      </c>
      <c r="V113">
        <v>0.89015069800000002</v>
      </c>
      <c r="W113">
        <v>3995.5</v>
      </c>
      <c r="X113">
        <v>74.14</v>
      </c>
      <c r="Y113">
        <v>50.966260603354812</v>
      </c>
      <c r="Z113">
        <v>81.414598836193846</v>
      </c>
      <c r="AA113">
        <v>101.70758758411648</v>
      </c>
      <c r="AB113">
        <v>36.512639458999999</v>
      </c>
      <c r="AC113">
        <v>86.561999999999998</v>
      </c>
      <c r="AD113">
        <v>63.823</v>
      </c>
      <c r="AE113">
        <v>104.136</v>
      </c>
      <c r="AF113">
        <v>82.647999999999996</v>
      </c>
      <c r="AG113">
        <v>76.78</v>
      </c>
      <c r="AH113">
        <v>1.0473640183789958</v>
      </c>
      <c r="AI113">
        <v>1.0473173230014405</v>
      </c>
      <c r="AJ113">
        <v>104.664</v>
      </c>
      <c r="AK113">
        <v>0.47557093488597024</v>
      </c>
      <c r="AL113">
        <v>0.47557093478711282</v>
      </c>
      <c r="AM113">
        <v>0.98020541516656901</v>
      </c>
      <c r="AN113">
        <v>98.020541516656905</v>
      </c>
    </row>
    <row r="114" spans="1:40" x14ac:dyDescent="0.2">
      <c r="A114" s="8">
        <v>1998</v>
      </c>
      <c r="B114">
        <v>104.37883160000001</v>
      </c>
      <c r="C114">
        <v>1516.9492687833499</v>
      </c>
      <c r="D114">
        <v>851.98820945071191</v>
      </c>
      <c r="E114">
        <v>102.53374820000001</v>
      </c>
      <c r="F114">
        <v>102.42105500000001</v>
      </c>
      <c r="G114">
        <v>49.438300699999999</v>
      </c>
      <c r="H114">
        <v>99.890091602054582</v>
      </c>
      <c r="I114">
        <v>1599.617</v>
      </c>
      <c r="J114">
        <v>78.522999999999996</v>
      </c>
      <c r="K114">
        <v>11321.2</v>
      </c>
      <c r="L114">
        <v>7213.6</v>
      </c>
      <c r="M114">
        <v>85.153000000000006</v>
      </c>
      <c r="N114">
        <v>81.292000000000002</v>
      </c>
      <c r="O114">
        <v>87.828999999999994</v>
      </c>
      <c r="P114">
        <v>95.465808603337521</v>
      </c>
      <c r="Q114">
        <v>1076.2</v>
      </c>
      <c r="R114">
        <v>749.95394163112599</v>
      </c>
      <c r="S114">
        <v>102.454238555</v>
      </c>
      <c r="T114">
        <v>102.352521817</v>
      </c>
      <c r="U114">
        <v>107.448189</v>
      </c>
      <c r="V114">
        <v>0.92015935800000004</v>
      </c>
      <c r="W114">
        <v>4080.7</v>
      </c>
      <c r="X114">
        <v>74.290000000000006</v>
      </c>
      <c r="Y114">
        <v>51.96821313500503</v>
      </c>
      <c r="Z114">
        <v>83.015139320261483</v>
      </c>
      <c r="AA114">
        <v>101.5971737181352</v>
      </c>
      <c r="AB114">
        <v>30.443558223</v>
      </c>
      <c r="AC114">
        <v>87.537999999999997</v>
      </c>
      <c r="AD114">
        <v>64.906999999999996</v>
      </c>
      <c r="AE114">
        <v>104.80200000000001</v>
      </c>
      <c r="AF114">
        <v>82.668999999999997</v>
      </c>
      <c r="AG114">
        <v>77.706999999999994</v>
      </c>
      <c r="AH114">
        <v>1.0589081239611453</v>
      </c>
      <c r="AI114">
        <v>1.0588609139044916</v>
      </c>
      <c r="AJ114">
        <v>105.821</v>
      </c>
      <c r="AK114">
        <v>0.4736429790017232</v>
      </c>
      <c r="AL114">
        <v>0.47364297858264198</v>
      </c>
      <c r="AM114">
        <v>0.97623168031585883</v>
      </c>
      <c r="AN114">
        <v>97.623168031585877</v>
      </c>
    </row>
    <row r="115" spans="1:40" x14ac:dyDescent="0.2">
      <c r="A115" s="8">
        <v>1998.25</v>
      </c>
      <c r="B115">
        <v>105.06789089999999</v>
      </c>
      <c r="C115">
        <v>1523.4509951264299</v>
      </c>
      <c r="D115">
        <v>857.81690689604409</v>
      </c>
      <c r="E115">
        <v>101.89273230000001</v>
      </c>
      <c r="F115">
        <v>101.2156753</v>
      </c>
      <c r="G115">
        <v>49.772576999999998</v>
      </c>
      <c r="H115">
        <v>99.335519830789735</v>
      </c>
      <c r="I115">
        <v>1686.33</v>
      </c>
      <c r="J115">
        <v>78.686999999999998</v>
      </c>
      <c r="K115">
        <v>11431</v>
      </c>
      <c r="L115">
        <v>7341</v>
      </c>
      <c r="M115">
        <v>84.697000000000003</v>
      </c>
      <c r="N115">
        <v>80.295000000000002</v>
      </c>
      <c r="O115">
        <v>88.450999999999993</v>
      </c>
      <c r="P115">
        <v>94.802649444490356</v>
      </c>
      <c r="Q115">
        <v>1077.3</v>
      </c>
      <c r="R115">
        <v>758.26081985297799</v>
      </c>
      <c r="S115">
        <v>103.047647973</v>
      </c>
      <c r="T115">
        <v>102.711564818</v>
      </c>
      <c r="U115">
        <v>105.58875949999999</v>
      </c>
      <c r="V115">
        <v>0.90877921399999995</v>
      </c>
      <c r="W115">
        <v>4150.6000000000004</v>
      </c>
      <c r="X115">
        <v>74.540000000000006</v>
      </c>
      <c r="Y115">
        <v>52.748230330295989</v>
      </c>
      <c r="Z115">
        <v>84.261155533500528</v>
      </c>
      <c r="AA115">
        <v>102.28412142548137</v>
      </c>
      <c r="AB115">
        <v>28.816109429000001</v>
      </c>
      <c r="AC115">
        <v>88.099000000000004</v>
      </c>
      <c r="AD115">
        <v>65.730999999999995</v>
      </c>
      <c r="AE115">
        <v>105.32899999999999</v>
      </c>
      <c r="AF115">
        <v>82.706999999999994</v>
      </c>
      <c r="AG115">
        <v>78.587000000000003</v>
      </c>
      <c r="AH115">
        <v>1.0651854416881608</v>
      </c>
      <c r="AI115">
        <v>1.0651379517653705</v>
      </c>
      <c r="AJ115">
        <v>106.54600000000001</v>
      </c>
      <c r="AK115">
        <v>0.47371824626751335</v>
      </c>
      <c r="AL115">
        <v>0.47371824611357077</v>
      </c>
      <c r="AM115">
        <v>0.97638681465250621</v>
      </c>
      <c r="AN115">
        <v>97.638681465250627</v>
      </c>
    </row>
    <row r="116" spans="1:40" x14ac:dyDescent="0.2">
      <c r="A116" s="8">
        <v>1998.5</v>
      </c>
      <c r="B116">
        <v>105.27695340000001</v>
      </c>
      <c r="C116">
        <v>1531.8979153616801</v>
      </c>
      <c r="D116">
        <v>865.41444430146998</v>
      </c>
      <c r="E116">
        <v>101.1398536</v>
      </c>
      <c r="F116">
        <v>100.04126650000001</v>
      </c>
      <c r="G116">
        <v>50.090214400000001</v>
      </c>
      <c r="H116">
        <v>98.913794057538567</v>
      </c>
      <c r="I116">
        <v>1657.14</v>
      </c>
      <c r="J116">
        <v>78.980999999999995</v>
      </c>
      <c r="K116">
        <v>11580.6</v>
      </c>
      <c r="L116">
        <v>7437.5</v>
      </c>
      <c r="M116">
        <v>84.010999999999996</v>
      </c>
      <c r="N116">
        <v>79.248999999999995</v>
      </c>
      <c r="O116">
        <v>88.543000000000006</v>
      </c>
      <c r="P116">
        <v>94.331694659032749</v>
      </c>
      <c r="Q116">
        <v>1077</v>
      </c>
      <c r="R116">
        <v>767.33095062573898</v>
      </c>
      <c r="S116">
        <v>103.159788335</v>
      </c>
      <c r="T116">
        <v>103.005339564</v>
      </c>
      <c r="U116">
        <v>102.3844172</v>
      </c>
      <c r="V116">
        <v>0.89471904899999999</v>
      </c>
      <c r="W116">
        <v>4221.3999999999996</v>
      </c>
      <c r="X116">
        <v>74.920000000000016</v>
      </c>
      <c r="Y116">
        <v>53.448297691849938</v>
      </c>
      <c r="Z116">
        <v>85.379458165957658</v>
      </c>
      <c r="AA116">
        <v>102.93687570000635</v>
      </c>
      <c r="AB116">
        <v>26.720987019999999</v>
      </c>
      <c r="AC116">
        <v>88.275000000000006</v>
      </c>
      <c r="AD116">
        <v>66.793000000000006</v>
      </c>
      <c r="AE116">
        <v>105.461</v>
      </c>
      <c r="AF116">
        <v>82.917000000000002</v>
      </c>
      <c r="AG116">
        <v>79.796000000000006</v>
      </c>
      <c r="AH116">
        <v>1.0646286102876614</v>
      </c>
      <c r="AI116">
        <v>1.064581145190483</v>
      </c>
      <c r="AJ116">
        <v>106.443</v>
      </c>
      <c r="AK116">
        <v>0.47579468070166037</v>
      </c>
      <c r="AL116">
        <v>0.47579468043382794</v>
      </c>
      <c r="AM116">
        <v>0.9806665805660334</v>
      </c>
      <c r="AN116">
        <v>98.066658056603345</v>
      </c>
    </row>
    <row r="117" spans="1:40" x14ac:dyDescent="0.2">
      <c r="A117" s="8">
        <v>1998.75</v>
      </c>
      <c r="B117">
        <v>105.7112695</v>
      </c>
      <c r="C117">
        <v>1535.96533508215</v>
      </c>
      <c r="D117">
        <v>873.74997494508102</v>
      </c>
      <c r="E117">
        <v>100.33510699999999</v>
      </c>
      <c r="F117">
        <v>98.414435300000008</v>
      </c>
      <c r="G117">
        <v>50.489534400000004</v>
      </c>
      <c r="H117">
        <v>98.085743108840276</v>
      </c>
      <c r="I117">
        <v>1785.3979999999999</v>
      </c>
      <c r="J117">
        <v>79.227999999999994</v>
      </c>
      <c r="K117">
        <v>11770.7</v>
      </c>
      <c r="L117">
        <v>7546.8</v>
      </c>
      <c r="M117">
        <v>83.703999999999994</v>
      </c>
      <c r="N117">
        <v>79.197999999999993</v>
      </c>
      <c r="O117">
        <v>88.346999999999994</v>
      </c>
      <c r="P117">
        <v>94.616744719487727</v>
      </c>
      <c r="Q117">
        <v>1092</v>
      </c>
      <c r="R117">
        <v>775.50174653637202</v>
      </c>
      <c r="S117">
        <v>103.14577079</v>
      </c>
      <c r="T117">
        <v>103.129540846</v>
      </c>
      <c r="U117">
        <v>97.925961299999997</v>
      </c>
      <c r="V117">
        <v>0.84964921800000004</v>
      </c>
      <c r="W117">
        <v>4291.8999999999996</v>
      </c>
      <c r="X117">
        <v>75.27</v>
      </c>
      <c r="Y117">
        <v>54.171505023476549</v>
      </c>
      <c r="Z117">
        <v>86.534725083379868</v>
      </c>
      <c r="AA117">
        <v>103.75749013931144</v>
      </c>
      <c r="AB117">
        <v>24.535401618000002</v>
      </c>
      <c r="AC117">
        <v>88.043000000000006</v>
      </c>
      <c r="AD117">
        <v>67.156999999999996</v>
      </c>
      <c r="AE117">
        <v>106.765</v>
      </c>
      <c r="AF117">
        <v>82.899000000000001</v>
      </c>
      <c r="AG117">
        <v>81.438000000000002</v>
      </c>
      <c r="AH117">
        <v>1.062047156522594</v>
      </c>
      <c r="AI117">
        <v>1.0619998065162111</v>
      </c>
      <c r="AJ117">
        <v>106.13200000000001</v>
      </c>
      <c r="AK117">
        <v>0.47761733123498418</v>
      </c>
      <c r="AL117">
        <v>0.47761733104529597</v>
      </c>
      <c r="AM117">
        <v>0.98442326919366907</v>
      </c>
      <c r="AN117">
        <v>98.442326919366906</v>
      </c>
    </row>
    <row r="118" spans="1:40" x14ac:dyDescent="0.2">
      <c r="A118" s="8">
        <v>1999</v>
      </c>
      <c r="B118">
        <v>105.7762568</v>
      </c>
      <c r="C118">
        <v>1549.9070325765199</v>
      </c>
      <c r="D118">
        <v>879.23019003796992</v>
      </c>
      <c r="E118">
        <v>100.00389270000001</v>
      </c>
      <c r="F118">
        <v>97.883627300000001</v>
      </c>
      <c r="G118">
        <v>50.429251600000001</v>
      </c>
      <c r="H118">
        <v>97.879817132358482</v>
      </c>
      <c r="I118">
        <v>1796.4449999999999</v>
      </c>
      <c r="J118">
        <v>79.623999999999995</v>
      </c>
      <c r="K118">
        <v>11864.7</v>
      </c>
      <c r="L118">
        <v>7618.7</v>
      </c>
      <c r="M118">
        <v>85.364000000000004</v>
      </c>
      <c r="N118">
        <v>79.766999999999996</v>
      </c>
      <c r="O118">
        <v>89.019000000000005</v>
      </c>
      <c r="P118">
        <v>93.44337191321867</v>
      </c>
      <c r="Q118">
        <v>1097.0999999999999</v>
      </c>
      <c r="R118">
        <v>781.606517786464</v>
      </c>
      <c r="S118">
        <v>103.37939654500001</v>
      </c>
      <c r="T118">
        <v>103.25532243799999</v>
      </c>
      <c r="U118">
        <v>100</v>
      </c>
      <c r="V118">
        <v>0.89157209599999998</v>
      </c>
      <c r="W118">
        <v>4375.8999999999996</v>
      </c>
      <c r="X118">
        <v>75.55</v>
      </c>
      <c r="Y118">
        <v>54.957048126193108</v>
      </c>
      <c r="Z118">
        <v>87.789568499771264</v>
      </c>
      <c r="AA118">
        <v>103.63360719800687</v>
      </c>
      <c r="AB118">
        <v>24.174704649999999</v>
      </c>
      <c r="AC118">
        <v>88.664000000000001</v>
      </c>
      <c r="AD118">
        <v>68.382999999999996</v>
      </c>
      <c r="AE118">
        <v>106.58799999999999</v>
      </c>
      <c r="AF118">
        <v>83.168000000000006</v>
      </c>
      <c r="AG118">
        <v>82.206999999999994</v>
      </c>
      <c r="AH118">
        <v>1.0660839507787641</v>
      </c>
      <c r="AI118">
        <v>1.0660364207971018</v>
      </c>
      <c r="AJ118">
        <v>106.60899999999999</v>
      </c>
      <c r="AK118">
        <v>0.47675398217709719</v>
      </c>
      <c r="AL118">
        <v>0.47675398171208494</v>
      </c>
      <c r="AM118">
        <v>0.98264380926531436</v>
      </c>
      <c r="AN118">
        <v>98.26438092653143</v>
      </c>
    </row>
    <row r="119" spans="1:40" x14ac:dyDescent="0.2">
      <c r="A119" s="8">
        <v>1999.25</v>
      </c>
      <c r="B119">
        <v>106.0807724</v>
      </c>
      <c r="C119">
        <v>1559.87425637511</v>
      </c>
      <c r="D119">
        <v>885.35799632700196</v>
      </c>
      <c r="E119">
        <v>100.33405859999999</v>
      </c>
      <c r="F119">
        <v>98.904327000000009</v>
      </c>
      <c r="G119">
        <v>50.8526971</v>
      </c>
      <c r="H119">
        <v>98.575028639377706</v>
      </c>
      <c r="I119">
        <v>1886.693</v>
      </c>
      <c r="J119">
        <v>79.891000000000005</v>
      </c>
      <c r="K119">
        <v>11962.5</v>
      </c>
      <c r="L119">
        <v>7731.5</v>
      </c>
      <c r="M119">
        <v>85.486000000000004</v>
      </c>
      <c r="N119">
        <v>80.725999999999999</v>
      </c>
      <c r="O119">
        <v>89.042000000000002</v>
      </c>
      <c r="P119">
        <v>94.431836791989326</v>
      </c>
      <c r="Q119">
        <v>1101.7</v>
      </c>
      <c r="R119">
        <v>793.23813103557995</v>
      </c>
      <c r="S119">
        <v>104.094291355</v>
      </c>
      <c r="T119">
        <v>103.73677663399999</v>
      </c>
      <c r="U119">
        <v>103.8404831</v>
      </c>
      <c r="V119">
        <v>0.94615229000000001</v>
      </c>
      <c r="W119">
        <v>4418</v>
      </c>
      <c r="X119">
        <v>76.11</v>
      </c>
      <c r="Y119">
        <v>55.30034672240928</v>
      </c>
      <c r="Z119">
        <v>88.337961047332982</v>
      </c>
      <c r="AA119">
        <v>104.5038002551008</v>
      </c>
      <c r="AB119">
        <v>29.343721374000001</v>
      </c>
      <c r="AC119">
        <v>88.727000000000004</v>
      </c>
      <c r="AD119">
        <v>68.634</v>
      </c>
      <c r="AE119">
        <v>107.21</v>
      </c>
      <c r="AF119">
        <v>83.409000000000006</v>
      </c>
      <c r="AG119">
        <v>82.930999999999997</v>
      </c>
      <c r="AH119">
        <v>1.0637627775969747</v>
      </c>
      <c r="AI119">
        <v>1.0637153511018331</v>
      </c>
      <c r="AJ119">
        <v>106.54900000000001</v>
      </c>
      <c r="AK119">
        <v>0.4793771384648165</v>
      </c>
      <c r="AL119">
        <v>0.47937713828335587</v>
      </c>
      <c r="AM119">
        <v>0.98805043067431031</v>
      </c>
      <c r="AN119">
        <v>98.805043067431029</v>
      </c>
    </row>
    <row r="120" spans="1:40" x14ac:dyDescent="0.2">
      <c r="A120" s="8">
        <v>1999.5</v>
      </c>
      <c r="B120">
        <v>106.36850900000002</v>
      </c>
      <c r="C120">
        <v>1576.5383231691101</v>
      </c>
      <c r="D120">
        <v>894.24569734976501</v>
      </c>
      <c r="E120">
        <v>101.1357016</v>
      </c>
      <c r="F120">
        <v>100.53461230000001</v>
      </c>
      <c r="G120">
        <v>50.939646000000003</v>
      </c>
      <c r="H120">
        <v>99.405660621827337</v>
      </c>
      <c r="I120">
        <v>1876.5450000000001</v>
      </c>
      <c r="J120">
        <v>80.180000000000007</v>
      </c>
      <c r="K120">
        <v>12113.1</v>
      </c>
      <c r="L120">
        <v>7819.3</v>
      </c>
      <c r="M120">
        <v>85.578999999999994</v>
      </c>
      <c r="N120">
        <v>81.682000000000002</v>
      </c>
      <c r="O120">
        <v>89.045000000000002</v>
      </c>
      <c r="P120">
        <v>95.446312763645295</v>
      </c>
      <c r="Q120">
        <v>1098.3</v>
      </c>
      <c r="R120">
        <v>803.08304077681998</v>
      </c>
      <c r="S120">
        <v>104.383987291</v>
      </c>
      <c r="T120">
        <v>104.20787256600001</v>
      </c>
      <c r="U120">
        <v>104.72521619999999</v>
      </c>
      <c r="V120">
        <v>0.95368280500000002</v>
      </c>
      <c r="W120">
        <v>4479.2</v>
      </c>
      <c r="X120">
        <v>76.680000000000007</v>
      </c>
      <c r="Y120">
        <v>55.864305313045641</v>
      </c>
      <c r="Z120">
        <v>89.238840607130669</v>
      </c>
      <c r="AA120">
        <v>104.68248282251966</v>
      </c>
      <c r="AB120">
        <v>34.789222291999998</v>
      </c>
      <c r="AC120">
        <v>88.722999999999999</v>
      </c>
      <c r="AD120">
        <v>69.238</v>
      </c>
      <c r="AE120">
        <v>107.88200000000001</v>
      </c>
      <c r="AF120">
        <v>83.661000000000001</v>
      </c>
      <c r="AG120">
        <v>84.188999999999993</v>
      </c>
      <c r="AH120">
        <v>1.0605108135259014</v>
      </c>
      <c r="AI120">
        <v>1.060463532015395</v>
      </c>
      <c r="AJ120">
        <v>106.264</v>
      </c>
      <c r="AK120">
        <v>0.4788978098176202</v>
      </c>
      <c r="AL120">
        <v>0.47889780987716957</v>
      </c>
      <c r="AM120">
        <v>0.98706248018961784</v>
      </c>
      <c r="AN120">
        <v>98.706248018961787</v>
      </c>
    </row>
    <row r="121" spans="1:40" x14ac:dyDescent="0.2">
      <c r="A121" s="8">
        <v>1999.75</v>
      </c>
      <c r="B121">
        <v>106.64151310000001</v>
      </c>
      <c r="C121">
        <v>1596.9143856293501</v>
      </c>
      <c r="D121">
        <v>902.12988679375599</v>
      </c>
      <c r="E121">
        <v>102.3080346</v>
      </c>
      <c r="F121">
        <v>102.26937700000001</v>
      </c>
      <c r="G121">
        <v>50.912908899999998</v>
      </c>
      <c r="H121">
        <v>99.96221450235933</v>
      </c>
      <c r="I121">
        <v>1972.0450000000001</v>
      </c>
      <c r="J121">
        <v>80.546999999999997</v>
      </c>
      <c r="K121">
        <v>12323.3</v>
      </c>
      <c r="L121">
        <v>7934.1</v>
      </c>
      <c r="M121">
        <v>85.867000000000004</v>
      </c>
      <c r="N121">
        <v>82.783000000000001</v>
      </c>
      <c r="O121">
        <v>89.338999999999999</v>
      </c>
      <c r="P121">
        <v>96.408399035718034</v>
      </c>
      <c r="Q121">
        <v>1112.0999999999999</v>
      </c>
      <c r="R121">
        <v>813.03556665282497</v>
      </c>
      <c r="S121">
        <v>104.76713352900001</v>
      </c>
      <c r="T121">
        <v>104.709931411</v>
      </c>
      <c r="U121">
        <v>106.1333345</v>
      </c>
      <c r="V121">
        <v>0.96339542</v>
      </c>
      <c r="W121">
        <v>4587.7</v>
      </c>
      <c r="X121">
        <v>77.239999999999995</v>
      </c>
      <c r="Y121">
        <v>56.956807826486397</v>
      </c>
      <c r="Z121">
        <v>90.984027576045904</v>
      </c>
      <c r="AA121">
        <v>104.62753728930029</v>
      </c>
      <c r="AB121">
        <v>39.255754924000001</v>
      </c>
      <c r="AC121">
        <v>89.085999999999999</v>
      </c>
      <c r="AD121">
        <v>70.641000000000005</v>
      </c>
      <c r="AE121">
        <v>108.304</v>
      </c>
      <c r="AF121">
        <v>83.978999999999999</v>
      </c>
      <c r="AG121">
        <v>85.88</v>
      </c>
      <c r="AH121">
        <v>1.060812431799147</v>
      </c>
      <c r="AI121">
        <v>1.0607651368413777</v>
      </c>
      <c r="AJ121">
        <v>106.289</v>
      </c>
      <c r="AK121">
        <v>0.47742110401406179</v>
      </c>
      <c r="AL121">
        <v>0.4774211038459093</v>
      </c>
      <c r="AM121">
        <v>0.98401882272639851</v>
      </c>
      <c r="AN121">
        <v>98.401882272639853</v>
      </c>
    </row>
    <row r="122" spans="1:40" x14ac:dyDescent="0.2">
      <c r="A122" s="8">
        <v>2000</v>
      </c>
      <c r="B122">
        <v>107.07330719999999</v>
      </c>
      <c r="C122">
        <v>1614.59310263213</v>
      </c>
      <c r="D122">
        <v>909.094119701404</v>
      </c>
      <c r="E122">
        <v>103.5895266</v>
      </c>
      <c r="F122">
        <v>105.1406032</v>
      </c>
      <c r="G122">
        <v>51.119442499999998</v>
      </c>
      <c r="H122">
        <v>101.49732955725274</v>
      </c>
      <c r="I122">
        <v>1986.0509999999999</v>
      </c>
      <c r="J122">
        <v>81.162999999999997</v>
      </c>
      <c r="K122">
        <v>12359.1</v>
      </c>
      <c r="L122">
        <v>8054.9</v>
      </c>
      <c r="M122">
        <v>86.453999999999994</v>
      </c>
      <c r="N122">
        <v>84.331000000000003</v>
      </c>
      <c r="O122">
        <v>92.844999999999999</v>
      </c>
      <c r="P122">
        <v>97.544358849792971</v>
      </c>
      <c r="Q122">
        <v>1112.8</v>
      </c>
      <c r="R122">
        <v>825.37099234260097</v>
      </c>
      <c r="S122">
        <v>105.453993248</v>
      </c>
      <c r="T122">
        <v>105.329907585</v>
      </c>
      <c r="U122">
        <v>110.05055530000001</v>
      </c>
      <c r="V122">
        <v>1.0137337529999999</v>
      </c>
      <c r="W122">
        <v>4759.3</v>
      </c>
      <c r="X122">
        <v>78.010000000000005</v>
      </c>
      <c r="Y122">
        <v>58.638788610573791</v>
      </c>
      <c r="Z122">
        <v>93.670859789466093</v>
      </c>
      <c r="AA122">
        <v>105.05196996074591</v>
      </c>
      <c r="AB122">
        <v>42.855987505999998</v>
      </c>
      <c r="AC122">
        <v>92.722999999999999</v>
      </c>
      <c r="AD122">
        <v>73.167000000000002</v>
      </c>
      <c r="AE122">
        <v>108.876</v>
      </c>
      <c r="AF122">
        <v>84.543999999999997</v>
      </c>
      <c r="AG122">
        <v>85.912999999999997</v>
      </c>
      <c r="AH122">
        <v>1.0967451670185551</v>
      </c>
      <c r="AI122">
        <v>1.0966962700460057</v>
      </c>
      <c r="AJ122">
        <v>109.761</v>
      </c>
      <c r="AK122">
        <v>0.47742470849268009</v>
      </c>
      <c r="AL122">
        <v>0.47742470870461734</v>
      </c>
      <c r="AM122">
        <v>0.98402625196397664</v>
      </c>
      <c r="AN122">
        <v>98.402625196397665</v>
      </c>
    </row>
    <row r="123" spans="1:40" x14ac:dyDescent="0.2">
      <c r="A123" s="8">
        <v>2000.25</v>
      </c>
      <c r="B123">
        <v>107.47696430000001</v>
      </c>
      <c r="C123">
        <v>1629.5451109819899</v>
      </c>
      <c r="D123">
        <v>916.91869255812594</v>
      </c>
      <c r="E123">
        <v>104.7298984</v>
      </c>
      <c r="F123">
        <v>106.49198929999999</v>
      </c>
      <c r="G123">
        <v>51.231930200000001</v>
      </c>
      <c r="H123">
        <v>101.68250989155929</v>
      </c>
      <c r="I123">
        <v>2024.2380000000001</v>
      </c>
      <c r="J123">
        <v>81.623000000000005</v>
      </c>
      <c r="K123">
        <v>12592.5</v>
      </c>
      <c r="L123">
        <v>8132.2</v>
      </c>
      <c r="M123">
        <v>87.087000000000003</v>
      </c>
      <c r="N123">
        <v>84.456000000000003</v>
      </c>
      <c r="O123">
        <v>91.242999999999995</v>
      </c>
      <c r="P123">
        <v>96.978883185779736</v>
      </c>
      <c r="Q123">
        <v>1107.7</v>
      </c>
      <c r="R123">
        <v>834.84741390189902</v>
      </c>
      <c r="S123">
        <v>106.13618045299999</v>
      </c>
      <c r="T123">
        <v>105.727558664</v>
      </c>
      <c r="U123">
        <v>113.40902299999999</v>
      </c>
      <c r="V123">
        <v>1.0715835069999999</v>
      </c>
      <c r="W123">
        <v>4786.7</v>
      </c>
      <c r="X123">
        <v>78.62</v>
      </c>
      <c r="Y123">
        <v>58.644009654141598</v>
      </c>
      <c r="Z123">
        <v>93.67919999654714</v>
      </c>
      <c r="AA123">
        <v>105.28313551935608</v>
      </c>
      <c r="AB123">
        <v>42.147855137999997</v>
      </c>
      <c r="AC123">
        <v>91.105999999999995</v>
      </c>
      <c r="AD123">
        <v>73.323999999999998</v>
      </c>
      <c r="AE123">
        <v>109.096</v>
      </c>
      <c r="AF123">
        <v>84.957999999999998</v>
      </c>
      <c r="AG123">
        <v>87.802000000000007</v>
      </c>
      <c r="AH123">
        <v>1.0723740288038508</v>
      </c>
      <c r="AI123">
        <v>1.0723262183871507</v>
      </c>
      <c r="AJ123">
        <v>107.25</v>
      </c>
      <c r="AK123">
        <v>0.47667824019528943</v>
      </c>
      <c r="AL123">
        <v>0.47667824015755156</v>
      </c>
      <c r="AM123">
        <v>0.98248769648533296</v>
      </c>
      <c r="AN123">
        <v>98.248769648533298</v>
      </c>
    </row>
    <row r="124" spans="1:40" x14ac:dyDescent="0.2">
      <c r="A124" s="8">
        <v>2000.5</v>
      </c>
      <c r="B124">
        <v>108.0707968</v>
      </c>
      <c r="C124">
        <v>1638.28713126249</v>
      </c>
      <c r="D124">
        <v>921.16991885921891</v>
      </c>
      <c r="E124">
        <v>105.6543853</v>
      </c>
      <c r="F124">
        <v>108.1336202</v>
      </c>
      <c r="G124">
        <v>51.669766699999997</v>
      </c>
      <c r="H124">
        <v>102.34655181889549</v>
      </c>
      <c r="I124">
        <v>2002.2429999999999</v>
      </c>
      <c r="J124">
        <v>82.152000000000001</v>
      </c>
      <c r="K124">
        <v>12607.7</v>
      </c>
      <c r="L124">
        <v>8211.2999999999993</v>
      </c>
      <c r="M124">
        <v>87.528999999999996</v>
      </c>
      <c r="N124">
        <v>85.084999999999994</v>
      </c>
      <c r="O124">
        <v>93.055999999999997</v>
      </c>
      <c r="P124">
        <v>97.20778256349324</v>
      </c>
      <c r="Q124">
        <v>1101.0999999999999</v>
      </c>
      <c r="R124">
        <v>846.49913871102194</v>
      </c>
      <c r="S124">
        <v>106.72958987</v>
      </c>
      <c r="T124">
        <v>106.55128778</v>
      </c>
      <c r="U124">
        <v>114.87993849999999</v>
      </c>
      <c r="V124">
        <v>1.1046812989999999</v>
      </c>
      <c r="W124">
        <v>4879.2</v>
      </c>
      <c r="X124">
        <v>79.34</v>
      </c>
      <c r="Y124">
        <v>59.392345895413378</v>
      </c>
      <c r="Z124">
        <v>94.874608373706309</v>
      </c>
      <c r="AA124">
        <v>106.18290250812396</v>
      </c>
      <c r="AB124">
        <v>44.965545525000003</v>
      </c>
      <c r="AC124">
        <v>92.921999999999997</v>
      </c>
      <c r="AD124">
        <v>74.754999999999995</v>
      </c>
      <c r="AE124">
        <v>109.146</v>
      </c>
      <c r="AF124">
        <v>85.471999999999994</v>
      </c>
      <c r="AG124">
        <v>87.808000000000007</v>
      </c>
      <c r="AH124">
        <v>1.0871516225553857</v>
      </c>
      <c r="AI124">
        <v>1.0871031532986761</v>
      </c>
      <c r="AJ124">
        <v>108.8</v>
      </c>
      <c r="AK124">
        <v>0.47811035207256097</v>
      </c>
      <c r="AL124">
        <v>0.47811035200954488</v>
      </c>
      <c r="AM124">
        <v>0.98543944082934443</v>
      </c>
      <c r="AN124">
        <v>98.543944082934445</v>
      </c>
    </row>
    <row r="125" spans="1:40" x14ac:dyDescent="0.2">
      <c r="A125" s="8">
        <v>2000.75</v>
      </c>
      <c r="B125">
        <v>108.4114285</v>
      </c>
      <c r="C125">
        <v>1651.8752553942002</v>
      </c>
      <c r="D125">
        <v>922.42691806747098</v>
      </c>
      <c r="E125">
        <v>106.6993713</v>
      </c>
      <c r="F125">
        <v>109.84545750000001</v>
      </c>
      <c r="G125">
        <v>51.796334099999996</v>
      </c>
      <c r="H125">
        <v>102.9485517690206</v>
      </c>
      <c r="I125">
        <v>2084.6</v>
      </c>
      <c r="J125">
        <v>82.593000000000004</v>
      </c>
      <c r="K125">
        <v>12679.3</v>
      </c>
      <c r="L125">
        <v>8284.4</v>
      </c>
      <c r="M125">
        <v>87.53</v>
      </c>
      <c r="N125">
        <v>85.36</v>
      </c>
      <c r="O125">
        <v>92.656999999999996</v>
      </c>
      <c r="P125">
        <v>97.520849994287673</v>
      </c>
      <c r="Q125">
        <v>1093.2</v>
      </c>
      <c r="R125">
        <v>855.61082638419202</v>
      </c>
      <c r="S125">
        <v>107.407104559</v>
      </c>
      <c r="T125">
        <v>107.285284115</v>
      </c>
      <c r="U125">
        <v>117.03191360000001</v>
      </c>
      <c r="V125">
        <v>1.151673583</v>
      </c>
      <c r="W125">
        <v>4904.6000000000004</v>
      </c>
      <c r="X125">
        <v>79.900000000000006</v>
      </c>
      <c r="Y125">
        <v>59.382756407928035</v>
      </c>
      <c r="Z125">
        <v>94.859289920529207</v>
      </c>
      <c r="AA125">
        <v>106.44300226767847</v>
      </c>
      <c r="AB125">
        <v>44.008774162000002</v>
      </c>
      <c r="AC125">
        <v>92.513000000000005</v>
      </c>
      <c r="AD125">
        <v>75.17</v>
      </c>
      <c r="AE125">
        <v>108.697</v>
      </c>
      <c r="AF125">
        <v>85.825000000000003</v>
      </c>
      <c r="AG125">
        <v>88.32</v>
      </c>
      <c r="AH125">
        <v>1.0779267153944876</v>
      </c>
      <c r="AI125">
        <v>1.0778786574183981</v>
      </c>
      <c r="AJ125">
        <v>107.833</v>
      </c>
      <c r="AK125">
        <v>0.47777558904869893</v>
      </c>
      <c r="AL125">
        <v>0.4777755889454034</v>
      </c>
      <c r="AM125">
        <v>0.98474945642383027</v>
      </c>
      <c r="AN125">
        <v>98.474945642383034</v>
      </c>
    </row>
    <row r="126" spans="1:40" x14ac:dyDescent="0.2">
      <c r="A126" s="8">
        <v>2001</v>
      </c>
      <c r="B126">
        <v>109.36712680000001</v>
      </c>
      <c r="C126">
        <v>1666.0276994471201</v>
      </c>
      <c r="D126">
        <v>931.57506050369898</v>
      </c>
      <c r="E126">
        <v>106.50110049999999</v>
      </c>
      <c r="F126">
        <v>108.65363480000001</v>
      </c>
      <c r="G126">
        <v>51.8619512</v>
      </c>
      <c r="H126">
        <v>102.02113808204265</v>
      </c>
      <c r="I126">
        <v>2096.0010000000002</v>
      </c>
      <c r="J126">
        <v>83.111999999999995</v>
      </c>
      <c r="K126">
        <v>12643.3</v>
      </c>
      <c r="L126">
        <v>8319.4</v>
      </c>
      <c r="M126">
        <v>87.42</v>
      </c>
      <c r="N126">
        <v>85.123999999999995</v>
      </c>
      <c r="O126">
        <v>95.241</v>
      </c>
      <c r="P126">
        <v>97.373598718828632</v>
      </c>
      <c r="Q126">
        <v>1102.3</v>
      </c>
      <c r="R126">
        <v>864.03447234647899</v>
      </c>
      <c r="S126">
        <v>107.710818041</v>
      </c>
      <c r="T126">
        <v>107.629750027</v>
      </c>
      <c r="U126">
        <v>109.96007990000001</v>
      </c>
      <c r="V126">
        <v>1.0831705760000001</v>
      </c>
      <c r="W126">
        <v>4989.8</v>
      </c>
      <c r="X126">
        <v>80.67</v>
      </c>
      <c r="Y126">
        <v>60.0370584271826</v>
      </c>
      <c r="Z126">
        <v>95.904486012702705</v>
      </c>
      <c r="AA126">
        <v>106.57784735363791</v>
      </c>
      <c r="AB126">
        <v>40.707115936000001</v>
      </c>
      <c r="AC126">
        <v>95.034999999999997</v>
      </c>
      <c r="AD126">
        <v>76.903999999999996</v>
      </c>
      <c r="AE126">
        <v>108.64</v>
      </c>
      <c r="AF126">
        <v>86.212000000000003</v>
      </c>
      <c r="AG126">
        <v>87.912999999999997</v>
      </c>
      <c r="AH126">
        <v>1.1023458350034687</v>
      </c>
      <c r="AI126">
        <v>1.1022966883323413</v>
      </c>
      <c r="AJ126">
        <v>110.312</v>
      </c>
      <c r="AK126">
        <v>0.47420054554126867</v>
      </c>
      <c r="AL126">
        <v>0.47420054560672614</v>
      </c>
      <c r="AM126">
        <v>0.97738088793408551</v>
      </c>
      <c r="AN126">
        <v>97.738088793408551</v>
      </c>
    </row>
    <row r="127" spans="1:40" x14ac:dyDescent="0.2">
      <c r="A127" s="8">
        <v>2001.25</v>
      </c>
      <c r="B127">
        <v>110.09639259999999</v>
      </c>
      <c r="C127">
        <v>1667.1919730392499</v>
      </c>
      <c r="D127">
        <v>934.56371542832392</v>
      </c>
      <c r="E127">
        <v>106.74279419999999</v>
      </c>
      <c r="F127">
        <v>108.8470748</v>
      </c>
      <c r="G127">
        <v>52.319960200000004</v>
      </c>
      <c r="H127">
        <v>101.97135611426593</v>
      </c>
      <c r="I127">
        <v>2191.444</v>
      </c>
      <c r="J127">
        <v>83.698999999999998</v>
      </c>
      <c r="K127">
        <v>12710.3</v>
      </c>
      <c r="L127">
        <v>8340.7999999999993</v>
      </c>
      <c r="M127">
        <v>86.938000000000002</v>
      </c>
      <c r="N127">
        <v>83.328000000000003</v>
      </c>
      <c r="O127">
        <v>94.078000000000003</v>
      </c>
      <c r="P127">
        <v>95.847615542110475</v>
      </c>
      <c r="Q127">
        <v>1120.5</v>
      </c>
      <c r="R127">
        <v>872.27417661817003</v>
      </c>
      <c r="S127">
        <v>109.25742053800001</v>
      </c>
      <c r="T127">
        <v>108.78914379299999</v>
      </c>
      <c r="U127">
        <v>112.5426212</v>
      </c>
      <c r="V127">
        <v>1.1461085</v>
      </c>
      <c r="W127">
        <v>4970.8999999999996</v>
      </c>
      <c r="X127">
        <v>81.23</v>
      </c>
      <c r="Y127">
        <v>59.390195820738597</v>
      </c>
      <c r="Z127">
        <v>94.871173798262802</v>
      </c>
      <c r="AA127">
        <v>107.5190694279935</v>
      </c>
      <c r="AB127">
        <v>41.473316468</v>
      </c>
      <c r="AC127">
        <v>93.731999999999999</v>
      </c>
      <c r="AD127">
        <v>77.138000000000005</v>
      </c>
      <c r="AE127">
        <v>107.489</v>
      </c>
      <c r="AF127">
        <v>86.679000000000002</v>
      </c>
      <c r="AG127">
        <v>88.46</v>
      </c>
      <c r="AH127">
        <v>1.0813631594789372</v>
      </c>
      <c r="AI127">
        <v>1.0813149482934084</v>
      </c>
      <c r="AJ127">
        <v>108.306</v>
      </c>
      <c r="AK127">
        <v>0.47521956856549097</v>
      </c>
      <c r="AL127">
        <v>0.47521956863825532</v>
      </c>
      <c r="AM127">
        <v>0.97948120949129258</v>
      </c>
      <c r="AN127">
        <v>97.948120949129262</v>
      </c>
    </row>
    <row r="128" spans="1:40" x14ac:dyDescent="0.2">
      <c r="A128" s="8">
        <v>2001.5</v>
      </c>
      <c r="B128">
        <v>110.7386952</v>
      </c>
      <c r="C128">
        <v>1668.8403072604299</v>
      </c>
      <c r="D128">
        <v>937.90749780282499</v>
      </c>
      <c r="E128">
        <v>106.0880023</v>
      </c>
      <c r="F128">
        <v>108.05976250000001</v>
      </c>
      <c r="G128">
        <v>52.796320399999999</v>
      </c>
      <c r="H128">
        <v>101.85860809634644</v>
      </c>
      <c r="I128">
        <v>2187.299</v>
      </c>
      <c r="J128">
        <v>83.972999999999999</v>
      </c>
      <c r="K128">
        <v>12670.1</v>
      </c>
      <c r="L128">
        <v>8371.2000000000007</v>
      </c>
      <c r="M128">
        <v>86.521000000000001</v>
      </c>
      <c r="N128">
        <v>82.100999999999999</v>
      </c>
      <c r="O128">
        <v>93.713999999999999</v>
      </c>
      <c r="P128">
        <v>94.891413645242196</v>
      </c>
      <c r="Q128">
        <v>1164.9000000000001</v>
      </c>
      <c r="R128">
        <v>881.086275555057</v>
      </c>
      <c r="S128">
        <v>109.32750826500001</v>
      </c>
      <c r="T128">
        <v>109.179508658</v>
      </c>
      <c r="U128">
        <v>110.29345690000001</v>
      </c>
      <c r="V128">
        <v>1.123253772</v>
      </c>
      <c r="W128">
        <v>4943.8999999999996</v>
      </c>
      <c r="X128">
        <v>81.459999999999994</v>
      </c>
      <c r="Y128">
        <v>58.874876448382217</v>
      </c>
      <c r="Z128">
        <v>94.047991569936798</v>
      </c>
      <c r="AA128">
        <v>108.49800376243768</v>
      </c>
      <c r="AB128">
        <v>38.840554050999998</v>
      </c>
      <c r="AC128">
        <v>93.334000000000003</v>
      </c>
      <c r="AD128">
        <v>77.215000000000003</v>
      </c>
      <c r="AE128">
        <v>106.34</v>
      </c>
      <c r="AF128">
        <v>86.700999999999993</v>
      </c>
      <c r="AG128">
        <v>87.974999999999994</v>
      </c>
      <c r="AH128">
        <v>1.0765022692384187</v>
      </c>
      <c r="AI128">
        <v>1.0764542747694288</v>
      </c>
      <c r="AJ128">
        <v>107.791</v>
      </c>
      <c r="AK128">
        <v>0.4767648770180935</v>
      </c>
      <c r="AL128">
        <v>0.47676487703459958</v>
      </c>
      <c r="AM128">
        <v>0.98266626476324037</v>
      </c>
      <c r="AN128">
        <v>98.266626476324035</v>
      </c>
    </row>
    <row r="129" spans="1:40" x14ac:dyDescent="0.2">
      <c r="A129" s="8">
        <v>2001.75</v>
      </c>
      <c r="B129">
        <v>111.49470880000001</v>
      </c>
      <c r="C129">
        <v>1671.7367671839199</v>
      </c>
      <c r="D129">
        <v>937.79694038101991</v>
      </c>
      <c r="E129">
        <v>105.78406609999999</v>
      </c>
      <c r="F129">
        <v>106.22452060000001</v>
      </c>
      <c r="G129">
        <v>53.176220299999997</v>
      </c>
      <c r="H129">
        <v>100.41637130830614</v>
      </c>
      <c r="I129">
        <v>2278.9760000000001</v>
      </c>
      <c r="J129">
        <v>84.227000000000004</v>
      </c>
      <c r="K129">
        <v>12705.3</v>
      </c>
      <c r="L129">
        <v>8499.1</v>
      </c>
      <c r="M129">
        <v>85.605000000000004</v>
      </c>
      <c r="N129">
        <v>80.138999999999996</v>
      </c>
      <c r="O129">
        <v>93.222999999999999</v>
      </c>
      <c r="P129">
        <v>93.614858945155063</v>
      </c>
      <c r="Q129">
        <v>1173.3</v>
      </c>
      <c r="R129">
        <v>888.96642534819193</v>
      </c>
      <c r="S129">
        <v>109.705981987</v>
      </c>
      <c r="T129">
        <v>109.544448691</v>
      </c>
      <c r="U129">
        <v>109.36417759999999</v>
      </c>
      <c r="V129">
        <v>1.1162217139999999</v>
      </c>
      <c r="W129">
        <v>4942</v>
      </c>
      <c r="X129">
        <v>81.400000000000006</v>
      </c>
      <c r="Y129">
        <v>58.674771747776838</v>
      </c>
      <c r="Z129">
        <v>93.728340025323547</v>
      </c>
      <c r="AA129">
        <v>109.27870932046268</v>
      </c>
      <c r="AB129">
        <v>32.323720045000002</v>
      </c>
      <c r="AC129">
        <v>92.998000000000005</v>
      </c>
      <c r="AD129">
        <v>77.914000000000001</v>
      </c>
      <c r="AE129">
        <v>105.101</v>
      </c>
      <c r="AF129">
        <v>86.906999999999996</v>
      </c>
      <c r="AG129">
        <v>88.054000000000002</v>
      </c>
      <c r="AH129">
        <v>1.070085554625533</v>
      </c>
      <c r="AI129">
        <v>1.0700378462375104</v>
      </c>
      <c r="AJ129">
        <v>107.18600000000001</v>
      </c>
      <c r="AK129">
        <v>0.47693940657934575</v>
      </c>
      <c r="AL129">
        <v>0.47693940701157289</v>
      </c>
      <c r="AM129">
        <v>0.98302598990306012</v>
      </c>
      <c r="AN129">
        <v>98.302598990306009</v>
      </c>
    </row>
    <row r="130" spans="1:40" x14ac:dyDescent="0.2">
      <c r="A130" s="8">
        <v>2002</v>
      </c>
      <c r="B130">
        <v>112.31685280000001</v>
      </c>
      <c r="C130">
        <v>1674.8340362763099</v>
      </c>
      <c r="D130">
        <v>938.82165235174898</v>
      </c>
      <c r="E130">
        <v>105.9740092</v>
      </c>
      <c r="F130">
        <v>106.1832941</v>
      </c>
      <c r="G130">
        <v>53.589357199999995</v>
      </c>
      <c r="H130">
        <v>100.1974870079748</v>
      </c>
      <c r="I130">
        <v>2238.652</v>
      </c>
      <c r="J130">
        <v>84.497</v>
      </c>
      <c r="K130">
        <v>12822.3</v>
      </c>
      <c r="L130">
        <v>8524.6</v>
      </c>
      <c r="M130">
        <v>85.314999999999998</v>
      </c>
      <c r="N130">
        <v>79.944999999999993</v>
      </c>
      <c r="O130">
        <v>91.878</v>
      </c>
      <c r="P130">
        <v>93.705678954462869</v>
      </c>
      <c r="Q130">
        <v>1191.5</v>
      </c>
      <c r="R130">
        <v>897.53279377734691</v>
      </c>
      <c r="S130">
        <v>110.47227446399999</v>
      </c>
      <c r="T130">
        <v>110.426141202</v>
      </c>
      <c r="U130">
        <v>110.49716960000001</v>
      </c>
      <c r="V130">
        <v>1.140775359</v>
      </c>
      <c r="W130">
        <v>4960.2</v>
      </c>
      <c r="X130">
        <v>81.66</v>
      </c>
      <c r="Y130">
        <v>58.702675834645014</v>
      </c>
      <c r="Z130">
        <v>93.772914612734297</v>
      </c>
      <c r="AA130">
        <v>110.12771789892039</v>
      </c>
      <c r="AB130">
        <v>34.904392500999997</v>
      </c>
      <c r="AC130">
        <v>91.421000000000006</v>
      </c>
      <c r="AD130">
        <v>78.313999999999993</v>
      </c>
      <c r="AE130">
        <v>104.176</v>
      </c>
      <c r="AF130">
        <v>86.783000000000001</v>
      </c>
      <c r="AG130">
        <v>89.241</v>
      </c>
      <c r="AH130">
        <v>1.0534356157837907</v>
      </c>
      <c r="AI130">
        <v>1.053388649711875</v>
      </c>
      <c r="AJ130">
        <v>105.639</v>
      </c>
      <c r="AK130">
        <v>0.47712659176583738</v>
      </c>
      <c r="AL130">
        <v>0.47712659199439383</v>
      </c>
      <c r="AM130">
        <v>0.98341179971602122</v>
      </c>
      <c r="AN130">
        <v>98.341179971602116</v>
      </c>
    </row>
    <row r="131" spans="1:40" x14ac:dyDescent="0.2">
      <c r="A131" s="8">
        <v>2002.25</v>
      </c>
      <c r="B131">
        <v>112.69522000000001</v>
      </c>
      <c r="C131">
        <v>1682.71584802505</v>
      </c>
      <c r="D131">
        <v>940.577452353696</v>
      </c>
      <c r="E131">
        <v>105.91376770000001</v>
      </c>
      <c r="F131">
        <v>106.352642</v>
      </c>
      <c r="G131">
        <v>53.691328200000001</v>
      </c>
      <c r="H131">
        <v>100.41436945312256</v>
      </c>
      <c r="I131">
        <v>2349.7539999999999</v>
      </c>
      <c r="J131">
        <v>84.811999999999998</v>
      </c>
      <c r="K131">
        <v>12893</v>
      </c>
      <c r="L131">
        <v>8568.1</v>
      </c>
      <c r="M131">
        <v>85.956999999999994</v>
      </c>
      <c r="N131">
        <v>81.817999999999998</v>
      </c>
      <c r="O131">
        <v>92.412000000000006</v>
      </c>
      <c r="P131">
        <v>95.184801703177186</v>
      </c>
      <c r="Q131">
        <v>1189.8</v>
      </c>
      <c r="R131">
        <v>903.47248821056792</v>
      </c>
      <c r="S131">
        <v>111.56564299599999</v>
      </c>
      <c r="T131">
        <v>111.051893205</v>
      </c>
      <c r="U131">
        <v>107.52747629999999</v>
      </c>
      <c r="V131">
        <v>1.0883554600000001</v>
      </c>
      <c r="W131">
        <v>5008.7</v>
      </c>
      <c r="X131">
        <v>82.3</v>
      </c>
      <c r="Y131">
        <v>59.056501438475685</v>
      </c>
      <c r="Z131">
        <v>94.338123228254176</v>
      </c>
      <c r="AA131">
        <v>110.33727132722446</v>
      </c>
      <c r="AB131">
        <v>39.223412846000002</v>
      </c>
      <c r="AC131">
        <v>92.156999999999996</v>
      </c>
      <c r="AD131">
        <v>79.001999999999995</v>
      </c>
      <c r="AE131">
        <v>104.46299999999999</v>
      </c>
      <c r="AF131">
        <v>87.236999999999995</v>
      </c>
      <c r="AG131">
        <v>89.551000000000002</v>
      </c>
      <c r="AH131">
        <v>1.056402493790672</v>
      </c>
      <c r="AI131">
        <v>1.0563553954443166</v>
      </c>
      <c r="AJ131">
        <v>105.95099999999999</v>
      </c>
      <c r="AK131">
        <v>0.47642950761075115</v>
      </c>
      <c r="AL131">
        <v>0.47642950783538107</v>
      </c>
      <c r="AM131">
        <v>0.98197503053287882</v>
      </c>
      <c r="AN131">
        <v>98.197503053287889</v>
      </c>
    </row>
    <row r="132" spans="1:40" x14ac:dyDescent="0.2">
      <c r="A132" s="8">
        <v>2002.5</v>
      </c>
      <c r="B132">
        <v>113.4981713</v>
      </c>
      <c r="C132">
        <v>1689.5657798846898</v>
      </c>
      <c r="D132">
        <v>945.5258087548159</v>
      </c>
      <c r="E132">
        <v>105.56130749999998</v>
      </c>
      <c r="F132">
        <v>105.35650620000001</v>
      </c>
      <c r="G132">
        <v>53.966592300000002</v>
      </c>
      <c r="H132">
        <v>99.805988287896128</v>
      </c>
      <c r="I132">
        <v>2364.4409999999998</v>
      </c>
      <c r="J132">
        <v>85.19</v>
      </c>
      <c r="K132">
        <v>12955.8</v>
      </c>
      <c r="L132">
        <v>8628</v>
      </c>
      <c r="M132">
        <v>86.543000000000006</v>
      </c>
      <c r="N132">
        <v>82.308999999999997</v>
      </c>
      <c r="O132">
        <v>92.072999999999993</v>
      </c>
      <c r="P132">
        <v>95.107634355176032</v>
      </c>
      <c r="Q132">
        <v>1194.0999999999999</v>
      </c>
      <c r="R132">
        <v>911.80107564555897</v>
      </c>
      <c r="S132">
        <v>111.631058208</v>
      </c>
      <c r="T132">
        <v>111.51780067999999</v>
      </c>
      <c r="U132">
        <v>102.648096</v>
      </c>
      <c r="V132">
        <v>1.016516859</v>
      </c>
      <c r="W132">
        <v>5018.3999999999996</v>
      </c>
      <c r="X132">
        <v>82.75</v>
      </c>
      <c r="Y132">
        <v>58.908322573071956</v>
      </c>
      <c r="Z132">
        <v>94.10141912754068</v>
      </c>
      <c r="AA132">
        <v>110.90294721393768</v>
      </c>
      <c r="AB132">
        <v>41.394379029</v>
      </c>
      <c r="AC132">
        <v>91.897000000000006</v>
      </c>
      <c r="AD132">
        <v>79.39</v>
      </c>
      <c r="AE132">
        <v>104.129</v>
      </c>
      <c r="AF132">
        <v>87.492000000000004</v>
      </c>
      <c r="AG132">
        <v>89.956999999999994</v>
      </c>
      <c r="AH132">
        <v>1.0503503675176982</v>
      </c>
      <c r="AI132">
        <v>1.0503035389976079</v>
      </c>
      <c r="AJ132">
        <v>105.19</v>
      </c>
      <c r="AK132">
        <v>0.4754842448711602</v>
      </c>
      <c r="AL132">
        <v>0.4754842450928547</v>
      </c>
      <c r="AM132">
        <v>0.98002673725392897</v>
      </c>
      <c r="AN132">
        <v>98.002673725392896</v>
      </c>
    </row>
    <row r="133" spans="1:40" x14ac:dyDescent="0.2">
      <c r="A133" s="8">
        <v>2002.75</v>
      </c>
      <c r="B133">
        <v>114.06904609999999</v>
      </c>
      <c r="C133">
        <v>1691.160891452</v>
      </c>
      <c r="D133">
        <v>950.51273458585592</v>
      </c>
      <c r="E133">
        <v>105.4566105</v>
      </c>
      <c r="F133">
        <v>105.417376</v>
      </c>
      <c r="G133">
        <v>54.255837799999995</v>
      </c>
      <c r="H133">
        <v>99.962795599238433</v>
      </c>
      <c r="I133">
        <v>2499.4290000000001</v>
      </c>
      <c r="J133">
        <v>85.650999999999996</v>
      </c>
      <c r="K133">
        <v>12964</v>
      </c>
      <c r="L133">
        <v>8674.4</v>
      </c>
      <c r="M133">
        <v>86.53</v>
      </c>
      <c r="N133">
        <v>82.677000000000007</v>
      </c>
      <c r="O133">
        <v>92.450999999999993</v>
      </c>
      <c r="P133">
        <v>95.547209060441475</v>
      </c>
      <c r="Q133">
        <v>1211.2</v>
      </c>
      <c r="R133">
        <v>917.55351078747401</v>
      </c>
      <c r="S133">
        <v>112.233812656</v>
      </c>
      <c r="T133">
        <v>112.035774519</v>
      </c>
      <c r="U133">
        <v>101.3280771</v>
      </c>
      <c r="V133">
        <v>1.000637907</v>
      </c>
      <c r="W133">
        <v>5029.6000000000004</v>
      </c>
      <c r="X133">
        <v>83.24</v>
      </c>
      <c r="Y133">
        <v>58.722023093717532</v>
      </c>
      <c r="Z133">
        <v>93.803820339725476</v>
      </c>
      <c r="AA133">
        <v>111.4973552921807</v>
      </c>
      <c r="AB133">
        <v>41.750170451999999</v>
      </c>
      <c r="AC133">
        <v>92.281000000000006</v>
      </c>
      <c r="AD133">
        <v>79.581000000000003</v>
      </c>
      <c r="AE133">
        <v>104.252</v>
      </c>
      <c r="AF133">
        <v>87.811000000000007</v>
      </c>
      <c r="AG133">
        <v>89.903999999999996</v>
      </c>
      <c r="AH133">
        <v>1.0509107867530105</v>
      </c>
      <c r="AI133">
        <v>1.0508639332473495</v>
      </c>
      <c r="AJ133">
        <v>105.196</v>
      </c>
      <c r="AK133">
        <v>0.47564032215175028</v>
      </c>
      <c r="AL133">
        <v>0.4756403218488911</v>
      </c>
      <c r="AM133">
        <v>0.98034843015901696</v>
      </c>
      <c r="AN133">
        <v>98.0348430159017</v>
      </c>
    </row>
    <row r="134" spans="1:40" x14ac:dyDescent="0.2">
      <c r="A134" s="8">
        <v>2003</v>
      </c>
      <c r="B134">
        <v>114.7124493</v>
      </c>
      <c r="C134">
        <v>1687.96785235537</v>
      </c>
      <c r="D134">
        <v>950.10235322640494</v>
      </c>
      <c r="E134">
        <v>105.4118927</v>
      </c>
      <c r="F134">
        <v>105.6227456</v>
      </c>
      <c r="G134">
        <v>54.666200699999997</v>
      </c>
      <c r="H134">
        <v>100.20002761984369</v>
      </c>
      <c r="I134">
        <v>2497.509</v>
      </c>
      <c r="J134">
        <v>86.179000000000002</v>
      </c>
      <c r="K134">
        <v>13031.2</v>
      </c>
      <c r="L134">
        <v>8712.5</v>
      </c>
      <c r="M134">
        <v>87.381</v>
      </c>
      <c r="N134">
        <v>85.105999999999995</v>
      </c>
      <c r="O134">
        <v>92.088999999999999</v>
      </c>
      <c r="P134">
        <v>97.396459184490908</v>
      </c>
      <c r="Q134">
        <v>1234.8</v>
      </c>
      <c r="R134">
        <v>922.74789467978701</v>
      </c>
      <c r="S134">
        <v>113.02346770699999</v>
      </c>
      <c r="T134">
        <v>113.019851624</v>
      </c>
      <c r="U134">
        <v>96.341038400000002</v>
      </c>
      <c r="V134">
        <v>0.93184652000000001</v>
      </c>
      <c r="W134">
        <v>5039.2</v>
      </c>
      <c r="X134">
        <v>84.09</v>
      </c>
      <c r="Y134">
        <v>58.473642070574037</v>
      </c>
      <c r="Z134">
        <v>93.407051161089299</v>
      </c>
      <c r="AA134">
        <v>112.34066321839302</v>
      </c>
      <c r="AB134">
        <v>46.723679463000003</v>
      </c>
      <c r="AC134">
        <v>91.942999999999998</v>
      </c>
      <c r="AD134">
        <v>80.102000000000004</v>
      </c>
      <c r="AE134">
        <v>103.673</v>
      </c>
      <c r="AF134">
        <v>88.176000000000002</v>
      </c>
      <c r="AG134">
        <v>90.322000000000003</v>
      </c>
      <c r="AH134">
        <v>1.0427137161871205</v>
      </c>
      <c r="AI134">
        <v>1.0426672281373068</v>
      </c>
      <c r="AJ134">
        <v>104.376</v>
      </c>
      <c r="AK134">
        <v>0.47654985207440781</v>
      </c>
      <c r="AL134">
        <v>0.47654985168205283</v>
      </c>
      <c r="AM134">
        <v>0.98222307406604781</v>
      </c>
      <c r="AN134">
        <v>98.222307406604784</v>
      </c>
    </row>
    <row r="135" spans="1:40" x14ac:dyDescent="0.2">
      <c r="A135" s="8">
        <v>2003.25</v>
      </c>
      <c r="B135">
        <v>115.25973350000001</v>
      </c>
      <c r="C135">
        <v>1688.9052601475901</v>
      </c>
      <c r="D135">
        <v>951.87555184968096</v>
      </c>
      <c r="E135">
        <v>104.3177014</v>
      </c>
      <c r="F135">
        <v>103.70511449999999</v>
      </c>
      <c r="G135">
        <v>54.913706399999995</v>
      </c>
      <c r="H135">
        <v>99.41276802328008</v>
      </c>
      <c r="I135">
        <v>2605.444</v>
      </c>
      <c r="J135">
        <v>86.454999999999998</v>
      </c>
      <c r="K135">
        <v>13152.1</v>
      </c>
      <c r="L135">
        <v>8809.5</v>
      </c>
      <c r="M135">
        <v>87.555000000000007</v>
      </c>
      <c r="N135">
        <v>83.817999999999998</v>
      </c>
      <c r="O135">
        <v>92.369</v>
      </c>
      <c r="P135">
        <v>95.731825709553988</v>
      </c>
      <c r="Q135">
        <v>1266.3</v>
      </c>
      <c r="R135">
        <v>927.44047518953903</v>
      </c>
      <c r="S135">
        <v>113.79443269799999</v>
      </c>
      <c r="T135">
        <v>113.23765488399999</v>
      </c>
      <c r="U135">
        <v>92.960009099999994</v>
      </c>
      <c r="V135">
        <v>0.87932161799999997</v>
      </c>
      <c r="W135">
        <v>5110</v>
      </c>
      <c r="X135">
        <v>83.95</v>
      </c>
      <c r="Y135">
        <v>59.105893239257419</v>
      </c>
      <c r="Z135">
        <v>94.417022751170677</v>
      </c>
      <c r="AA135">
        <v>112.8492947701067</v>
      </c>
      <c r="AB135">
        <v>41.625732593000002</v>
      </c>
      <c r="AC135">
        <v>92.304000000000002</v>
      </c>
      <c r="AD135">
        <v>81.498000000000005</v>
      </c>
      <c r="AE135">
        <v>103.40900000000001</v>
      </c>
      <c r="AF135">
        <v>88.292000000000002</v>
      </c>
      <c r="AG135">
        <v>91.302999999999997</v>
      </c>
      <c r="AH135">
        <v>1.0454394568895653</v>
      </c>
      <c r="AI135">
        <v>1.0453928473161085</v>
      </c>
      <c r="AJ135">
        <v>104.515</v>
      </c>
      <c r="AK135">
        <v>0.47643443801700597</v>
      </c>
      <c r="AL135">
        <v>0.4764344383982112</v>
      </c>
      <c r="AM135">
        <v>0.98198519265708673</v>
      </c>
      <c r="AN135">
        <v>98.198519265708669</v>
      </c>
    </row>
    <row r="136" spans="1:40" x14ac:dyDescent="0.2">
      <c r="A136" s="8">
        <v>2003.5</v>
      </c>
      <c r="B136">
        <v>116.2496403</v>
      </c>
      <c r="C136">
        <v>1697.5053610560201</v>
      </c>
      <c r="D136">
        <v>956.27482003907403</v>
      </c>
      <c r="E136">
        <v>104.1839806</v>
      </c>
      <c r="F136">
        <v>103.30791170000001</v>
      </c>
      <c r="G136">
        <v>55.4006726</v>
      </c>
      <c r="H136">
        <v>99.159113622886466</v>
      </c>
      <c r="I136">
        <v>2615.5929999999998</v>
      </c>
      <c r="J136">
        <v>86.933999999999997</v>
      </c>
      <c r="K136">
        <v>13372.4</v>
      </c>
      <c r="L136">
        <v>8939.4</v>
      </c>
      <c r="M136">
        <v>87.825999999999993</v>
      </c>
      <c r="N136">
        <v>84.326999999999998</v>
      </c>
      <c r="O136">
        <v>91.85</v>
      </c>
      <c r="P136">
        <v>96.015986154441748</v>
      </c>
      <c r="Q136">
        <v>1293.3</v>
      </c>
      <c r="R136">
        <v>940.42938754527904</v>
      </c>
      <c r="S136">
        <v>113.943953181</v>
      </c>
      <c r="T136">
        <v>113.822710374</v>
      </c>
      <c r="U136">
        <v>93.6562579</v>
      </c>
      <c r="V136">
        <v>0.88907807999999999</v>
      </c>
      <c r="W136">
        <v>5175.1000000000004</v>
      </c>
      <c r="X136">
        <v>84.58</v>
      </c>
      <c r="Y136">
        <v>59.52906802861942</v>
      </c>
      <c r="Z136">
        <v>95.093011244453038</v>
      </c>
      <c r="AA136">
        <v>113.85002474900463</v>
      </c>
      <c r="AB136">
        <v>44.043459814999999</v>
      </c>
      <c r="AC136">
        <v>91.688999999999993</v>
      </c>
      <c r="AD136">
        <v>82.716999999999999</v>
      </c>
      <c r="AE136">
        <v>103.54600000000001</v>
      </c>
      <c r="AF136">
        <v>88.602000000000004</v>
      </c>
      <c r="AG136">
        <v>93.414000000000001</v>
      </c>
      <c r="AH136">
        <v>1.0348385704120759</v>
      </c>
      <c r="AI136">
        <v>1.034792433465507</v>
      </c>
      <c r="AJ136">
        <v>103.44799999999999</v>
      </c>
      <c r="AK136">
        <v>0.4765664002303413</v>
      </c>
      <c r="AL136">
        <v>0.47656640018007868</v>
      </c>
      <c r="AM136">
        <v>0.9822571816846325</v>
      </c>
      <c r="AN136">
        <v>98.225718168463246</v>
      </c>
    </row>
    <row r="137" spans="1:40" x14ac:dyDescent="0.2">
      <c r="A137" s="8">
        <v>2003.75</v>
      </c>
      <c r="B137">
        <v>116.39652149999999</v>
      </c>
      <c r="C137">
        <v>1710.25959341714</v>
      </c>
      <c r="D137">
        <v>958.51804861465394</v>
      </c>
      <c r="E137">
        <v>104.3273219</v>
      </c>
      <c r="F137">
        <v>103.44871389999999</v>
      </c>
      <c r="G137">
        <v>55.068414499999996</v>
      </c>
      <c r="H137">
        <v>99.157835182578367</v>
      </c>
      <c r="I137">
        <v>2727.0880000000002</v>
      </c>
      <c r="J137">
        <v>87.346000000000004</v>
      </c>
      <c r="K137">
        <v>13528.7</v>
      </c>
      <c r="L137">
        <v>9008.7999999999993</v>
      </c>
      <c r="M137">
        <v>88.341999999999999</v>
      </c>
      <c r="N137">
        <v>84.793999999999997</v>
      </c>
      <c r="O137">
        <v>92.290999999999997</v>
      </c>
      <c r="P137">
        <v>95.983790269633914</v>
      </c>
      <c r="Q137">
        <v>1300.7</v>
      </c>
      <c r="R137">
        <v>941.81284223542002</v>
      </c>
      <c r="S137">
        <v>114.58408774999999</v>
      </c>
      <c r="T137">
        <v>114.348362008</v>
      </c>
      <c r="U137">
        <v>91.270049499999999</v>
      </c>
      <c r="V137">
        <v>0.84105284000000002</v>
      </c>
      <c r="W137">
        <v>5260</v>
      </c>
      <c r="X137">
        <v>84.9</v>
      </c>
      <c r="Y137">
        <v>60.220273395461724</v>
      </c>
      <c r="Z137">
        <v>96.197157536307657</v>
      </c>
      <c r="AA137">
        <v>113.16722450249539</v>
      </c>
      <c r="AB137">
        <v>46.698879865000002</v>
      </c>
      <c r="AC137">
        <v>92.037999999999997</v>
      </c>
      <c r="AD137">
        <v>83.837999999999994</v>
      </c>
      <c r="AE137">
        <v>104.069</v>
      </c>
      <c r="AF137">
        <v>88.710999999999999</v>
      </c>
      <c r="AG137">
        <v>94.798000000000002</v>
      </c>
      <c r="AH137">
        <v>1.0374941129749811</v>
      </c>
      <c r="AI137">
        <v>1.0374478576344628</v>
      </c>
      <c r="AJ137">
        <v>103.627</v>
      </c>
      <c r="AK137">
        <v>0.47311048309908998</v>
      </c>
      <c r="AL137">
        <v>0.47311048294514541</v>
      </c>
      <c r="AM137">
        <v>0.9751341461121753</v>
      </c>
      <c r="AN137">
        <v>97.513414611217527</v>
      </c>
    </row>
    <row r="138" spans="1:40" x14ac:dyDescent="0.2">
      <c r="A138" s="8">
        <v>2004</v>
      </c>
      <c r="B138">
        <v>117.03349279999999</v>
      </c>
      <c r="C138">
        <v>1719.5723587254199</v>
      </c>
      <c r="D138">
        <v>964.86729643097908</v>
      </c>
      <c r="E138">
        <v>104.22036679999999</v>
      </c>
      <c r="F138">
        <v>103.6896196</v>
      </c>
      <c r="G138">
        <v>55.188937299999999</v>
      </c>
      <c r="H138">
        <v>99.490745219676199</v>
      </c>
      <c r="I138">
        <v>2745.527</v>
      </c>
      <c r="J138">
        <v>88.108000000000004</v>
      </c>
      <c r="K138">
        <v>13606.5</v>
      </c>
      <c r="L138">
        <v>9096.4</v>
      </c>
      <c r="M138">
        <v>89.399000000000001</v>
      </c>
      <c r="N138">
        <v>86.438999999999993</v>
      </c>
      <c r="O138">
        <v>92.007000000000005</v>
      </c>
      <c r="P138">
        <v>96.689000995536858</v>
      </c>
      <c r="Q138">
        <v>1318.7</v>
      </c>
      <c r="R138">
        <v>949.01371017806798</v>
      </c>
      <c r="S138">
        <v>114.99994159400001</v>
      </c>
      <c r="T138">
        <v>115.028800241</v>
      </c>
      <c r="U138">
        <v>89.183696400000002</v>
      </c>
      <c r="V138">
        <v>0.80017603900000001</v>
      </c>
      <c r="W138">
        <v>5290.1</v>
      </c>
      <c r="X138">
        <v>85.62</v>
      </c>
      <c r="Y138">
        <v>60.04108593998275</v>
      </c>
      <c r="Z138">
        <v>95.910919648112682</v>
      </c>
      <c r="AA138">
        <v>113.41490242983556</v>
      </c>
      <c r="AB138">
        <v>51.625404250999999</v>
      </c>
      <c r="AC138">
        <v>91.933000000000007</v>
      </c>
      <c r="AD138">
        <v>83.728999999999999</v>
      </c>
      <c r="AE138">
        <v>104.503</v>
      </c>
      <c r="AF138">
        <v>89.391000000000005</v>
      </c>
      <c r="AG138">
        <v>95.177000000000007</v>
      </c>
      <c r="AH138">
        <v>1.0284397523066287</v>
      </c>
      <c r="AI138">
        <v>1.0283939006431342</v>
      </c>
      <c r="AJ138">
        <v>102.544</v>
      </c>
      <c r="AK138">
        <v>0.47156532663001138</v>
      </c>
      <c r="AL138">
        <v>0.47156532698133741</v>
      </c>
      <c r="AM138">
        <v>0.97194940409543784</v>
      </c>
      <c r="AN138">
        <v>97.19494040954379</v>
      </c>
    </row>
    <row r="139" spans="1:40" x14ac:dyDescent="0.2">
      <c r="A139" s="8">
        <v>2004.25</v>
      </c>
      <c r="B139">
        <v>117.68134509999999</v>
      </c>
      <c r="C139">
        <v>1728.54161765198</v>
      </c>
      <c r="D139">
        <v>967.43172417180597</v>
      </c>
      <c r="E139">
        <v>105.18700299999999</v>
      </c>
      <c r="F139">
        <v>105.03152590000001</v>
      </c>
      <c r="G139">
        <v>55.272050399999998</v>
      </c>
      <c r="H139">
        <v>99.852189818546321</v>
      </c>
      <c r="I139">
        <v>2833.384</v>
      </c>
      <c r="J139">
        <v>88.875</v>
      </c>
      <c r="K139">
        <v>13706.2</v>
      </c>
      <c r="L139">
        <v>9155.5</v>
      </c>
      <c r="M139">
        <v>90.661000000000001</v>
      </c>
      <c r="N139">
        <v>87.57</v>
      </c>
      <c r="O139">
        <v>93.088999999999999</v>
      </c>
      <c r="P139">
        <v>96.590595735762889</v>
      </c>
      <c r="Q139">
        <v>1335.9</v>
      </c>
      <c r="R139">
        <v>955.40039364123095</v>
      </c>
      <c r="S139">
        <v>116.43907624400001</v>
      </c>
      <c r="T139">
        <v>115.869525862</v>
      </c>
      <c r="U139">
        <v>91.178983299999999</v>
      </c>
      <c r="V139">
        <v>0.83014561799999997</v>
      </c>
      <c r="W139">
        <v>5393</v>
      </c>
      <c r="X139">
        <v>86.29</v>
      </c>
      <c r="Y139">
        <v>60.680731364275665</v>
      </c>
      <c r="Z139">
        <v>96.932702980845292</v>
      </c>
      <c r="AA139">
        <v>113.58570231452805</v>
      </c>
      <c r="AB139">
        <v>55.202159401000003</v>
      </c>
      <c r="AC139">
        <v>92.813999999999993</v>
      </c>
      <c r="AD139">
        <v>85.32</v>
      </c>
      <c r="AE139">
        <v>104.611</v>
      </c>
      <c r="AF139">
        <v>89.944000000000003</v>
      </c>
      <c r="AG139">
        <v>96.164000000000001</v>
      </c>
      <c r="AH139">
        <v>1.0319139486809354</v>
      </c>
      <c r="AI139">
        <v>1.0318679421248644</v>
      </c>
      <c r="AJ139">
        <v>102.92700000000001</v>
      </c>
      <c r="AK139">
        <v>0.46967554905888598</v>
      </c>
      <c r="AL139">
        <v>0.46967554928125987</v>
      </c>
      <c r="AM139">
        <v>0.96805435906052284</v>
      </c>
      <c r="AN139">
        <v>96.805435906052281</v>
      </c>
    </row>
    <row r="140" spans="1:40" x14ac:dyDescent="0.2">
      <c r="A140" s="8">
        <v>2004.5</v>
      </c>
      <c r="B140">
        <v>118.1868083</v>
      </c>
      <c r="C140">
        <v>1734.1137568935001</v>
      </c>
      <c r="D140">
        <v>969.26939459418202</v>
      </c>
      <c r="E140">
        <v>105.6774116</v>
      </c>
      <c r="F140">
        <v>105.9672545</v>
      </c>
      <c r="G140">
        <v>55.341381300000002</v>
      </c>
      <c r="H140">
        <v>100.27427138459551</v>
      </c>
      <c r="I140">
        <v>2857.107</v>
      </c>
      <c r="J140">
        <v>89.421999999999997</v>
      </c>
      <c r="K140">
        <v>13830.8</v>
      </c>
      <c r="L140">
        <v>9243</v>
      </c>
      <c r="M140">
        <v>91.191000000000003</v>
      </c>
      <c r="N140">
        <v>88.819000000000003</v>
      </c>
      <c r="O140">
        <v>94.284000000000006</v>
      </c>
      <c r="P140">
        <v>97.39886611617375</v>
      </c>
      <c r="Q140">
        <v>1351.9</v>
      </c>
      <c r="R140">
        <v>959.68250701088004</v>
      </c>
      <c r="S140">
        <v>116.55588912100001</v>
      </c>
      <c r="T140">
        <v>116.45520601699999</v>
      </c>
      <c r="U140">
        <v>90.427354999999991</v>
      </c>
      <c r="V140">
        <v>0.81833872299999999</v>
      </c>
      <c r="W140">
        <v>5501.2</v>
      </c>
      <c r="X140">
        <v>86.84</v>
      </c>
      <c r="Y140">
        <v>61.519536579365258</v>
      </c>
      <c r="Z140">
        <v>98.272628438977321</v>
      </c>
      <c r="AA140">
        <v>113.72817936959672</v>
      </c>
      <c r="AB140">
        <v>60.173870944999997</v>
      </c>
      <c r="AC140">
        <v>94.097999999999999</v>
      </c>
      <c r="AD140">
        <v>86.805000000000007</v>
      </c>
      <c r="AE140">
        <v>105.26600000000001</v>
      </c>
      <c r="AF140">
        <v>90.555000000000007</v>
      </c>
      <c r="AG140">
        <v>97.108000000000004</v>
      </c>
      <c r="AH140">
        <v>1.0391193146785662</v>
      </c>
      <c r="AI140">
        <v>1.0390729868805204</v>
      </c>
      <c r="AJ140">
        <v>103.768</v>
      </c>
      <c r="AK140">
        <v>0.46825345512342692</v>
      </c>
      <c r="AL140">
        <v>0.46825345481471986</v>
      </c>
      <c r="AM140">
        <v>0.96512326282616878</v>
      </c>
      <c r="AN140">
        <v>96.512326282616883</v>
      </c>
    </row>
    <row r="141" spans="1:40" x14ac:dyDescent="0.2">
      <c r="A141" s="8">
        <v>2004.75</v>
      </c>
      <c r="B141">
        <v>118.80855960000001</v>
      </c>
      <c r="C141">
        <v>1740.17883328014</v>
      </c>
      <c r="D141">
        <v>977.31126034304498</v>
      </c>
      <c r="E141">
        <v>106.3609644</v>
      </c>
      <c r="F141">
        <v>106.6260035</v>
      </c>
      <c r="G141">
        <v>55.579213899999999</v>
      </c>
      <c r="H141">
        <v>100.24918831969522</v>
      </c>
      <c r="I141">
        <v>2948.8829999999998</v>
      </c>
      <c r="J141">
        <v>90.049000000000007</v>
      </c>
      <c r="K141">
        <v>13950.4</v>
      </c>
      <c r="L141">
        <v>9337.7999999999993</v>
      </c>
      <c r="M141">
        <v>92.07</v>
      </c>
      <c r="N141">
        <v>90.888999999999996</v>
      </c>
      <c r="O141">
        <v>94.296999999999997</v>
      </c>
      <c r="P141">
        <v>98.717280330183556</v>
      </c>
      <c r="Q141">
        <v>1370.6</v>
      </c>
      <c r="R141">
        <v>967.1777163255781</v>
      </c>
      <c r="S141">
        <v>117.266111416</v>
      </c>
      <c r="T141">
        <v>116.991826597</v>
      </c>
      <c r="U141">
        <v>88.164192999999997</v>
      </c>
      <c r="V141">
        <v>0.77060672399999997</v>
      </c>
      <c r="W141">
        <v>5540.3</v>
      </c>
      <c r="X141">
        <v>87.78</v>
      </c>
      <c r="Y141">
        <v>61.525391731168583</v>
      </c>
      <c r="Z141">
        <v>98.281981584166886</v>
      </c>
      <c r="AA141">
        <v>114.21693241401589</v>
      </c>
      <c r="AB141">
        <v>62.360802892000002</v>
      </c>
      <c r="AC141">
        <v>94.206999999999994</v>
      </c>
      <c r="AD141">
        <v>87.191999999999993</v>
      </c>
      <c r="AE141">
        <v>105.825</v>
      </c>
      <c r="AF141">
        <v>91.335999999999999</v>
      </c>
      <c r="AG141">
        <v>97.944999999999993</v>
      </c>
      <c r="AH141">
        <v>1.0314321351598776</v>
      </c>
      <c r="AI141">
        <v>1.0313861500848427</v>
      </c>
      <c r="AJ141">
        <v>102.983</v>
      </c>
      <c r="AK141">
        <v>0.46780479543167341</v>
      </c>
      <c r="AL141">
        <v>0.46780479526998658</v>
      </c>
      <c r="AM141">
        <v>0.96419852452287191</v>
      </c>
      <c r="AN141">
        <v>96.419852452287188</v>
      </c>
    </row>
    <row r="142" spans="1:40" x14ac:dyDescent="0.2">
      <c r="A142" s="8">
        <v>2005</v>
      </c>
      <c r="B142">
        <v>119.3383777</v>
      </c>
      <c r="C142">
        <v>1743.7699969220798</v>
      </c>
      <c r="D142">
        <v>980.35046469978101</v>
      </c>
      <c r="E142">
        <v>106.6543533</v>
      </c>
      <c r="F142">
        <v>107.17583379999999</v>
      </c>
      <c r="G142">
        <v>55.868694500000004</v>
      </c>
      <c r="H142">
        <v>100.48894441142329</v>
      </c>
      <c r="I142">
        <v>2997.5720000000001</v>
      </c>
      <c r="J142">
        <v>90.882999999999996</v>
      </c>
      <c r="K142">
        <v>14099.1</v>
      </c>
      <c r="L142">
        <v>9409.2000000000007</v>
      </c>
      <c r="M142">
        <v>93.757000000000005</v>
      </c>
      <c r="N142">
        <v>91.450999999999993</v>
      </c>
      <c r="O142">
        <v>94.028999999999996</v>
      </c>
      <c r="P142">
        <v>97.54045031304328</v>
      </c>
      <c r="Q142">
        <v>1370</v>
      </c>
      <c r="R142">
        <v>974.2215320462351</v>
      </c>
      <c r="S142">
        <v>117.38292429400001</v>
      </c>
      <c r="T142">
        <v>117.441912313</v>
      </c>
      <c r="U142">
        <v>88.702341599999997</v>
      </c>
      <c r="V142">
        <v>0.76260387399999996</v>
      </c>
      <c r="W142">
        <v>5590.7</v>
      </c>
      <c r="X142">
        <v>88.22</v>
      </c>
      <c r="Y142">
        <v>61.515354906858271</v>
      </c>
      <c r="Z142">
        <v>98.26594854554213</v>
      </c>
      <c r="AA142">
        <v>114.81182362972935</v>
      </c>
      <c r="AB142">
        <v>68.830439264999995</v>
      </c>
      <c r="AC142">
        <v>93.894000000000005</v>
      </c>
      <c r="AD142">
        <v>87.858000000000004</v>
      </c>
      <c r="AE142">
        <v>106</v>
      </c>
      <c r="AF142">
        <v>92.174999999999997</v>
      </c>
      <c r="AG142">
        <v>99.186000000000007</v>
      </c>
      <c r="AH142">
        <v>1.0186468709649681</v>
      </c>
      <c r="AI142">
        <v>1.018601455904492</v>
      </c>
      <c r="AJ142">
        <v>101.831</v>
      </c>
      <c r="AK142">
        <v>0.46815362801627269</v>
      </c>
      <c r="AL142">
        <v>0.46815362816851835</v>
      </c>
      <c r="AM142">
        <v>0.96491750788230024</v>
      </c>
      <c r="AN142">
        <v>96.491750788230021</v>
      </c>
    </row>
    <row r="143" spans="1:40" x14ac:dyDescent="0.2">
      <c r="A143" s="8">
        <v>2005.25</v>
      </c>
      <c r="B143">
        <v>119.87927140000001</v>
      </c>
      <c r="C143">
        <v>1755.40176870601</v>
      </c>
      <c r="D143">
        <v>985.57531789391692</v>
      </c>
      <c r="E143">
        <v>107.44076149999999</v>
      </c>
      <c r="F143">
        <v>108.18488360000001</v>
      </c>
      <c r="G143">
        <v>56.037918900000008</v>
      </c>
      <c r="H143">
        <v>100.69258825943821</v>
      </c>
      <c r="I143">
        <v>3304.8620000000001</v>
      </c>
      <c r="J143">
        <v>91.543000000000006</v>
      </c>
      <c r="K143">
        <v>14172.7</v>
      </c>
      <c r="L143">
        <v>9511.5</v>
      </c>
      <c r="M143">
        <v>94.373999999999995</v>
      </c>
      <c r="N143">
        <v>92.471000000000004</v>
      </c>
      <c r="O143">
        <v>94.584000000000003</v>
      </c>
      <c r="P143">
        <v>97.983554792633569</v>
      </c>
      <c r="Q143">
        <v>1367.6</v>
      </c>
      <c r="R143">
        <v>983.69061991916203</v>
      </c>
      <c r="S143">
        <v>118.817386429</v>
      </c>
      <c r="T143">
        <v>118.212330395</v>
      </c>
      <c r="U143">
        <v>90.723495899999989</v>
      </c>
      <c r="V143">
        <v>0.79404733299999997</v>
      </c>
      <c r="W143">
        <v>5650.8</v>
      </c>
      <c r="X143">
        <v>88.82</v>
      </c>
      <c r="Y143">
        <v>61.728368089313214</v>
      </c>
      <c r="Z143">
        <v>98.60622037618235</v>
      </c>
      <c r="AA143">
        <v>115.15958478900697</v>
      </c>
      <c r="AB143">
        <v>72.124699855000003</v>
      </c>
      <c r="AC143">
        <v>94.504999999999995</v>
      </c>
      <c r="AD143">
        <v>88.343999999999994</v>
      </c>
      <c r="AE143">
        <v>106.666</v>
      </c>
      <c r="AF143">
        <v>92.882000000000005</v>
      </c>
      <c r="AG143">
        <v>99.712000000000003</v>
      </c>
      <c r="AH143">
        <v>1.0174757862191783</v>
      </c>
      <c r="AI143">
        <v>1.0174304233700093</v>
      </c>
      <c r="AJ143">
        <v>101.69499999999999</v>
      </c>
      <c r="AK143">
        <v>0.46745294885843386</v>
      </c>
      <c r="AL143">
        <v>0.46745294866715381</v>
      </c>
      <c r="AM143">
        <v>0.96347332899240934</v>
      </c>
      <c r="AN143">
        <v>96.347332899240939</v>
      </c>
    </row>
    <row r="144" spans="1:40" x14ac:dyDescent="0.2">
      <c r="A144" s="8">
        <v>2005.5</v>
      </c>
      <c r="B144">
        <v>120.28933180000001</v>
      </c>
      <c r="C144">
        <v>1768.1860549282001</v>
      </c>
      <c r="D144">
        <v>991.18826203378603</v>
      </c>
      <c r="E144">
        <v>107.8736385</v>
      </c>
      <c r="F144">
        <v>109.81984490000001</v>
      </c>
      <c r="G144">
        <v>56.1586821</v>
      </c>
      <c r="H144">
        <v>101.80415384802284</v>
      </c>
      <c r="I144">
        <v>3323.1480000000001</v>
      </c>
      <c r="J144">
        <v>92.399000000000001</v>
      </c>
      <c r="K144">
        <v>14291.8</v>
      </c>
      <c r="L144">
        <v>9585.2000000000007</v>
      </c>
      <c r="M144">
        <v>95.046000000000006</v>
      </c>
      <c r="N144">
        <v>94.686000000000007</v>
      </c>
      <c r="O144">
        <v>95.022999999999996</v>
      </c>
      <c r="P144">
        <v>99.621236033078716</v>
      </c>
      <c r="Q144">
        <v>1374</v>
      </c>
      <c r="R144">
        <v>992.989986385355</v>
      </c>
      <c r="S144">
        <v>119.251930333</v>
      </c>
      <c r="T144">
        <v>119.16459616</v>
      </c>
      <c r="U144">
        <v>92.463586399999997</v>
      </c>
      <c r="V144">
        <v>0.81972506899999997</v>
      </c>
      <c r="W144">
        <v>5748.5</v>
      </c>
      <c r="X144">
        <v>90.16</v>
      </c>
      <c r="Y144">
        <v>62.213876773558155</v>
      </c>
      <c r="Z144">
        <v>99.381782371340549</v>
      </c>
      <c r="AA144">
        <v>115.40775674547466</v>
      </c>
      <c r="AB144">
        <v>79.379072860999997</v>
      </c>
      <c r="AC144">
        <v>94.962999999999994</v>
      </c>
      <c r="AD144">
        <v>89.433999999999997</v>
      </c>
      <c r="AE144">
        <v>106.896</v>
      </c>
      <c r="AF144">
        <v>93.834000000000003</v>
      </c>
      <c r="AG144">
        <v>100.673</v>
      </c>
      <c r="AH144">
        <v>1.0120241335312039</v>
      </c>
      <c r="AI144">
        <v>1.0119790137369575</v>
      </c>
      <c r="AJ144">
        <v>101.158</v>
      </c>
      <c r="AK144">
        <v>0.46686336442624843</v>
      </c>
      <c r="AL144">
        <v>0.46686336402111428</v>
      </c>
      <c r="AM144">
        <v>0.96225812888085371</v>
      </c>
      <c r="AN144">
        <v>96.225812888085372</v>
      </c>
    </row>
    <row r="145" spans="1:40" x14ac:dyDescent="0.2">
      <c r="A145" s="8">
        <v>2005.75</v>
      </c>
      <c r="B145">
        <v>121.13059010000001</v>
      </c>
      <c r="C145">
        <v>1779.03468745701</v>
      </c>
      <c r="D145">
        <v>995.52261817342298</v>
      </c>
      <c r="E145">
        <v>108.87032270000002</v>
      </c>
      <c r="F145">
        <v>110.93563349999999</v>
      </c>
      <c r="G145">
        <v>56.617721299999999</v>
      </c>
      <c r="H145">
        <v>101.89703745592</v>
      </c>
      <c r="I145">
        <v>3482.1370000000002</v>
      </c>
      <c r="J145">
        <v>93.1</v>
      </c>
      <c r="K145">
        <v>14373.4</v>
      </c>
      <c r="L145">
        <v>9621.2999999999993</v>
      </c>
      <c r="M145">
        <v>95.646000000000001</v>
      </c>
      <c r="N145">
        <v>96.483000000000004</v>
      </c>
      <c r="O145">
        <v>95.575000000000003</v>
      </c>
      <c r="P145">
        <v>100.87510193839783</v>
      </c>
      <c r="Q145">
        <v>1375.5</v>
      </c>
      <c r="R145">
        <v>1007.2489009808</v>
      </c>
      <c r="S145">
        <v>120.032240354</v>
      </c>
      <c r="T145">
        <v>119.695212489</v>
      </c>
      <c r="U145">
        <v>93.6157599</v>
      </c>
      <c r="V145">
        <v>0.84147526399999995</v>
      </c>
      <c r="W145">
        <v>5822.3</v>
      </c>
      <c r="X145">
        <v>91</v>
      </c>
      <c r="Y145">
        <v>62.538131041890445</v>
      </c>
      <c r="Z145">
        <v>99.89975310069515</v>
      </c>
      <c r="AA145">
        <v>116.35109591137432</v>
      </c>
      <c r="AB145">
        <v>76.557931093999997</v>
      </c>
      <c r="AC145">
        <v>95.510999999999996</v>
      </c>
      <c r="AD145">
        <v>89.98</v>
      </c>
      <c r="AE145">
        <v>107.60899999999999</v>
      </c>
      <c r="AF145">
        <v>94.552000000000007</v>
      </c>
      <c r="AG145">
        <v>101.377</v>
      </c>
      <c r="AH145">
        <v>1.0101466537899364</v>
      </c>
      <c r="AI145">
        <v>1.0101016177007094</v>
      </c>
      <c r="AJ145">
        <v>101.00700000000001</v>
      </c>
      <c r="AK145">
        <v>0.46741059580703564</v>
      </c>
      <c r="AL145">
        <v>0.46741059589703099</v>
      </c>
      <c r="AM145">
        <v>0.96338603456946637</v>
      </c>
      <c r="AN145">
        <v>96.338603456946643</v>
      </c>
    </row>
    <row r="146" spans="1:40" x14ac:dyDescent="0.2">
      <c r="A146" s="8">
        <v>2006</v>
      </c>
      <c r="B146">
        <v>121.52297419999999</v>
      </c>
      <c r="C146">
        <v>1795.6629251975698</v>
      </c>
      <c r="D146">
        <v>1001.6034133407099</v>
      </c>
      <c r="E146">
        <v>109.47870289999999</v>
      </c>
      <c r="F146">
        <v>112.5833289</v>
      </c>
      <c r="G146">
        <v>56.389785800000006</v>
      </c>
      <c r="H146">
        <v>102.83582643725313</v>
      </c>
      <c r="I146">
        <v>3469.61</v>
      </c>
      <c r="J146">
        <v>93.831999999999994</v>
      </c>
      <c r="K146">
        <v>14546.1</v>
      </c>
      <c r="L146">
        <v>9729.2000000000007</v>
      </c>
      <c r="M146">
        <v>96.343999999999994</v>
      </c>
      <c r="N146">
        <v>96.673000000000002</v>
      </c>
      <c r="O146">
        <v>96.994</v>
      </c>
      <c r="P146">
        <v>100.34148467989705</v>
      </c>
      <c r="Q146">
        <v>1381.2</v>
      </c>
      <c r="R146">
        <v>1012.5704765016</v>
      </c>
      <c r="S146">
        <v>120.13503568599999</v>
      </c>
      <c r="T146">
        <v>120.199434356</v>
      </c>
      <c r="U146">
        <v>93.694350400000005</v>
      </c>
      <c r="V146">
        <v>0.83173810199999998</v>
      </c>
      <c r="W146">
        <v>5987.3</v>
      </c>
      <c r="X146">
        <v>91.48</v>
      </c>
      <c r="Y146">
        <v>63.808721971182543</v>
      </c>
      <c r="Z146">
        <v>101.9294223283099</v>
      </c>
      <c r="AA146">
        <v>115.88268170089093</v>
      </c>
      <c r="AB146">
        <v>84.782493641000002</v>
      </c>
      <c r="AC146">
        <v>96.93</v>
      </c>
      <c r="AD146">
        <v>91.864000000000004</v>
      </c>
      <c r="AE146">
        <v>108.611</v>
      </c>
      <c r="AF146">
        <v>95.138000000000005</v>
      </c>
      <c r="AG146">
        <v>102.934</v>
      </c>
      <c r="AH146">
        <v>1.0188407269153525</v>
      </c>
      <c r="AI146">
        <v>1.0187953032120582</v>
      </c>
      <c r="AJ146">
        <v>101.904</v>
      </c>
      <c r="AK146">
        <v>0.46402572132413555</v>
      </c>
      <c r="AL146">
        <v>0.46402572164827743</v>
      </c>
      <c r="AM146">
        <v>0.95640942591992106</v>
      </c>
      <c r="AN146">
        <v>95.640942591992101</v>
      </c>
    </row>
    <row r="147" spans="1:40" x14ac:dyDescent="0.2">
      <c r="A147" s="8">
        <v>2006.25</v>
      </c>
      <c r="B147">
        <v>122.18852630000001</v>
      </c>
      <c r="C147">
        <v>1814.28808296598</v>
      </c>
      <c r="D147">
        <v>1006.60308366856</v>
      </c>
      <c r="E147">
        <v>109.966311</v>
      </c>
      <c r="F147">
        <v>112.99977699999999</v>
      </c>
      <c r="G147">
        <v>56.662953000000002</v>
      </c>
      <c r="H147">
        <v>102.75854120449669</v>
      </c>
      <c r="I147">
        <v>3600.681</v>
      </c>
      <c r="J147">
        <v>94.587000000000003</v>
      </c>
      <c r="K147">
        <v>14589.6</v>
      </c>
      <c r="L147">
        <v>9781</v>
      </c>
      <c r="M147">
        <v>97.658000000000001</v>
      </c>
      <c r="N147">
        <v>97.71</v>
      </c>
      <c r="O147">
        <v>96.965000000000003</v>
      </c>
      <c r="P147">
        <v>100.05324704581294</v>
      </c>
      <c r="Q147">
        <v>1380.6</v>
      </c>
      <c r="R147">
        <v>1028.0292037985801</v>
      </c>
      <c r="S147">
        <v>121.77041597100001</v>
      </c>
      <c r="T147">
        <v>121.133794587</v>
      </c>
      <c r="U147">
        <v>91.157347899999991</v>
      </c>
      <c r="V147">
        <v>0.79475869499999996</v>
      </c>
      <c r="W147">
        <v>6026.7</v>
      </c>
      <c r="X147">
        <v>92.300000000000011</v>
      </c>
      <c r="Y147">
        <v>63.715944051508131</v>
      </c>
      <c r="Z147">
        <v>101.78121688765702</v>
      </c>
      <c r="AA147">
        <v>116.44404839593385</v>
      </c>
      <c r="AB147">
        <v>95.184147981999999</v>
      </c>
      <c r="AC147">
        <v>97.042000000000002</v>
      </c>
      <c r="AD147">
        <v>91.894000000000005</v>
      </c>
      <c r="AE147">
        <v>108.907</v>
      </c>
      <c r="AF147">
        <v>95.944000000000003</v>
      </c>
      <c r="AG147">
        <v>103.13</v>
      </c>
      <c r="AH147">
        <v>1.0114399712981026</v>
      </c>
      <c r="AI147">
        <v>1.011394877547978</v>
      </c>
      <c r="AJ147">
        <v>101.13800000000001</v>
      </c>
      <c r="AK147">
        <v>0.46373382771104377</v>
      </c>
      <c r="AL147">
        <v>0.4637338276826406</v>
      </c>
      <c r="AM147">
        <v>0.95580780021234135</v>
      </c>
      <c r="AN147">
        <v>95.580780021234133</v>
      </c>
    </row>
    <row r="148" spans="1:40" x14ac:dyDescent="0.2">
      <c r="A148" s="8">
        <v>2006.5</v>
      </c>
      <c r="B148">
        <v>122.7981985</v>
      </c>
      <c r="C148">
        <v>1825.9954995364901</v>
      </c>
      <c r="D148">
        <v>1009.3247570432701</v>
      </c>
      <c r="E148">
        <v>110.338382</v>
      </c>
      <c r="F148">
        <v>113.34266719999999</v>
      </c>
      <c r="G148">
        <v>56.883743200000005</v>
      </c>
      <c r="H148">
        <v>102.72279250931919</v>
      </c>
      <c r="I148">
        <v>3583.87</v>
      </c>
      <c r="J148">
        <v>95.247</v>
      </c>
      <c r="K148">
        <v>14602.6</v>
      </c>
      <c r="L148">
        <v>9838.1</v>
      </c>
      <c r="M148">
        <v>98.971999999999994</v>
      </c>
      <c r="N148">
        <v>98.725999999999999</v>
      </c>
      <c r="O148">
        <v>97.626000000000005</v>
      </c>
      <c r="P148">
        <v>99.751444853089765</v>
      </c>
      <c r="Q148">
        <v>1368.1</v>
      </c>
      <c r="R148">
        <v>1038.6945901516501</v>
      </c>
      <c r="S148">
        <v>121.868538788</v>
      </c>
      <c r="T148">
        <v>121.783899234</v>
      </c>
      <c r="U148">
        <v>90.265653200000003</v>
      </c>
      <c r="V148">
        <v>0.78474646000000003</v>
      </c>
      <c r="W148">
        <v>6072.1</v>
      </c>
      <c r="X148">
        <v>93.17</v>
      </c>
      <c r="Y148">
        <v>63.751089273152964</v>
      </c>
      <c r="Z148">
        <v>101.83735861921335</v>
      </c>
      <c r="AA148">
        <v>116.89777880306862</v>
      </c>
      <c r="AB148">
        <v>96.304759031000003</v>
      </c>
      <c r="AC148">
        <v>97.593999999999994</v>
      </c>
      <c r="AD148">
        <v>92.009</v>
      </c>
      <c r="AE148">
        <v>109.532</v>
      </c>
      <c r="AF148">
        <v>96.462999999999994</v>
      </c>
      <c r="AG148">
        <v>103.26300000000001</v>
      </c>
      <c r="AH148">
        <v>1.0117327908318057</v>
      </c>
      <c r="AI148">
        <v>1.0116876840266988</v>
      </c>
      <c r="AJ148">
        <v>101.176</v>
      </c>
      <c r="AK148">
        <v>0.46322945987272879</v>
      </c>
      <c r="AL148">
        <v>0.46322946016182803</v>
      </c>
      <c r="AM148">
        <v>0.9547682411264381</v>
      </c>
      <c r="AN148">
        <v>95.476824112643811</v>
      </c>
    </row>
    <row r="149" spans="1:40" x14ac:dyDescent="0.2">
      <c r="A149" s="8">
        <v>2006.75</v>
      </c>
      <c r="B149">
        <v>123.374151</v>
      </c>
      <c r="C149">
        <v>1845.960802458</v>
      </c>
      <c r="D149">
        <v>1019.0029133572</v>
      </c>
      <c r="E149">
        <v>110.84557530000001</v>
      </c>
      <c r="F149">
        <v>112.9264912</v>
      </c>
      <c r="G149">
        <v>56.950767400000004</v>
      </c>
      <c r="H149">
        <v>101.8773107490922</v>
      </c>
      <c r="I149">
        <v>3758.6109999999999</v>
      </c>
      <c r="J149">
        <v>95.58</v>
      </c>
      <c r="K149">
        <v>14716.9</v>
      </c>
      <c r="L149">
        <v>9938.4</v>
      </c>
      <c r="M149">
        <v>98.875</v>
      </c>
      <c r="N149">
        <v>97.525000000000006</v>
      </c>
      <c r="O149">
        <v>98.66</v>
      </c>
      <c r="P149">
        <v>98.634639696586603</v>
      </c>
      <c r="Q149">
        <v>1369.1</v>
      </c>
      <c r="R149">
        <v>1051.2888429806601</v>
      </c>
      <c r="S149">
        <v>122.19561484499999</v>
      </c>
      <c r="T149">
        <v>121.841713455</v>
      </c>
      <c r="U149">
        <v>90.382097700000003</v>
      </c>
      <c r="V149">
        <v>0.77597961299999996</v>
      </c>
      <c r="W149">
        <v>6189</v>
      </c>
      <c r="X149">
        <v>92.79</v>
      </c>
      <c r="Y149">
        <v>64.752040175768997</v>
      </c>
      <c r="Z149">
        <v>103.43629907955874</v>
      </c>
      <c r="AA149">
        <v>117.03551552124669</v>
      </c>
      <c r="AB149">
        <v>89.438722380000002</v>
      </c>
      <c r="AC149">
        <v>98.551000000000002</v>
      </c>
      <c r="AD149">
        <v>93.597999999999999</v>
      </c>
      <c r="AE149">
        <v>109.922</v>
      </c>
      <c r="AF149">
        <v>96.484999999999999</v>
      </c>
      <c r="AG149">
        <v>104.398</v>
      </c>
      <c r="AH149">
        <v>1.0214078952857255</v>
      </c>
      <c r="AI149">
        <v>1.0213623571285315</v>
      </c>
      <c r="AJ149">
        <v>102.108</v>
      </c>
      <c r="AK149">
        <v>0.46161020718355711</v>
      </c>
      <c r="AL149">
        <v>0.4616102071494701</v>
      </c>
      <c r="AM149">
        <v>0.95143077843051105</v>
      </c>
      <c r="AN149">
        <v>95.143077843051103</v>
      </c>
    </row>
    <row r="150" spans="1:40" x14ac:dyDescent="0.2">
      <c r="A150" s="8">
        <v>2007</v>
      </c>
      <c r="B150">
        <v>124.47367220000001</v>
      </c>
      <c r="C150">
        <v>1860.18399878741</v>
      </c>
      <c r="D150">
        <v>1019.0103499678801</v>
      </c>
      <c r="E150">
        <v>111.039085</v>
      </c>
      <c r="F150">
        <v>113.16006940000001</v>
      </c>
      <c r="G150">
        <v>57.180271099999999</v>
      </c>
      <c r="H150">
        <v>101.91012416934093</v>
      </c>
      <c r="I150">
        <v>3738.98722</v>
      </c>
      <c r="J150">
        <v>96.653999999999996</v>
      </c>
      <c r="K150">
        <v>14726</v>
      </c>
      <c r="L150">
        <v>9990.7000000000007</v>
      </c>
      <c r="M150">
        <v>99.546000000000006</v>
      </c>
      <c r="N150">
        <v>97.891000000000005</v>
      </c>
      <c r="O150">
        <v>101.048</v>
      </c>
      <c r="P150">
        <v>98.337452032226309</v>
      </c>
      <c r="Q150">
        <v>1368.4</v>
      </c>
      <c r="R150">
        <v>1063.65825368026</v>
      </c>
      <c r="S150">
        <v>122.41522305399999</v>
      </c>
      <c r="T150">
        <v>122.48119878200001</v>
      </c>
      <c r="U150">
        <v>89.834008400000002</v>
      </c>
      <c r="V150">
        <v>0.76301749600000002</v>
      </c>
      <c r="W150">
        <v>6358.1</v>
      </c>
      <c r="X150">
        <v>93.7</v>
      </c>
      <c r="Y150">
        <v>65.782067995116606</v>
      </c>
      <c r="Z150">
        <v>105.08168763091706</v>
      </c>
      <c r="AA150">
        <v>117.50715242922509</v>
      </c>
      <c r="AB150">
        <v>89.845168126000004</v>
      </c>
      <c r="AC150">
        <v>100.876</v>
      </c>
      <c r="AD150">
        <v>95.903000000000006</v>
      </c>
      <c r="AE150">
        <v>109.943</v>
      </c>
      <c r="AF150">
        <v>97.37</v>
      </c>
      <c r="AG150">
        <v>104.523</v>
      </c>
      <c r="AH150">
        <v>1.0360071193632845</v>
      </c>
      <c r="AI150">
        <v>1.0359609303184636</v>
      </c>
      <c r="AJ150">
        <v>103.518</v>
      </c>
      <c r="AK150">
        <v>0.45937642957678521</v>
      </c>
      <c r="AL150">
        <v>0.45937642948401741</v>
      </c>
      <c r="AM150">
        <v>0.94682671046542255</v>
      </c>
      <c r="AN150">
        <v>94.682671046542254</v>
      </c>
    </row>
    <row r="151" spans="1:40" x14ac:dyDescent="0.2">
      <c r="A151" s="8">
        <v>2007.25</v>
      </c>
      <c r="B151">
        <v>125.0097926</v>
      </c>
      <c r="C151">
        <v>1871.8521356696801</v>
      </c>
      <c r="D151">
        <v>1026.04761243504</v>
      </c>
      <c r="E151">
        <v>111.61575980000001</v>
      </c>
      <c r="F151">
        <v>113.98271689999999</v>
      </c>
      <c r="G151">
        <v>57.448741800000001</v>
      </c>
      <c r="H151">
        <v>102.12062983241906</v>
      </c>
      <c r="I151">
        <v>3849.5865699999999</v>
      </c>
      <c r="J151">
        <v>97.194000000000003</v>
      </c>
      <c r="K151">
        <v>14838.7</v>
      </c>
      <c r="L151">
        <v>10024.6</v>
      </c>
      <c r="M151">
        <v>100.583</v>
      </c>
      <c r="N151">
        <v>99.522000000000006</v>
      </c>
      <c r="O151">
        <v>100.47799999999999</v>
      </c>
      <c r="P151">
        <v>98.945149776801259</v>
      </c>
      <c r="Q151">
        <v>1374.9</v>
      </c>
      <c r="R151">
        <v>1075.3555004867299</v>
      </c>
      <c r="S151">
        <v>124.09732848900001</v>
      </c>
      <c r="T151">
        <v>123.463140835</v>
      </c>
      <c r="U151">
        <v>89.006079599999993</v>
      </c>
      <c r="V151">
        <v>0.74176343499999997</v>
      </c>
      <c r="W151">
        <v>6381.8</v>
      </c>
      <c r="X151">
        <v>94.76</v>
      </c>
      <c r="Y151">
        <v>65.660431713891811</v>
      </c>
      <c r="Z151">
        <v>104.88738322398964</v>
      </c>
      <c r="AA151">
        <v>118.05886767752305</v>
      </c>
      <c r="AB151">
        <v>102.25221094699999</v>
      </c>
      <c r="AC151">
        <v>100.191</v>
      </c>
      <c r="AD151">
        <v>95.831000000000003</v>
      </c>
      <c r="AE151">
        <v>110.386</v>
      </c>
      <c r="AF151">
        <v>97.923000000000002</v>
      </c>
      <c r="AG151">
        <v>105.58199999999999</v>
      </c>
      <c r="AH151">
        <v>1.0231644020838784</v>
      </c>
      <c r="AI151">
        <v>1.0231187856150881</v>
      </c>
      <c r="AJ151">
        <v>102.34399999999999</v>
      </c>
      <c r="AK151">
        <v>0.45955393265765049</v>
      </c>
      <c r="AL151">
        <v>0.45955393257727878</v>
      </c>
      <c r="AM151">
        <v>0.9471925643650404</v>
      </c>
      <c r="AN151">
        <v>94.71925643650404</v>
      </c>
    </row>
    <row r="152" spans="1:40" x14ac:dyDescent="0.2">
      <c r="A152" s="8">
        <v>2007.5</v>
      </c>
      <c r="B152">
        <v>125.66813930000001</v>
      </c>
      <c r="C152">
        <v>1880.6899283956402</v>
      </c>
      <c r="D152">
        <v>1029.73380134575</v>
      </c>
      <c r="E152">
        <v>111.9023084</v>
      </c>
      <c r="F152">
        <v>114.40345929999999</v>
      </c>
      <c r="G152">
        <v>57.776464000000004</v>
      </c>
      <c r="H152">
        <v>102.23512002188508</v>
      </c>
      <c r="I152">
        <v>3827.75621</v>
      </c>
      <c r="J152">
        <v>97.531000000000006</v>
      </c>
      <c r="K152">
        <v>14938.5</v>
      </c>
      <c r="L152">
        <v>10069.200000000001</v>
      </c>
      <c r="M152">
        <v>101.319</v>
      </c>
      <c r="N152">
        <v>101.30500000000001</v>
      </c>
      <c r="O152">
        <v>99.756</v>
      </c>
      <c r="P152">
        <v>99.986182256042795</v>
      </c>
      <c r="Q152">
        <v>1372.4</v>
      </c>
      <c r="R152">
        <v>1086.5961392900599</v>
      </c>
      <c r="S152">
        <v>124.20012382199999</v>
      </c>
      <c r="T152">
        <v>124.127631443</v>
      </c>
      <c r="U152">
        <v>88.680639400000004</v>
      </c>
      <c r="V152">
        <v>0.72789250500000002</v>
      </c>
      <c r="W152">
        <v>6404.2</v>
      </c>
      <c r="X152">
        <v>95.36</v>
      </c>
      <c r="Y152">
        <v>65.663225025889204</v>
      </c>
      <c r="Z152">
        <v>104.89184532054136</v>
      </c>
      <c r="AA152">
        <v>118.73234651504892</v>
      </c>
      <c r="AB152">
        <v>104.89752179200001</v>
      </c>
      <c r="AC152">
        <v>99.387</v>
      </c>
      <c r="AD152">
        <v>96.198999999999998</v>
      </c>
      <c r="AE152">
        <v>109.99</v>
      </c>
      <c r="AF152">
        <v>98.084999999999994</v>
      </c>
      <c r="AG152">
        <v>106.462</v>
      </c>
      <c r="AH152">
        <v>1.0132731682279803</v>
      </c>
      <c r="AI152">
        <v>1.0132279927471286</v>
      </c>
      <c r="AJ152">
        <v>101.348</v>
      </c>
      <c r="AK152">
        <v>0.45975427275622022</v>
      </c>
      <c r="AL152">
        <v>0.45975427281591019</v>
      </c>
      <c r="AM152">
        <v>0.94760548793771437</v>
      </c>
      <c r="AN152">
        <v>94.760548793771434</v>
      </c>
    </row>
    <row r="153" spans="1:40" x14ac:dyDescent="0.2">
      <c r="A153" s="8">
        <v>2007.75</v>
      </c>
      <c r="B153">
        <v>126.5145272</v>
      </c>
      <c r="C153">
        <v>1891.1424901207499</v>
      </c>
      <c r="D153">
        <v>1033.9799124886401</v>
      </c>
      <c r="E153">
        <v>112.74865380000001</v>
      </c>
      <c r="F153">
        <v>115.94104890000001</v>
      </c>
      <c r="G153">
        <v>58.284995699999996</v>
      </c>
      <c r="H153">
        <v>102.8314263562409</v>
      </c>
      <c r="I153">
        <v>3901.28006</v>
      </c>
      <c r="J153">
        <v>97.956000000000003</v>
      </c>
      <c r="K153">
        <v>14991.8</v>
      </c>
      <c r="L153">
        <v>10081.799999999999</v>
      </c>
      <c r="M153">
        <v>102.839</v>
      </c>
      <c r="N153">
        <v>105.419</v>
      </c>
      <c r="O153">
        <v>100.343</v>
      </c>
      <c r="P153">
        <v>102.50877585351861</v>
      </c>
      <c r="Q153">
        <v>1374.7</v>
      </c>
      <c r="R153">
        <v>1102.2523187321301</v>
      </c>
      <c r="S153">
        <v>125.77943392500001</v>
      </c>
      <c r="T153">
        <v>125.393791787</v>
      </c>
      <c r="U153">
        <v>86.8092817</v>
      </c>
      <c r="V153">
        <v>0.69031796700000003</v>
      </c>
      <c r="W153">
        <v>6478.6</v>
      </c>
      <c r="X153">
        <v>96.53</v>
      </c>
      <c r="Y153">
        <v>66.137857813712287</v>
      </c>
      <c r="Z153">
        <v>105.65003392527052</v>
      </c>
      <c r="AA153">
        <v>119.77739423583512</v>
      </c>
      <c r="AB153">
        <v>117.807549701</v>
      </c>
      <c r="AC153">
        <v>100.032</v>
      </c>
      <c r="AD153">
        <v>97.239000000000004</v>
      </c>
      <c r="AE153">
        <v>109.738</v>
      </c>
      <c r="AF153">
        <v>98.353999999999999</v>
      </c>
      <c r="AG153">
        <v>106.67400000000001</v>
      </c>
      <c r="AH153">
        <v>1.0170608033874562</v>
      </c>
      <c r="AI153">
        <v>1.0170154590397629</v>
      </c>
      <c r="AJ153">
        <v>101.61</v>
      </c>
      <c r="AK153">
        <v>0.46069804767298306</v>
      </c>
      <c r="AL153">
        <v>0.46069804780490059</v>
      </c>
      <c r="AM153">
        <v>0.94955071464575769</v>
      </c>
      <c r="AN153">
        <v>94.955071464575767</v>
      </c>
    </row>
    <row r="154" spans="1:40" x14ac:dyDescent="0.2">
      <c r="A154" s="8">
        <v>2008</v>
      </c>
      <c r="B154">
        <v>127.0618915</v>
      </c>
      <c r="C154">
        <v>1900.9159365102701</v>
      </c>
      <c r="D154">
        <v>1034.4468649003099</v>
      </c>
      <c r="E154">
        <v>113.98368169999999</v>
      </c>
      <c r="F154">
        <v>118.19703050000001</v>
      </c>
      <c r="G154">
        <v>58.875184900000001</v>
      </c>
      <c r="H154">
        <v>103.69644912075167</v>
      </c>
      <c r="I154">
        <v>3852.5271499999999</v>
      </c>
      <c r="J154">
        <v>98.516000000000005</v>
      </c>
      <c r="K154">
        <v>14889.5</v>
      </c>
      <c r="L154">
        <v>10061</v>
      </c>
      <c r="M154">
        <v>104.41200000000001</v>
      </c>
      <c r="N154">
        <v>108.881</v>
      </c>
      <c r="O154">
        <v>102.176</v>
      </c>
      <c r="P154">
        <v>104.28015936865494</v>
      </c>
      <c r="Q154">
        <v>1384.1</v>
      </c>
      <c r="R154">
        <v>1119.1677725025299</v>
      </c>
      <c r="S154">
        <v>126.60179658200001</v>
      </c>
      <c r="T154">
        <v>126.674659748</v>
      </c>
      <c r="U154">
        <v>85.442880000000002</v>
      </c>
      <c r="V154">
        <v>0.66773360400000004</v>
      </c>
      <c r="W154">
        <v>6551.5</v>
      </c>
      <c r="X154">
        <v>97.58</v>
      </c>
      <c r="Y154">
        <v>66.501888018189931</v>
      </c>
      <c r="Z154">
        <v>106.2315435889372</v>
      </c>
      <c r="AA154">
        <v>120.99025054015722</v>
      </c>
      <c r="AB154">
        <v>132.537517571</v>
      </c>
      <c r="AC154">
        <v>102.036</v>
      </c>
      <c r="AD154">
        <v>98.228999999999999</v>
      </c>
      <c r="AE154">
        <v>109.379</v>
      </c>
      <c r="AF154">
        <v>98.748999999999995</v>
      </c>
      <c r="AG154">
        <v>105.298</v>
      </c>
      <c r="AH154">
        <v>1.0332867076008021</v>
      </c>
      <c r="AI154">
        <v>1.0332406398420404</v>
      </c>
      <c r="AJ154">
        <v>103.06100000000001</v>
      </c>
      <c r="AK154">
        <v>0.46335832254360743</v>
      </c>
      <c r="AL154">
        <v>0.46335832250694931</v>
      </c>
      <c r="AM154">
        <v>0.95503384164687022</v>
      </c>
      <c r="AN154">
        <v>95.50338416468702</v>
      </c>
    </row>
    <row r="155" spans="1:40" x14ac:dyDescent="0.2">
      <c r="A155" s="8">
        <v>2008.25</v>
      </c>
      <c r="B155">
        <v>127.7208112</v>
      </c>
      <c r="C155">
        <v>1894.60344189431</v>
      </c>
      <c r="D155">
        <v>1032.79997781775</v>
      </c>
      <c r="E155">
        <v>114.48332400000001</v>
      </c>
      <c r="F155">
        <v>119.4666161</v>
      </c>
      <c r="G155">
        <v>59.553511199999996</v>
      </c>
      <c r="H155">
        <v>104.35285413271194</v>
      </c>
      <c r="I155">
        <v>3914.9249300000001</v>
      </c>
      <c r="J155">
        <v>98.995000000000005</v>
      </c>
      <c r="K155">
        <v>14963.4</v>
      </c>
      <c r="L155">
        <v>10077.9</v>
      </c>
      <c r="M155">
        <v>107.28700000000001</v>
      </c>
      <c r="N155">
        <v>114.506</v>
      </c>
      <c r="O155">
        <v>101.348</v>
      </c>
      <c r="P155">
        <v>106.72868101447519</v>
      </c>
      <c r="Q155">
        <v>1395.7</v>
      </c>
      <c r="R155">
        <v>1128.3028734978</v>
      </c>
      <c r="S155">
        <v>128.69041083100001</v>
      </c>
      <c r="T155">
        <v>128.03865488100001</v>
      </c>
      <c r="U155">
        <v>83.492371399999996</v>
      </c>
      <c r="V155">
        <v>0.64011778200000002</v>
      </c>
      <c r="W155">
        <v>6543.1</v>
      </c>
      <c r="X155">
        <v>98.85</v>
      </c>
      <c r="Y155">
        <v>66.095257336229096</v>
      </c>
      <c r="Z155">
        <v>105.58198300798789</v>
      </c>
      <c r="AA155">
        <v>122.38423119812671</v>
      </c>
      <c r="AB155">
        <v>155.01092394200001</v>
      </c>
      <c r="AC155">
        <v>101.11799999999999</v>
      </c>
      <c r="AD155">
        <v>98.31</v>
      </c>
      <c r="AE155">
        <v>108.85</v>
      </c>
      <c r="AF155">
        <v>99.185000000000002</v>
      </c>
      <c r="AG155">
        <v>105.827</v>
      </c>
      <c r="AH155">
        <v>1.0194915886424334</v>
      </c>
      <c r="AI155">
        <v>1.0194461359213061</v>
      </c>
      <c r="AJ155">
        <v>101.776</v>
      </c>
      <c r="AK155">
        <v>0.46627883638252976</v>
      </c>
      <c r="AL155">
        <v>0.46627883616198013</v>
      </c>
      <c r="AM155">
        <v>0.96105335055707508</v>
      </c>
      <c r="AN155">
        <v>96.105335055707513</v>
      </c>
    </row>
    <row r="156" spans="1:40" x14ac:dyDescent="0.2">
      <c r="A156" s="8">
        <v>2008.5</v>
      </c>
      <c r="B156">
        <v>128.03243369999998</v>
      </c>
      <c r="C156">
        <v>1884.1943569985501</v>
      </c>
      <c r="D156">
        <v>1027.9753786210699</v>
      </c>
      <c r="E156">
        <v>115.55800590000001</v>
      </c>
      <c r="F156">
        <v>121.21965280000001</v>
      </c>
      <c r="G156">
        <v>60.187263700000003</v>
      </c>
      <c r="H156">
        <v>104.89939823373156</v>
      </c>
      <c r="I156">
        <v>3877.0165400000001</v>
      </c>
      <c r="J156">
        <v>99.673000000000002</v>
      </c>
      <c r="K156">
        <v>14891.6</v>
      </c>
      <c r="L156">
        <v>10005.1</v>
      </c>
      <c r="M156">
        <v>108.916</v>
      </c>
      <c r="N156">
        <v>117.626</v>
      </c>
      <c r="O156">
        <v>101.95</v>
      </c>
      <c r="P156">
        <v>107.99698850490287</v>
      </c>
      <c r="Q156">
        <v>1427.4</v>
      </c>
      <c r="R156">
        <v>1134.0450271766199</v>
      </c>
      <c r="S156">
        <v>129.06421203900001</v>
      </c>
      <c r="T156">
        <v>128.977914543</v>
      </c>
      <c r="U156">
        <v>85.333489700000001</v>
      </c>
      <c r="V156">
        <v>0.66444179299999995</v>
      </c>
      <c r="W156">
        <v>6555.2</v>
      </c>
      <c r="X156">
        <v>100.37</v>
      </c>
      <c r="Y156">
        <v>65.767058280577487</v>
      </c>
      <c r="Z156">
        <v>105.05771079068234</v>
      </c>
      <c r="AA156">
        <v>123.68661137554255</v>
      </c>
      <c r="AB156">
        <v>144.911759031</v>
      </c>
      <c r="AC156">
        <v>101.72799999999999</v>
      </c>
      <c r="AD156">
        <v>99.153000000000006</v>
      </c>
      <c r="AE156">
        <v>107.68300000000001</v>
      </c>
      <c r="AF156">
        <v>99.923000000000002</v>
      </c>
      <c r="AG156">
        <v>104.95699999999999</v>
      </c>
      <c r="AH156">
        <v>1.0180664648904385</v>
      </c>
      <c r="AI156">
        <v>1.0180210757066206</v>
      </c>
      <c r="AJ156">
        <v>101.694</v>
      </c>
      <c r="AK156">
        <v>0.47009388175258726</v>
      </c>
      <c r="AL156">
        <v>0.47009388137562214</v>
      </c>
      <c r="AM156">
        <v>0.968916589995232</v>
      </c>
      <c r="AN156">
        <v>96.891658999523202</v>
      </c>
    </row>
    <row r="157" spans="1:40" x14ac:dyDescent="0.2">
      <c r="A157" s="8">
        <v>2008.75</v>
      </c>
      <c r="B157">
        <v>128.6559723</v>
      </c>
      <c r="C157">
        <v>1851.1686669917199</v>
      </c>
      <c r="D157">
        <v>1024.3799990586499</v>
      </c>
      <c r="E157">
        <v>113.73888340000001</v>
      </c>
      <c r="F157">
        <v>116.82286999999999</v>
      </c>
      <c r="G157">
        <v>61.258084499999995</v>
      </c>
      <c r="H157">
        <v>102.71146199770061</v>
      </c>
      <c r="I157">
        <v>4035.74235</v>
      </c>
      <c r="J157">
        <v>99.814999999999998</v>
      </c>
      <c r="K157">
        <v>14577</v>
      </c>
      <c r="L157">
        <v>9884.7000000000007</v>
      </c>
      <c r="M157">
        <v>102.389</v>
      </c>
      <c r="N157">
        <v>105.09399999999999</v>
      </c>
      <c r="O157">
        <v>103.542</v>
      </c>
      <c r="P157">
        <v>102.64188535877878</v>
      </c>
      <c r="Q157">
        <v>1529.8</v>
      </c>
      <c r="R157">
        <v>1133.99046704839</v>
      </c>
      <c r="S157">
        <v>128.732463467</v>
      </c>
      <c r="T157">
        <v>128.312500922</v>
      </c>
      <c r="U157">
        <v>87.547493099999997</v>
      </c>
      <c r="V157">
        <v>0.75875322599999995</v>
      </c>
      <c r="W157">
        <v>6524.5</v>
      </c>
      <c r="X157">
        <v>98.07</v>
      </c>
      <c r="Y157">
        <v>65.365926964885034</v>
      </c>
      <c r="Z157">
        <v>104.41693501547103</v>
      </c>
      <c r="AA157">
        <v>125.88717986795012</v>
      </c>
      <c r="AB157">
        <v>82.493259033000001</v>
      </c>
      <c r="AC157">
        <v>103.482</v>
      </c>
      <c r="AD157">
        <v>100.23</v>
      </c>
      <c r="AE157">
        <v>105.001</v>
      </c>
      <c r="AF157">
        <v>99.956000000000003</v>
      </c>
      <c r="AG157">
        <v>101.70099999999999</v>
      </c>
      <c r="AH157">
        <v>1.0352782114721526</v>
      </c>
      <c r="AI157">
        <v>1.0352320549247525</v>
      </c>
      <c r="AJ157">
        <v>103.45</v>
      </c>
      <c r="AK157">
        <v>0.47613867780322144</v>
      </c>
      <c r="AL157">
        <v>0.47613867747358352</v>
      </c>
      <c r="AM157">
        <v>0.98137559744872538</v>
      </c>
      <c r="AN157">
        <v>98.137559744872533</v>
      </c>
    </row>
    <row r="158" spans="1:40" x14ac:dyDescent="0.2">
      <c r="A158" s="8">
        <v>2009</v>
      </c>
      <c r="B158">
        <v>128.94100500000002</v>
      </c>
      <c r="C158">
        <v>1796.10124289902</v>
      </c>
      <c r="D158">
        <v>1018.57809148681</v>
      </c>
      <c r="E158">
        <v>111.3573414</v>
      </c>
      <c r="F158">
        <v>112.32063789999999</v>
      </c>
      <c r="G158">
        <v>62.680116399999996</v>
      </c>
      <c r="H158">
        <v>100.86504983675913</v>
      </c>
      <c r="I158">
        <v>4130.7718500000001</v>
      </c>
      <c r="J158">
        <v>100.062</v>
      </c>
      <c r="K158">
        <v>14375</v>
      </c>
      <c r="L158">
        <v>9850.7999999999993</v>
      </c>
      <c r="M158">
        <v>98.968000000000004</v>
      </c>
      <c r="N158">
        <v>96.31</v>
      </c>
      <c r="O158">
        <v>100.23099999999999</v>
      </c>
      <c r="P158">
        <v>97.314283404736884</v>
      </c>
      <c r="Q158">
        <v>1579</v>
      </c>
      <c r="R158">
        <v>1125.798349834</v>
      </c>
      <c r="S158">
        <v>127.882065719</v>
      </c>
      <c r="T158">
        <v>128.00536112500001</v>
      </c>
      <c r="U158">
        <v>84.438182299999994</v>
      </c>
      <c r="V158">
        <v>0.76754198900000004</v>
      </c>
      <c r="W158">
        <v>6240.2</v>
      </c>
      <c r="X158">
        <v>97.4</v>
      </c>
      <c r="Y158">
        <v>62.363334732465873</v>
      </c>
      <c r="Z158">
        <v>99.620529723477006</v>
      </c>
      <c r="AA158">
        <v>128.80949758379811</v>
      </c>
      <c r="AB158">
        <v>69.151007180999997</v>
      </c>
      <c r="AC158">
        <v>100.14</v>
      </c>
      <c r="AD158">
        <v>97.741</v>
      </c>
      <c r="AE158">
        <v>102.247</v>
      </c>
      <c r="AF158">
        <v>100.28700000000001</v>
      </c>
      <c r="AG158">
        <v>99.796999999999997</v>
      </c>
      <c r="AH158">
        <v>0.99853944715506293</v>
      </c>
      <c r="AI158">
        <v>0.99849492855821353</v>
      </c>
      <c r="AJ158">
        <v>99.95</v>
      </c>
      <c r="AK158">
        <v>0.48611468792918755</v>
      </c>
      <c r="AL158">
        <v>0.48611468787605611</v>
      </c>
      <c r="AM158">
        <v>1.0019372811638438</v>
      </c>
      <c r="AN158">
        <v>100.19372811638438</v>
      </c>
    </row>
    <row r="159" spans="1:40" x14ac:dyDescent="0.2">
      <c r="A159" s="8">
        <v>2009.25</v>
      </c>
      <c r="B159">
        <v>128.9543802</v>
      </c>
      <c r="C159">
        <v>1791.7662843465901</v>
      </c>
      <c r="D159">
        <v>1019.33129599855</v>
      </c>
      <c r="E159">
        <v>110.1383759</v>
      </c>
      <c r="F159">
        <v>110.3849386</v>
      </c>
      <c r="G159">
        <v>62.648361900000005</v>
      </c>
      <c r="H159">
        <v>100.22386629363763</v>
      </c>
      <c r="I159">
        <v>4311.6326600000002</v>
      </c>
      <c r="J159">
        <v>99.894999999999996</v>
      </c>
      <c r="K159">
        <v>14355.6</v>
      </c>
      <c r="L159">
        <v>9806.4</v>
      </c>
      <c r="M159">
        <v>98.92</v>
      </c>
      <c r="N159">
        <v>97.835999999999999</v>
      </c>
      <c r="O159">
        <v>100.70099999999999</v>
      </c>
      <c r="P159">
        <v>98.904164981803476</v>
      </c>
      <c r="Q159">
        <v>1628.6</v>
      </c>
      <c r="R159">
        <v>1122.5122269728399</v>
      </c>
      <c r="S159">
        <v>128.95674419100001</v>
      </c>
      <c r="T159">
        <v>128.29233447199999</v>
      </c>
      <c r="U159">
        <v>83.871241299999994</v>
      </c>
      <c r="V159">
        <v>0.73357415100000001</v>
      </c>
      <c r="W159">
        <v>6265.2</v>
      </c>
      <c r="X159">
        <v>97.91</v>
      </c>
      <c r="Y159">
        <v>62.717853746433754</v>
      </c>
      <c r="Z159">
        <v>100.18684600723627</v>
      </c>
      <c r="AA159">
        <v>128.7442411448196</v>
      </c>
      <c r="AB159">
        <v>84.568235361999996</v>
      </c>
      <c r="AC159">
        <v>100.66</v>
      </c>
      <c r="AD159">
        <v>100.125</v>
      </c>
      <c r="AE159">
        <v>100.026</v>
      </c>
      <c r="AF159">
        <v>99.870999999999995</v>
      </c>
      <c r="AG159">
        <v>99.494</v>
      </c>
      <c r="AH159">
        <v>1.0079039360014574</v>
      </c>
      <c r="AI159">
        <v>1.0078589999009182</v>
      </c>
      <c r="AJ159">
        <v>100.82599999999999</v>
      </c>
      <c r="AK159">
        <v>0.48581802219415432</v>
      </c>
      <c r="AL159">
        <v>0.48581802186817075</v>
      </c>
      <c r="AM159">
        <v>1.0013258195739052</v>
      </c>
      <c r="AN159">
        <v>100.13258195739053</v>
      </c>
    </row>
    <row r="160" spans="1:40" x14ac:dyDescent="0.2">
      <c r="A160" s="8">
        <v>2009.5</v>
      </c>
      <c r="B160">
        <v>129.1223707</v>
      </c>
      <c r="C160">
        <v>1797.1487043868999</v>
      </c>
      <c r="D160">
        <v>1017.3615805255899</v>
      </c>
      <c r="E160">
        <v>110.17242549999999</v>
      </c>
      <c r="F160">
        <v>110.7026707</v>
      </c>
      <c r="G160">
        <v>62.682565400000001</v>
      </c>
      <c r="H160">
        <v>100.48128667186329</v>
      </c>
      <c r="I160">
        <v>4379.3473700000004</v>
      </c>
      <c r="J160">
        <v>99.873000000000005</v>
      </c>
      <c r="K160">
        <v>14402.5</v>
      </c>
      <c r="L160">
        <v>9865.9</v>
      </c>
      <c r="M160">
        <v>100.194</v>
      </c>
      <c r="N160">
        <v>101.265</v>
      </c>
      <c r="O160">
        <v>99.852000000000004</v>
      </c>
      <c r="P160">
        <v>101.06892628301097</v>
      </c>
      <c r="Q160">
        <v>1659</v>
      </c>
      <c r="R160">
        <v>1126.4989111971101</v>
      </c>
      <c r="S160">
        <v>128.596960529</v>
      </c>
      <c r="T160">
        <v>128.51861733800001</v>
      </c>
      <c r="U160">
        <v>83.002219800000006</v>
      </c>
      <c r="V160">
        <v>0.69915180200000004</v>
      </c>
      <c r="W160">
        <v>6247.2</v>
      </c>
      <c r="X160">
        <v>98.76</v>
      </c>
      <c r="Y160">
        <v>62.551440329218103</v>
      </c>
      <c r="Z160">
        <v>99.921013641997362</v>
      </c>
      <c r="AA160">
        <v>128.81453035140771</v>
      </c>
      <c r="AB160">
        <v>95.271322982000001</v>
      </c>
      <c r="AC160">
        <v>99.897000000000006</v>
      </c>
      <c r="AD160">
        <v>100.794</v>
      </c>
      <c r="AE160">
        <v>98.84</v>
      </c>
      <c r="AF160">
        <v>99.850999999999999</v>
      </c>
      <c r="AG160">
        <v>99.727999999999994</v>
      </c>
      <c r="AH160">
        <v>1.0004557601029289</v>
      </c>
      <c r="AI160">
        <v>1.0004111560697317</v>
      </c>
      <c r="AJ160">
        <v>100.08</v>
      </c>
      <c r="AK160">
        <v>0.4854508557858046</v>
      </c>
      <c r="AL160">
        <v>0.48545085611567074</v>
      </c>
      <c r="AM160">
        <v>1.0005690481328204</v>
      </c>
      <c r="AN160">
        <v>100.05690481328205</v>
      </c>
    </row>
    <row r="161" spans="1:40" x14ac:dyDescent="0.2">
      <c r="A161" s="8">
        <v>2009.75</v>
      </c>
      <c r="B161">
        <v>129.43436020000001</v>
      </c>
      <c r="C161">
        <v>1806.30831204162</v>
      </c>
      <c r="D161">
        <v>1021.7186980628601</v>
      </c>
      <c r="E161">
        <v>110.6112859</v>
      </c>
      <c r="F161">
        <v>111.17477849999999</v>
      </c>
      <c r="G161">
        <v>62.557633300000006</v>
      </c>
      <c r="H161">
        <v>100.50943499609019</v>
      </c>
      <c r="I161">
        <v>4556.17083</v>
      </c>
      <c r="J161">
        <v>100.169</v>
      </c>
      <c r="K161">
        <v>14541.9</v>
      </c>
      <c r="L161">
        <v>9864.7999999999993</v>
      </c>
      <c r="M161">
        <v>101.746</v>
      </c>
      <c r="N161">
        <v>104.339</v>
      </c>
      <c r="O161">
        <v>99.236999999999995</v>
      </c>
      <c r="P161">
        <v>102.54850313525839</v>
      </c>
      <c r="Q161">
        <v>1683.9</v>
      </c>
      <c r="R161">
        <v>1129.9837301221</v>
      </c>
      <c r="S161">
        <v>129.279147733</v>
      </c>
      <c r="T161">
        <v>128.82247064699999</v>
      </c>
      <c r="U161">
        <v>82.056407499999992</v>
      </c>
      <c r="V161">
        <v>0.67661604500000005</v>
      </c>
      <c r="W161">
        <v>6287.7</v>
      </c>
      <c r="X161">
        <v>99.53</v>
      </c>
      <c r="Y161">
        <v>62.770917150016473</v>
      </c>
      <c r="Z161">
        <v>100.27161062728935</v>
      </c>
      <c r="AA161">
        <v>128.55779118183767</v>
      </c>
      <c r="AB161">
        <v>103.862541385</v>
      </c>
      <c r="AC161">
        <v>99.32</v>
      </c>
      <c r="AD161">
        <v>101.417</v>
      </c>
      <c r="AE161">
        <v>98.891999999999996</v>
      </c>
      <c r="AF161">
        <v>99.991</v>
      </c>
      <c r="AG161">
        <v>100.98099999999999</v>
      </c>
      <c r="AH161">
        <v>0.99327919954661237</v>
      </c>
      <c r="AI161">
        <v>0.9932349154711364</v>
      </c>
      <c r="AJ161">
        <v>99.168000000000006</v>
      </c>
      <c r="AK161">
        <v>0.48331550605080659</v>
      </c>
      <c r="AL161">
        <v>0.48331550604752016</v>
      </c>
      <c r="AM161">
        <v>0.9961678511294304</v>
      </c>
      <c r="AN161">
        <v>99.616785112943035</v>
      </c>
    </row>
    <row r="162" spans="1:40" x14ac:dyDescent="0.2">
      <c r="A162" s="8">
        <v>2010</v>
      </c>
      <c r="B162">
        <v>129.41073280000001</v>
      </c>
      <c r="C162">
        <v>1814.2533715560101</v>
      </c>
      <c r="D162">
        <v>1022.90590572125</v>
      </c>
      <c r="E162">
        <v>112.11271149999999</v>
      </c>
      <c r="F162">
        <v>113.81499610000002</v>
      </c>
      <c r="G162">
        <v>62.422075399999997</v>
      </c>
      <c r="H162">
        <v>101.51836894962621</v>
      </c>
      <c r="I162">
        <v>4544.3177299999998</v>
      </c>
      <c r="J162">
        <v>100.52200000000001</v>
      </c>
      <c r="K162">
        <v>14604.8</v>
      </c>
      <c r="L162">
        <v>9917.7000000000007</v>
      </c>
      <c r="M162">
        <v>102.63800000000001</v>
      </c>
      <c r="N162">
        <v>105.904</v>
      </c>
      <c r="O162">
        <v>98.093999999999994</v>
      </c>
      <c r="P162">
        <v>103.18205732769539</v>
      </c>
      <c r="Q162">
        <v>1698.3</v>
      </c>
      <c r="R162">
        <v>1132.4946068507099</v>
      </c>
      <c r="S162">
        <v>129.297837794</v>
      </c>
      <c r="T162">
        <v>129.46656171999999</v>
      </c>
      <c r="U162">
        <v>86.196648400000001</v>
      </c>
      <c r="V162">
        <v>0.72311393499999999</v>
      </c>
      <c r="W162">
        <v>6247</v>
      </c>
      <c r="X162">
        <v>99.69</v>
      </c>
      <c r="Y162">
        <v>62.145599968166167</v>
      </c>
      <c r="Z162">
        <v>99.272715536634607</v>
      </c>
      <c r="AA162">
        <v>128.27921567822685</v>
      </c>
      <c r="AB162">
        <v>107.516593879</v>
      </c>
      <c r="AC162">
        <v>98.114000000000004</v>
      </c>
      <c r="AD162">
        <v>100.69799999999999</v>
      </c>
      <c r="AE162">
        <v>98.938000000000002</v>
      </c>
      <c r="AF162">
        <v>100.383</v>
      </c>
      <c r="AG162">
        <v>101.544</v>
      </c>
      <c r="AH162">
        <v>0.97739369747782334</v>
      </c>
      <c r="AI162">
        <v>0.97735012163702395</v>
      </c>
      <c r="AJ162">
        <v>97.614999999999995</v>
      </c>
      <c r="AK162">
        <v>0.48235624674572269</v>
      </c>
      <c r="AL162">
        <v>0.48235624703919461</v>
      </c>
      <c r="AM162">
        <v>0.99419070934801013</v>
      </c>
      <c r="AN162">
        <v>99.419070934801013</v>
      </c>
    </row>
    <row r="163" spans="1:40" x14ac:dyDescent="0.2">
      <c r="A163" s="8">
        <v>2010.25</v>
      </c>
      <c r="B163">
        <v>129.7905007</v>
      </c>
      <c r="C163">
        <v>1831.5500733254999</v>
      </c>
      <c r="D163">
        <v>1025.8717253120599</v>
      </c>
      <c r="E163">
        <v>113.8449813</v>
      </c>
      <c r="F163">
        <v>116.7309183</v>
      </c>
      <c r="G163">
        <v>62.192461700000003</v>
      </c>
      <c r="H163">
        <v>102.53497077081957</v>
      </c>
      <c r="I163">
        <v>4713.44128</v>
      </c>
      <c r="J163">
        <v>100.968</v>
      </c>
      <c r="K163">
        <v>14745.9</v>
      </c>
      <c r="L163">
        <v>9998.4</v>
      </c>
      <c r="M163">
        <v>103.773</v>
      </c>
      <c r="N163">
        <v>105.387</v>
      </c>
      <c r="O163">
        <v>98.793999999999997</v>
      </c>
      <c r="P163">
        <v>101.55531785724612</v>
      </c>
      <c r="Q163">
        <v>1713.2</v>
      </c>
      <c r="R163">
        <v>1139.08607868374</v>
      </c>
      <c r="S163">
        <v>131.01265083499999</v>
      </c>
      <c r="T163">
        <v>130.30146955699999</v>
      </c>
      <c r="U163">
        <v>91.348766600000005</v>
      </c>
      <c r="V163">
        <v>0.78693635699999998</v>
      </c>
      <c r="W163">
        <v>6373.6</v>
      </c>
      <c r="X163">
        <v>99.65</v>
      </c>
      <c r="Y163">
        <v>63.124950479359796</v>
      </c>
      <c r="Z163">
        <v>100.83715106800264</v>
      </c>
      <c r="AA163">
        <v>127.80735271698708</v>
      </c>
      <c r="AB163">
        <v>114.6158507</v>
      </c>
      <c r="AC163">
        <v>98.893000000000001</v>
      </c>
      <c r="AD163">
        <v>101.86199999999999</v>
      </c>
      <c r="AE163">
        <v>99.727000000000004</v>
      </c>
      <c r="AF163">
        <v>100.779</v>
      </c>
      <c r="AG163">
        <v>102.72199999999999</v>
      </c>
      <c r="AH163">
        <v>0.98127660001437866</v>
      </c>
      <c r="AI163">
        <v>0.9812328510593642</v>
      </c>
      <c r="AJ163">
        <v>97.951999999999998</v>
      </c>
      <c r="AK163">
        <v>0.47917575946656438</v>
      </c>
      <c r="AL163">
        <v>0.4791757591239495</v>
      </c>
      <c r="AM163">
        <v>0.98763536581204137</v>
      </c>
      <c r="AN163">
        <v>98.763536581204136</v>
      </c>
    </row>
    <row r="164" spans="1:40" x14ac:dyDescent="0.2">
      <c r="A164" s="8">
        <v>2010.5</v>
      </c>
      <c r="B164">
        <v>130.2480008</v>
      </c>
      <c r="C164">
        <v>1839.41871899699</v>
      </c>
      <c r="D164">
        <v>1027.0366812406</v>
      </c>
      <c r="E164">
        <v>114.6755071</v>
      </c>
      <c r="F164">
        <v>117.9162714</v>
      </c>
      <c r="G164">
        <v>62.111465600000002</v>
      </c>
      <c r="H164">
        <v>102.82603005816576</v>
      </c>
      <c r="I164">
        <v>4664.4068200000002</v>
      </c>
      <c r="J164">
        <v>101.429</v>
      </c>
      <c r="K164">
        <v>14845.5</v>
      </c>
      <c r="L164">
        <v>10063.1</v>
      </c>
      <c r="M164">
        <v>104.024</v>
      </c>
      <c r="N164">
        <v>104.74299999999999</v>
      </c>
      <c r="O164">
        <v>98.74</v>
      </c>
      <c r="P164">
        <v>100.69118664923478</v>
      </c>
      <c r="Q164">
        <v>1742.9</v>
      </c>
      <c r="R164">
        <v>1142.48992471167</v>
      </c>
      <c r="S164">
        <v>130.80706017</v>
      </c>
      <c r="T164">
        <v>130.73427906699999</v>
      </c>
      <c r="U164">
        <v>91.626231700000005</v>
      </c>
      <c r="V164">
        <v>0.77456970300000005</v>
      </c>
      <c r="W164">
        <v>6434.8</v>
      </c>
      <c r="X164">
        <v>99.94</v>
      </c>
      <c r="Y164">
        <v>63.441422078498263</v>
      </c>
      <c r="Z164">
        <v>101.34268959450796</v>
      </c>
      <c r="AA164">
        <v>127.64090333006084</v>
      </c>
      <c r="AB164">
        <v>115.341026289</v>
      </c>
      <c r="AC164">
        <v>98.837999999999994</v>
      </c>
      <c r="AD164">
        <v>102.31699999999999</v>
      </c>
      <c r="AE164">
        <v>100.242</v>
      </c>
      <c r="AF164">
        <v>101.151</v>
      </c>
      <c r="AG164">
        <v>103.77</v>
      </c>
      <c r="AH164">
        <v>0.9771371462429278</v>
      </c>
      <c r="AI164">
        <v>0.97709358184013517</v>
      </c>
      <c r="AJ164">
        <v>97.474999999999994</v>
      </c>
      <c r="AK164">
        <v>0.47687077888966151</v>
      </c>
      <c r="AL164">
        <v>0.47687077896400232</v>
      </c>
      <c r="AM164">
        <v>0.98288454048274387</v>
      </c>
      <c r="AN164">
        <v>98.288454048274389</v>
      </c>
    </row>
    <row r="165" spans="1:40" x14ac:dyDescent="0.2">
      <c r="A165" s="8">
        <v>2010.75</v>
      </c>
      <c r="B165">
        <v>130.5131179</v>
      </c>
      <c r="C165">
        <v>1849.61120541011</v>
      </c>
      <c r="D165">
        <v>1031.29455355457</v>
      </c>
      <c r="E165">
        <v>115.3709315</v>
      </c>
      <c r="F165">
        <v>119.05364179999999</v>
      </c>
      <c r="G165">
        <v>62.163716700000002</v>
      </c>
      <c r="H165">
        <v>103.19206081819665</v>
      </c>
      <c r="I165">
        <v>4754.3899199999996</v>
      </c>
      <c r="J165">
        <v>101.949</v>
      </c>
      <c r="K165">
        <v>14939</v>
      </c>
      <c r="L165">
        <v>10166.1</v>
      </c>
      <c r="M165">
        <v>106.456</v>
      </c>
      <c r="N165">
        <v>107.149</v>
      </c>
      <c r="O165">
        <v>98.825000000000003</v>
      </c>
      <c r="P165">
        <v>100.65097317201473</v>
      </c>
      <c r="Q165">
        <v>1814.3</v>
      </c>
      <c r="R165">
        <v>1149.7870690136001</v>
      </c>
      <c r="S165">
        <v>131.905101218</v>
      </c>
      <c r="T165">
        <v>131.395851459</v>
      </c>
      <c r="U165">
        <v>89.769300799999996</v>
      </c>
      <c r="V165">
        <v>0.73623081099999999</v>
      </c>
      <c r="W165">
        <v>6486.8</v>
      </c>
      <c r="X165">
        <v>100.75</v>
      </c>
      <c r="Y165">
        <v>63.627892377561331</v>
      </c>
      <c r="Z165">
        <v>101.64056125339293</v>
      </c>
      <c r="AA165">
        <v>127.74828088973622</v>
      </c>
      <c r="AB165">
        <v>128.22362463100001</v>
      </c>
      <c r="AC165">
        <v>98.879000000000005</v>
      </c>
      <c r="AD165">
        <v>102.777</v>
      </c>
      <c r="AE165">
        <v>100.76600000000001</v>
      </c>
      <c r="AF165">
        <v>101.631</v>
      </c>
      <c r="AG165">
        <v>104.739</v>
      </c>
      <c r="AH165">
        <v>0.97291597384667705</v>
      </c>
      <c r="AI165">
        <v>0.97287259763942613</v>
      </c>
      <c r="AJ165">
        <v>96.959000000000003</v>
      </c>
      <c r="AK165">
        <v>0.47630244115426129</v>
      </c>
      <c r="AL165">
        <v>0.47630244147281997</v>
      </c>
      <c r="AM165">
        <v>0.98171313221319445</v>
      </c>
      <c r="AN165">
        <v>98.171313221319451</v>
      </c>
    </row>
    <row r="166" spans="1:40" x14ac:dyDescent="0.2">
      <c r="A166" s="8">
        <v>2011</v>
      </c>
      <c r="B166">
        <v>130.7571155</v>
      </c>
      <c r="C166">
        <v>1865.1762839232199</v>
      </c>
      <c r="D166">
        <v>1030.2651070907</v>
      </c>
      <c r="E166">
        <v>117.45136380000001</v>
      </c>
      <c r="F166">
        <v>122.8099871</v>
      </c>
      <c r="G166">
        <v>62.102937999999995</v>
      </c>
      <c r="H166">
        <v>104.56241896784174</v>
      </c>
      <c r="I166">
        <v>4692.9346599999999</v>
      </c>
      <c r="J166">
        <v>102.399</v>
      </c>
      <c r="K166">
        <v>14881.3</v>
      </c>
      <c r="L166">
        <v>10217.1</v>
      </c>
      <c r="M166">
        <v>109.18300000000001</v>
      </c>
      <c r="N166">
        <v>111.48</v>
      </c>
      <c r="O166">
        <v>101.354</v>
      </c>
      <c r="P166">
        <v>102.10380736927908</v>
      </c>
      <c r="Q166">
        <v>1875.2</v>
      </c>
      <c r="R166">
        <v>1158.3292717675899</v>
      </c>
      <c r="S166">
        <v>132.503183151</v>
      </c>
      <c r="T166">
        <v>132.72411011299999</v>
      </c>
      <c r="U166">
        <v>90.163775299999998</v>
      </c>
      <c r="V166">
        <v>0.73099999699999996</v>
      </c>
      <c r="W166">
        <v>6591.3</v>
      </c>
      <c r="X166">
        <v>101.83</v>
      </c>
      <c r="Y166">
        <v>64.36879266399086</v>
      </c>
      <c r="Z166">
        <v>102.8240912766513</v>
      </c>
      <c r="AA166">
        <v>127.62337885922885</v>
      </c>
      <c r="AB166">
        <v>150.809250252</v>
      </c>
      <c r="AC166">
        <v>101.497</v>
      </c>
      <c r="AD166">
        <v>104.621</v>
      </c>
      <c r="AE166">
        <v>100.98</v>
      </c>
      <c r="AF166">
        <v>101.86799999999999</v>
      </c>
      <c r="AG166">
        <v>104.08799999999999</v>
      </c>
      <c r="AH166">
        <v>0.99635886604789314</v>
      </c>
      <c r="AI166">
        <v>0.99631444466944763</v>
      </c>
      <c r="AJ166">
        <v>99.03</v>
      </c>
      <c r="AK166">
        <v>0.47494882242695202</v>
      </c>
      <c r="AL166">
        <v>0.47494882219239531</v>
      </c>
      <c r="AM166">
        <v>0.9789231711174905</v>
      </c>
      <c r="AN166">
        <v>97.892317111749051</v>
      </c>
    </row>
    <row r="167" spans="1:40" x14ac:dyDescent="0.2">
      <c r="A167" s="8">
        <v>2011.25</v>
      </c>
      <c r="B167">
        <v>131.12507909999999</v>
      </c>
      <c r="C167">
        <v>1865.3360634543199</v>
      </c>
      <c r="D167">
        <v>1025.8331273240301</v>
      </c>
      <c r="E167">
        <v>117.96726310000001</v>
      </c>
      <c r="F167">
        <v>123.8487935</v>
      </c>
      <c r="G167">
        <v>62.524810600000002</v>
      </c>
      <c r="H167">
        <v>104.98573099472036</v>
      </c>
      <c r="I167">
        <v>4769.3473000000004</v>
      </c>
      <c r="J167">
        <v>103.145</v>
      </c>
      <c r="K167">
        <v>14989.6</v>
      </c>
      <c r="L167">
        <v>10237.700000000001</v>
      </c>
      <c r="M167">
        <v>111.511</v>
      </c>
      <c r="N167">
        <v>114.89100000000001</v>
      </c>
      <c r="O167">
        <v>100.60899999999999</v>
      </c>
      <c r="P167">
        <v>103.03109110311988</v>
      </c>
      <c r="Q167">
        <v>1931.5</v>
      </c>
      <c r="R167">
        <v>1166.2978398980501</v>
      </c>
      <c r="S167">
        <v>134.629177521</v>
      </c>
      <c r="T167">
        <v>133.853641122</v>
      </c>
      <c r="U167">
        <v>87.973257400000008</v>
      </c>
      <c r="V167">
        <v>0.69489713900000005</v>
      </c>
      <c r="W167">
        <v>6623.5</v>
      </c>
      <c r="X167">
        <v>102.99000000000001</v>
      </c>
      <c r="Y167">
        <v>64.215424887294589</v>
      </c>
      <c r="Z167">
        <v>102.57909829764309</v>
      </c>
      <c r="AA167">
        <v>128.49033956018843</v>
      </c>
      <c r="AB167">
        <v>163.39719218100001</v>
      </c>
      <c r="AC167">
        <v>100.598</v>
      </c>
      <c r="AD167">
        <v>104.038</v>
      </c>
      <c r="AE167">
        <v>101.749</v>
      </c>
      <c r="AF167">
        <v>102.565</v>
      </c>
      <c r="AG167">
        <v>105.229</v>
      </c>
      <c r="AH167">
        <v>0.98081594346180234</v>
      </c>
      <c r="AI167">
        <v>0.98077221504456769</v>
      </c>
      <c r="AJ167">
        <v>97.557000000000002</v>
      </c>
      <c r="AK167">
        <v>0.47683334862133248</v>
      </c>
      <c r="AL167">
        <v>0.47683334896077867</v>
      </c>
      <c r="AM167">
        <v>0.98280739247176196</v>
      </c>
      <c r="AN167">
        <v>98.2807392471762</v>
      </c>
    </row>
    <row r="168" spans="1:40" x14ac:dyDescent="0.2">
      <c r="A168" s="8">
        <v>2011.5</v>
      </c>
      <c r="B168">
        <v>131.5409397</v>
      </c>
      <c r="C168">
        <v>1865.5644731484501</v>
      </c>
      <c r="D168">
        <v>1027.3986250452501</v>
      </c>
      <c r="E168">
        <v>118.22074520000001</v>
      </c>
      <c r="F168">
        <v>123.9491611</v>
      </c>
      <c r="G168">
        <v>62.635315900000002</v>
      </c>
      <c r="H168">
        <v>104.84552511516397</v>
      </c>
      <c r="I168">
        <v>4758.4788099999996</v>
      </c>
      <c r="J168">
        <v>103.768</v>
      </c>
      <c r="K168">
        <v>15021.1</v>
      </c>
      <c r="L168">
        <v>10282.200000000001</v>
      </c>
      <c r="M168">
        <v>112.15600000000001</v>
      </c>
      <c r="N168">
        <v>114.81399999999999</v>
      </c>
      <c r="O168">
        <v>101.404</v>
      </c>
      <c r="P168">
        <v>102.36991333499768</v>
      </c>
      <c r="Q168">
        <v>2077.5</v>
      </c>
      <c r="R168">
        <v>1168.50220108194</v>
      </c>
      <c r="S168">
        <v>134.34882661500001</v>
      </c>
      <c r="T168">
        <v>134.29369022899999</v>
      </c>
      <c r="U168">
        <v>88.873731499999991</v>
      </c>
      <c r="V168">
        <v>0.70786285500000001</v>
      </c>
      <c r="W168">
        <v>6697.8</v>
      </c>
      <c r="X168">
        <v>103.66</v>
      </c>
      <c r="Y168">
        <v>64.545910107162129</v>
      </c>
      <c r="Z168">
        <v>103.10702248274674</v>
      </c>
      <c r="AA168">
        <v>128.71743122802309</v>
      </c>
      <c r="AB168">
        <v>156.479136582</v>
      </c>
      <c r="AC168">
        <v>101.413</v>
      </c>
      <c r="AD168">
        <v>104.69199999999999</v>
      </c>
      <c r="AE168">
        <v>102.22</v>
      </c>
      <c r="AF168">
        <v>103.199</v>
      </c>
      <c r="AG168">
        <v>105.52500000000001</v>
      </c>
      <c r="AH168">
        <v>0.98269449530096054</v>
      </c>
      <c r="AI168">
        <v>0.98265068313090853</v>
      </c>
      <c r="AJ168">
        <v>97.673000000000002</v>
      </c>
      <c r="AK168">
        <v>0.47616594531890788</v>
      </c>
      <c r="AL168">
        <v>0.47616594531595852</v>
      </c>
      <c r="AM168">
        <v>0.98143179887857179</v>
      </c>
      <c r="AN168">
        <v>98.143179887857173</v>
      </c>
    </row>
    <row r="169" spans="1:40" x14ac:dyDescent="0.2">
      <c r="A169" s="8">
        <v>2011.75</v>
      </c>
      <c r="B169">
        <v>132.0710043</v>
      </c>
      <c r="C169">
        <v>1859.35234676963</v>
      </c>
      <c r="D169">
        <v>1021.7069326040701</v>
      </c>
      <c r="E169">
        <v>118.7257247</v>
      </c>
      <c r="F169">
        <v>124.66710110000001</v>
      </c>
      <c r="G169">
        <v>63.070462900000003</v>
      </c>
      <c r="H169">
        <v>105.00428733116843</v>
      </c>
      <c r="I169">
        <v>4866.6329999999998</v>
      </c>
      <c r="J169">
        <v>103.917</v>
      </c>
      <c r="K169">
        <v>15190.3</v>
      </c>
      <c r="L169">
        <v>10316.799999999999</v>
      </c>
      <c r="M169">
        <v>110.95</v>
      </c>
      <c r="N169">
        <v>114.54300000000001</v>
      </c>
      <c r="O169">
        <v>99.378</v>
      </c>
      <c r="P169">
        <v>103.2383956737269</v>
      </c>
      <c r="Q169">
        <v>2155.6</v>
      </c>
      <c r="R169">
        <v>1172.70213130612</v>
      </c>
      <c r="S169">
        <v>135.78796126500001</v>
      </c>
      <c r="T169">
        <v>135.22184575700001</v>
      </c>
      <c r="U169">
        <v>89.579117799999992</v>
      </c>
      <c r="V169">
        <v>0.74175464400000002</v>
      </c>
      <c r="W169">
        <v>6652.4</v>
      </c>
      <c r="X169">
        <v>104.12000000000002</v>
      </c>
      <c r="Y169">
        <v>64.016474686528667</v>
      </c>
      <c r="Z169">
        <v>102.2612909758583</v>
      </c>
      <c r="AA169">
        <v>129.61167121455088</v>
      </c>
      <c r="AB169">
        <v>144.62421155300001</v>
      </c>
      <c r="AC169">
        <v>99.396000000000001</v>
      </c>
      <c r="AD169">
        <v>103.32</v>
      </c>
      <c r="AE169">
        <v>102.959</v>
      </c>
      <c r="AF169">
        <v>103.52500000000001</v>
      </c>
      <c r="AG169">
        <v>107.024</v>
      </c>
      <c r="AH169">
        <v>0.96011287928015399</v>
      </c>
      <c r="AI169">
        <v>0.96007007388240595</v>
      </c>
      <c r="AJ169">
        <v>95.527000000000001</v>
      </c>
      <c r="AK169">
        <v>0.47754965743084776</v>
      </c>
      <c r="AL169">
        <v>0.47754965773361657</v>
      </c>
      <c r="AM169">
        <v>0.98428378583921361</v>
      </c>
      <c r="AN169">
        <v>98.428378583921358</v>
      </c>
    </row>
    <row r="170" spans="1:40" x14ac:dyDescent="0.2">
      <c r="A170" s="8">
        <v>2012</v>
      </c>
      <c r="B170">
        <v>132.34931090000001</v>
      </c>
      <c r="C170">
        <v>1856.01035316039</v>
      </c>
      <c r="D170">
        <v>1019.09909900063</v>
      </c>
      <c r="E170">
        <v>119.89040369999999</v>
      </c>
      <c r="F170">
        <v>126.795337</v>
      </c>
      <c r="G170">
        <v>63.314082000000006</v>
      </c>
      <c r="H170">
        <v>105.75937113138608</v>
      </c>
      <c r="I170">
        <v>4831.8249999999998</v>
      </c>
      <c r="J170">
        <v>104.46599999999999</v>
      </c>
      <c r="K170">
        <v>15291</v>
      </c>
      <c r="L170">
        <v>10379</v>
      </c>
      <c r="M170">
        <v>111.684</v>
      </c>
      <c r="N170">
        <v>115.75700000000001</v>
      </c>
      <c r="O170">
        <v>101.681</v>
      </c>
      <c r="P170">
        <v>103.64689660112461</v>
      </c>
      <c r="Q170">
        <v>2216</v>
      </c>
      <c r="R170">
        <v>1175.1159168566201</v>
      </c>
      <c r="S170">
        <v>136.06363965599999</v>
      </c>
      <c r="T170">
        <v>136.33533590799999</v>
      </c>
      <c r="U170">
        <v>92.333098500000006</v>
      </c>
      <c r="V170">
        <v>0.76287945899999998</v>
      </c>
      <c r="W170">
        <v>6849.5</v>
      </c>
      <c r="X170">
        <v>104.71</v>
      </c>
      <c r="Y170">
        <v>65.566787280071992</v>
      </c>
      <c r="Z170">
        <v>104.7377935950385</v>
      </c>
      <c r="AA170">
        <v>130.11231568803208</v>
      </c>
      <c r="AB170">
        <v>153.61227748900001</v>
      </c>
      <c r="AC170">
        <v>101.54</v>
      </c>
      <c r="AD170">
        <v>105.696</v>
      </c>
      <c r="AE170">
        <v>103.80200000000001</v>
      </c>
      <c r="AF170">
        <v>103.964</v>
      </c>
      <c r="AG170">
        <v>108.051</v>
      </c>
      <c r="AH170">
        <v>0.97668046702671185</v>
      </c>
      <c r="AI170">
        <v>0.97663692298437466</v>
      </c>
      <c r="AJ170">
        <v>97.320999999999998</v>
      </c>
      <c r="AK170">
        <v>0.47838618550849887</v>
      </c>
      <c r="AL170">
        <v>0.47838618553774431</v>
      </c>
      <c r="AM170">
        <v>0.98600796469772423</v>
      </c>
      <c r="AN170">
        <v>98.600796469772419</v>
      </c>
    </row>
    <row r="171" spans="1:40" x14ac:dyDescent="0.2">
      <c r="A171" s="8">
        <v>2012.25</v>
      </c>
      <c r="B171">
        <v>132.79947759999999</v>
      </c>
      <c r="C171">
        <v>1850.2467507188599</v>
      </c>
      <c r="D171">
        <v>1014.83052704152</v>
      </c>
      <c r="E171">
        <v>119.9595236</v>
      </c>
      <c r="F171">
        <v>126.8509172</v>
      </c>
      <c r="G171">
        <v>63.7209802</v>
      </c>
      <c r="H171">
        <v>105.74476572862947</v>
      </c>
      <c r="I171">
        <v>4958.2259999999997</v>
      </c>
      <c r="J171">
        <v>104.943</v>
      </c>
      <c r="K171">
        <v>15362.4</v>
      </c>
      <c r="L171">
        <v>10396.6</v>
      </c>
      <c r="M171">
        <v>111.986</v>
      </c>
      <c r="N171">
        <v>115.04600000000001</v>
      </c>
      <c r="O171">
        <v>101.724</v>
      </c>
      <c r="P171">
        <v>102.73248441769508</v>
      </c>
      <c r="Q171">
        <v>2260.8000000000002</v>
      </c>
      <c r="R171">
        <v>1178.99536563109</v>
      </c>
      <c r="S171">
        <v>137.94199072500001</v>
      </c>
      <c r="T171">
        <v>137.102691263</v>
      </c>
      <c r="U171">
        <v>93.116678199999996</v>
      </c>
      <c r="V171">
        <v>0.78038367200000003</v>
      </c>
      <c r="W171">
        <v>6887.6</v>
      </c>
      <c r="X171">
        <v>104.93</v>
      </c>
      <c r="Y171">
        <v>65.631819178029986</v>
      </c>
      <c r="Z171">
        <v>104.84167694494739</v>
      </c>
      <c r="AA171">
        <v>130.94850355302066</v>
      </c>
      <c r="AB171">
        <v>143.365458348</v>
      </c>
      <c r="AC171">
        <v>101.514</v>
      </c>
      <c r="AD171">
        <v>106.28400000000001</v>
      </c>
      <c r="AE171">
        <v>103.902</v>
      </c>
      <c r="AF171">
        <v>104.533</v>
      </c>
      <c r="AG171">
        <v>108.785</v>
      </c>
      <c r="AH171">
        <v>0.97111210473752985</v>
      </c>
      <c r="AI171">
        <v>0.97106880895346293</v>
      </c>
      <c r="AJ171">
        <v>96.849000000000004</v>
      </c>
      <c r="AK171">
        <v>0.47982854563227961</v>
      </c>
      <c r="AL171">
        <v>0.47982854565084526</v>
      </c>
      <c r="AM171">
        <v>0.98898083183538721</v>
      </c>
      <c r="AN171">
        <v>98.898083183538716</v>
      </c>
    </row>
    <row r="172" spans="1:40" x14ac:dyDescent="0.2">
      <c r="A172" s="8">
        <v>2012.5</v>
      </c>
      <c r="B172">
        <v>133.14036110000001</v>
      </c>
      <c r="C172">
        <v>1847.8885071029499</v>
      </c>
      <c r="D172">
        <v>1012.45602371761</v>
      </c>
      <c r="E172">
        <v>120.75962549999998</v>
      </c>
      <c r="F172">
        <v>127.3208999</v>
      </c>
      <c r="G172">
        <v>63.840649900000003</v>
      </c>
      <c r="H172">
        <v>105.43333450466854</v>
      </c>
      <c r="I172">
        <v>5022.8469999999998</v>
      </c>
      <c r="J172">
        <v>105.508</v>
      </c>
      <c r="K172">
        <v>15380.8</v>
      </c>
      <c r="L172">
        <v>10424.1</v>
      </c>
      <c r="M172">
        <v>111.92</v>
      </c>
      <c r="N172">
        <v>113.371</v>
      </c>
      <c r="O172">
        <v>102.11799999999999</v>
      </c>
      <c r="P172">
        <v>101.29646175839886</v>
      </c>
      <c r="Q172">
        <v>2349.5</v>
      </c>
      <c r="R172">
        <v>1179.7040328194</v>
      </c>
      <c r="S172">
        <v>137.769107666</v>
      </c>
      <c r="T172">
        <v>137.74336532000001</v>
      </c>
      <c r="U172">
        <v>95.2573826</v>
      </c>
      <c r="V172">
        <v>0.79984347700000002</v>
      </c>
      <c r="W172">
        <v>6915.8</v>
      </c>
      <c r="X172">
        <v>105.4</v>
      </c>
      <c r="Y172">
        <v>65.54763619820298</v>
      </c>
      <c r="Z172">
        <v>104.70720124572375</v>
      </c>
      <c r="AA172">
        <v>131.19442833456756</v>
      </c>
      <c r="AB172">
        <v>142.047855833</v>
      </c>
      <c r="AC172">
        <v>101.785</v>
      </c>
      <c r="AD172">
        <v>106.387</v>
      </c>
      <c r="AE172">
        <v>104.348</v>
      </c>
      <c r="AF172">
        <v>105.072</v>
      </c>
      <c r="AG172">
        <v>109.06699999999999</v>
      </c>
      <c r="AH172">
        <v>0.96870674883492647</v>
      </c>
      <c r="AI172">
        <v>0.96866356029055845</v>
      </c>
      <c r="AJ172">
        <v>96.656000000000006</v>
      </c>
      <c r="AK172">
        <v>0.47949884916420221</v>
      </c>
      <c r="AL172">
        <v>0.47949884897826073</v>
      </c>
      <c r="AM172">
        <v>0.98830129017364077</v>
      </c>
      <c r="AN172">
        <v>98.830129017364072</v>
      </c>
    </row>
    <row r="173" spans="1:40" x14ac:dyDescent="0.2">
      <c r="A173" s="8">
        <v>2012.75</v>
      </c>
      <c r="B173">
        <v>133.72011259999999</v>
      </c>
      <c r="C173">
        <v>1840.00780788423</v>
      </c>
      <c r="D173">
        <v>1006.83583358113</v>
      </c>
      <c r="E173">
        <v>120.89520410000002</v>
      </c>
      <c r="F173">
        <v>127.05391340000001</v>
      </c>
      <c r="G173">
        <v>64.104503399999999</v>
      </c>
      <c r="H173">
        <v>105.09425443784002</v>
      </c>
      <c r="I173">
        <v>5151.3900000000003</v>
      </c>
      <c r="J173">
        <v>105.935</v>
      </c>
      <c r="K173">
        <v>15384.3</v>
      </c>
      <c r="L173">
        <v>10453.200000000001</v>
      </c>
      <c r="M173">
        <v>112.28700000000001</v>
      </c>
      <c r="N173">
        <v>114.51600000000001</v>
      </c>
      <c r="O173">
        <v>105.331</v>
      </c>
      <c r="P173">
        <v>101.98509177375831</v>
      </c>
      <c r="Q173">
        <v>2433.9</v>
      </c>
      <c r="R173">
        <v>1179.5278672280701</v>
      </c>
      <c r="S173">
        <v>138.918546381</v>
      </c>
      <c r="T173">
        <v>138.31419334700001</v>
      </c>
      <c r="U173">
        <v>93.131269000000003</v>
      </c>
      <c r="V173">
        <v>0.77119211799999998</v>
      </c>
      <c r="W173">
        <v>7102.8</v>
      </c>
      <c r="X173">
        <v>106.11</v>
      </c>
      <c r="Y173">
        <v>67.04866191532544</v>
      </c>
      <c r="Z173">
        <v>107.10497195041404</v>
      </c>
      <c r="AA173">
        <v>131.73665509997167</v>
      </c>
      <c r="AB173">
        <v>142.90451110399999</v>
      </c>
      <c r="AC173">
        <v>104.985</v>
      </c>
      <c r="AD173">
        <v>109.245</v>
      </c>
      <c r="AE173">
        <v>104.86799999999999</v>
      </c>
      <c r="AF173">
        <v>105.349</v>
      </c>
      <c r="AG173">
        <v>109.123</v>
      </c>
      <c r="AH173">
        <v>0.99654712328593098</v>
      </c>
      <c r="AI173">
        <v>0.99650269351427867</v>
      </c>
      <c r="AJ173">
        <v>99.352000000000004</v>
      </c>
      <c r="AK173">
        <v>0.4793931303554464</v>
      </c>
      <c r="AL173">
        <v>0.47939313057383709</v>
      </c>
      <c r="AM173">
        <v>0.988083391767271</v>
      </c>
      <c r="AN173">
        <v>98.808339176727102</v>
      </c>
    </row>
    <row r="174" spans="1:40" x14ac:dyDescent="0.2">
      <c r="A174" s="8">
        <v>2013</v>
      </c>
      <c r="B174">
        <v>134.26454290000001</v>
      </c>
      <c r="C174">
        <v>1834.8235589728699</v>
      </c>
      <c r="D174">
        <v>1004.03891846071</v>
      </c>
      <c r="E174">
        <v>120.41989790000001</v>
      </c>
      <c r="F174">
        <v>126.456817</v>
      </c>
      <c r="G174">
        <v>64.506695300000004</v>
      </c>
      <c r="H174">
        <v>105.01322389844012</v>
      </c>
      <c r="I174">
        <v>5178.9059999999999</v>
      </c>
      <c r="J174">
        <v>106.349</v>
      </c>
      <c r="K174">
        <v>15491.9</v>
      </c>
      <c r="L174">
        <v>10502.3</v>
      </c>
      <c r="M174">
        <v>112.61</v>
      </c>
      <c r="N174">
        <v>114.809</v>
      </c>
      <c r="O174">
        <v>102.477</v>
      </c>
      <c r="P174">
        <v>101.95275730396945</v>
      </c>
      <c r="Q174">
        <v>2476.6</v>
      </c>
      <c r="R174">
        <v>1183.58404162652</v>
      </c>
      <c r="S174">
        <v>138.58679780899999</v>
      </c>
      <c r="T174">
        <v>138.86718576600001</v>
      </c>
      <c r="U174">
        <v>90.931564800000004</v>
      </c>
      <c r="V174">
        <v>0.75721491500000004</v>
      </c>
      <c r="W174">
        <v>7008.7</v>
      </c>
      <c r="X174">
        <v>106.53000000000002</v>
      </c>
      <c r="Y174">
        <v>65.902829363698757</v>
      </c>
      <c r="Z174">
        <v>105.27459443360641</v>
      </c>
      <c r="AA174">
        <v>132.56317137892475</v>
      </c>
      <c r="AB174">
        <v>147.06048217099999</v>
      </c>
      <c r="AC174">
        <v>102.328</v>
      </c>
      <c r="AD174">
        <v>106.714</v>
      </c>
      <c r="AE174">
        <v>105.375</v>
      </c>
      <c r="AF174">
        <v>105.637</v>
      </c>
      <c r="AG174">
        <v>109.89100000000001</v>
      </c>
      <c r="AH174">
        <v>0.96868104606971717</v>
      </c>
      <c r="AI174">
        <v>0.96863785867127394</v>
      </c>
      <c r="AJ174">
        <v>96.287999999999997</v>
      </c>
      <c r="AK174">
        <v>0.48044475376920603</v>
      </c>
      <c r="AL174">
        <v>0.48044475411534732</v>
      </c>
      <c r="AM174">
        <v>0.99025090640970881</v>
      </c>
      <c r="AN174">
        <v>99.025090640970888</v>
      </c>
    </row>
    <row r="175" spans="1:40" x14ac:dyDescent="0.2">
      <c r="A175" s="8">
        <v>2013.25</v>
      </c>
      <c r="B175">
        <v>134.6912045</v>
      </c>
      <c r="C175">
        <v>1842.16399437007</v>
      </c>
      <c r="D175">
        <v>1006.1944881687399</v>
      </c>
      <c r="E175">
        <v>119.9407192</v>
      </c>
      <c r="F175">
        <v>125.24882909999999</v>
      </c>
      <c r="G175">
        <v>64.4301545</v>
      </c>
      <c r="H175">
        <v>104.42561119810259</v>
      </c>
      <c r="I175">
        <v>5245.8029999999999</v>
      </c>
      <c r="J175">
        <v>106.57</v>
      </c>
      <c r="K175">
        <v>15521.6</v>
      </c>
      <c r="L175">
        <v>10523.9</v>
      </c>
      <c r="M175">
        <v>111.788</v>
      </c>
      <c r="N175">
        <v>113.593</v>
      </c>
      <c r="O175">
        <v>103.967</v>
      </c>
      <c r="P175">
        <v>101.61466347013992</v>
      </c>
      <c r="Q175">
        <v>2525.8000000000002</v>
      </c>
      <c r="R175">
        <v>1186.9091068986802</v>
      </c>
      <c r="S175">
        <v>139.871739461</v>
      </c>
      <c r="T175">
        <v>139.00561450999999</v>
      </c>
      <c r="U175">
        <v>90.649744900000002</v>
      </c>
      <c r="V175">
        <v>0.76556093700000005</v>
      </c>
      <c r="W175">
        <v>7111.5</v>
      </c>
      <c r="X175">
        <v>106.41000000000001</v>
      </c>
      <c r="Y175">
        <v>66.730787275968851</v>
      </c>
      <c r="Z175">
        <v>106.59719217734367</v>
      </c>
      <c r="AA175">
        <v>132.40587776559218</v>
      </c>
      <c r="AB175">
        <v>134.27428632499999</v>
      </c>
      <c r="AC175">
        <v>103.944</v>
      </c>
      <c r="AD175">
        <v>108.22199999999999</v>
      </c>
      <c r="AE175">
        <v>105.714</v>
      </c>
      <c r="AF175">
        <v>105.92400000000001</v>
      </c>
      <c r="AG175">
        <v>110.065</v>
      </c>
      <c r="AH175">
        <v>0.98130599274965224</v>
      </c>
      <c r="AI175">
        <v>0.98126224248420046</v>
      </c>
      <c r="AJ175">
        <v>97.570999999999998</v>
      </c>
      <c r="AK175">
        <v>0.4783545792378166</v>
      </c>
      <c r="AL175">
        <v>0.47835457956722038</v>
      </c>
      <c r="AM175">
        <v>0.98594282060374505</v>
      </c>
      <c r="AN175">
        <v>98.59428206037451</v>
      </c>
    </row>
    <row r="176" spans="1:40" x14ac:dyDescent="0.2">
      <c r="A176" s="8">
        <v>2013.5</v>
      </c>
      <c r="B176">
        <v>134.7923619</v>
      </c>
      <c r="C176">
        <v>1847.3895048980698</v>
      </c>
      <c r="D176">
        <v>1008.8027356825199</v>
      </c>
      <c r="E176">
        <v>119.80649240000001</v>
      </c>
      <c r="F176">
        <v>125.1172152</v>
      </c>
      <c r="G176">
        <v>64.540558599999997</v>
      </c>
      <c r="H176">
        <v>104.43275042413312</v>
      </c>
      <c r="I176">
        <v>5328.9309999999996</v>
      </c>
      <c r="J176">
        <v>107.084</v>
      </c>
      <c r="K176">
        <v>15641.3</v>
      </c>
      <c r="L176">
        <v>10573.1</v>
      </c>
      <c r="M176">
        <v>111.97199999999999</v>
      </c>
      <c r="N176">
        <v>113.075</v>
      </c>
      <c r="O176">
        <v>103.745</v>
      </c>
      <c r="P176">
        <v>100.98506769549532</v>
      </c>
      <c r="Q176">
        <v>2557.8000000000002</v>
      </c>
      <c r="R176">
        <v>1192.3155067497898</v>
      </c>
      <c r="S176">
        <v>139.61475113</v>
      </c>
      <c r="T176">
        <v>139.55970708699999</v>
      </c>
      <c r="U176">
        <v>88.716911899999999</v>
      </c>
      <c r="V176">
        <v>0.75518503199999998</v>
      </c>
      <c r="W176">
        <v>7157.8</v>
      </c>
      <c r="X176">
        <v>106.98</v>
      </c>
      <c r="Y176">
        <v>66.842852340218897</v>
      </c>
      <c r="Z176">
        <v>106.77620731679987</v>
      </c>
      <c r="AA176">
        <v>132.63276146442641</v>
      </c>
      <c r="AB176">
        <v>138.60196965399999</v>
      </c>
      <c r="AC176">
        <v>103.803</v>
      </c>
      <c r="AD176">
        <v>108.51600000000001</v>
      </c>
      <c r="AE176">
        <v>106.276</v>
      </c>
      <c r="AF176">
        <v>106.532</v>
      </c>
      <c r="AG176">
        <v>111.102</v>
      </c>
      <c r="AH176">
        <v>0.97437699034113567</v>
      </c>
      <c r="AI176">
        <v>0.97433354899634361</v>
      </c>
      <c r="AJ176">
        <v>96.91</v>
      </c>
      <c r="AK176">
        <v>0.4788146578335446</v>
      </c>
      <c r="AL176">
        <v>0.47881465752400326</v>
      </c>
      <c r="AM176">
        <v>0.98689109455796165</v>
      </c>
      <c r="AN176">
        <v>98.689109455796171</v>
      </c>
    </row>
    <row r="177" spans="1:40" x14ac:dyDescent="0.2">
      <c r="A177" s="8">
        <v>2013.75</v>
      </c>
      <c r="B177">
        <v>135.1540114</v>
      </c>
      <c r="C177">
        <v>1850.7579370864601</v>
      </c>
      <c r="D177">
        <v>1010.57560630103</v>
      </c>
      <c r="E177">
        <v>119.62949519999999</v>
      </c>
      <c r="F177">
        <v>124.59216740000001</v>
      </c>
      <c r="G177">
        <v>64.644284299999995</v>
      </c>
      <c r="H177">
        <v>104.14836842009846</v>
      </c>
      <c r="I177">
        <v>5386.0690000000004</v>
      </c>
      <c r="J177">
        <v>107.636</v>
      </c>
      <c r="K177">
        <v>15793.9</v>
      </c>
      <c r="L177">
        <v>10662.2</v>
      </c>
      <c r="M177">
        <v>111.899</v>
      </c>
      <c r="N177">
        <v>113.08</v>
      </c>
      <c r="O177">
        <v>103.26</v>
      </c>
      <c r="P177">
        <v>101.05541604482613</v>
      </c>
      <c r="Q177">
        <v>2632.9</v>
      </c>
      <c r="R177">
        <v>1196.4092227742699</v>
      </c>
      <c r="S177">
        <v>140.03995000399999</v>
      </c>
      <c r="T177">
        <v>139.44124900200001</v>
      </c>
      <c r="U177">
        <v>87.250946900000002</v>
      </c>
      <c r="V177">
        <v>0.73476482399999998</v>
      </c>
      <c r="W177">
        <v>7226.3</v>
      </c>
      <c r="X177">
        <v>107.4</v>
      </c>
      <c r="Y177">
        <v>67.136459920472703</v>
      </c>
      <c r="Z177">
        <v>107.24522236869196</v>
      </c>
      <c r="AA177">
        <v>132.84592085325497</v>
      </c>
      <c r="AB177">
        <v>138.02112170199999</v>
      </c>
      <c r="AC177">
        <v>103.309</v>
      </c>
      <c r="AD177">
        <v>109.172</v>
      </c>
      <c r="AE177">
        <v>106.575</v>
      </c>
      <c r="AF177">
        <v>107.133</v>
      </c>
      <c r="AG177">
        <v>112.624</v>
      </c>
      <c r="AH177">
        <v>0.96430050354233399</v>
      </c>
      <c r="AI177">
        <v>0.9642575114447447</v>
      </c>
      <c r="AJ177">
        <v>96.05</v>
      </c>
      <c r="AK177">
        <v>0.47830089275358584</v>
      </c>
      <c r="AL177">
        <v>0.47830089266592052</v>
      </c>
      <c r="AM177">
        <v>0.98583216669556017</v>
      </c>
      <c r="AN177">
        <v>98.583216669556023</v>
      </c>
    </row>
    <row r="178" spans="1:40" x14ac:dyDescent="0.2">
      <c r="A178" s="8">
        <v>2014</v>
      </c>
      <c r="B178">
        <v>135.490779</v>
      </c>
      <c r="C178">
        <v>1854.5877872492601</v>
      </c>
      <c r="D178">
        <v>1010.66431370788</v>
      </c>
      <c r="E178">
        <v>119.0705744</v>
      </c>
      <c r="F178">
        <v>124.00788009999999</v>
      </c>
      <c r="G178">
        <v>64.867969200000005</v>
      </c>
      <c r="H178">
        <v>104.14653723212407</v>
      </c>
      <c r="I178">
        <v>5466.9660000000003</v>
      </c>
      <c r="J178">
        <v>108.083</v>
      </c>
      <c r="K178">
        <v>15757.6</v>
      </c>
      <c r="L178">
        <v>10713.4</v>
      </c>
      <c r="M178">
        <v>112.729</v>
      </c>
      <c r="N178">
        <v>114.866</v>
      </c>
      <c r="O178">
        <v>105.953</v>
      </c>
      <c r="P178">
        <v>101.89569675948513</v>
      </c>
      <c r="Q178">
        <v>2724.7</v>
      </c>
      <c r="R178">
        <v>1203.0334351830202</v>
      </c>
      <c r="S178">
        <v>139.48859322300001</v>
      </c>
      <c r="T178">
        <v>139.752365217</v>
      </c>
      <c r="U178">
        <v>85.811539100000005</v>
      </c>
      <c r="V178">
        <v>0.73012326299999997</v>
      </c>
      <c r="W178">
        <v>7370.9</v>
      </c>
      <c r="X178">
        <v>108.08</v>
      </c>
      <c r="Y178">
        <v>68.196663675138552</v>
      </c>
      <c r="Z178">
        <v>108.93881460694743</v>
      </c>
      <c r="AA178">
        <v>133.30559995471373</v>
      </c>
      <c r="AB178">
        <v>136.270065243</v>
      </c>
      <c r="AC178">
        <v>105.932</v>
      </c>
      <c r="AD178">
        <v>110.989</v>
      </c>
      <c r="AE178">
        <v>107.123</v>
      </c>
      <c r="AF178">
        <v>107.459</v>
      </c>
      <c r="AG178">
        <v>112.23699999999999</v>
      </c>
      <c r="AH178">
        <v>0.9857886658411994</v>
      </c>
      <c r="AI178">
        <v>0.98574471572153377</v>
      </c>
      <c r="AJ178">
        <v>98.218000000000004</v>
      </c>
      <c r="AK178">
        <v>0.47876298083996105</v>
      </c>
      <c r="AL178">
        <v>0.47876298061582478</v>
      </c>
      <c r="AM178">
        <v>0.98678458243698375</v>
      </c>
      <c r="AN178">
        <v>98.678458243698373</v>
      </c>
    </row>
    <row r="179" spans="1:40" x14ac:dyDescent="0.2">
      <c r="A179" s="8">
        <v>2014.25</v>
      </c>
      <c r="B179">
        <v>135.61521020000001</v>
      </c>
      <c r="C179">
        <v>1856.4213985683498</v>
      </c>
      <c r="D179">
        <v>1012.61948286807</v>
      </c>
      <c r="E179">
        <v>118.8256683</v>
      </c>
      <c r="F179">
        <v>123.44491950000001</v>
      </c>
      <c r="G179">
        <v>65.073661900000005</v>
      </c>
      <c r="H179">
        <v>103.88741865801062</v>
      </c>
      <c r="I179">
        <v>5536.2110000000002</v>
      </c>
      <c r="J179">
        <v>108.69199999999999</v>
      </c>
      <c r="K179">
        <v>15935.8</v>
      </c>
      <c r="L179">
        <v>10805.1</v>
      </c>
      <c r="M179">
        <v>112.7</v>
      </c>
      <c r="N179">
        <v>113.97</v>
      </c>
      <c r="O179">
        <v>104.66500000000001</v>
      </c>
      <c r="P179">
        <v>101.12688553682344</v>
      </c>
      <c r="Q179">
        <v>2799.8</v>
      </c>
      <c r="R179">
        <v>1208.04138505382</v>
      </c>
      <c r="S179">
        <v>140.65672199700001</v>
      </c>
      <c r="T179">
        <v>139.79235315299999</v>
      </c>
      <c r="U179">
        <v>86.148100900000003</v>
      </c>
      <c r="V179">
        <v>0.72935598999999995</v>
      </c>
      <c r="W179">
        <v>7417</v>
      </c>
      <c r="X179">
        <v>108.59</v>
      </c>
      <c r="Y179">
        <v>68.238692820078754</v>
      </c>
      <c r="Z179">
        <v>109.00595286536048</v>
      </c>
      <c r="AA179">
        <v>133.72830455172777</v>
      </c>
      <c r="AB179">
        <v>137.69375924100001</v>
      </c>
      <c r="AC179">
        <v>104.625</v>
      </c>
      <c r="AD179">
        <v>110.26</v>
      </c>
      <c r="AE179">
        <v>108.02</v>
      </c>
      <c r="AF179">
        <v>108.02500000000001</v>
      </c>
      <c r="AG179">
        <v>113.83799999999999</v>
      </c>
      <c r="AH179">
        <v>0.96852453971190766</v>
      </c>
      <c r="AI179">
        <v>0.96848135929109902</v>
      </c>
      <c r="AJ179">
        <v>96.423000000000002</v>
      </c>
      <c r="AK179">
        <v>0.47984043856355296</v>
      </c>
      <c r="AL179">
        <v>0.47984043828145762</v>
      </c>
      <c r="AM179">
        <v>0.98900534451011402</v>
      </c>
      <c r="AN179">
        <v>98.900534451011396</v>
      </c>
    </row>
    <row r="180" spans="1:40" x14ac:dyDescent="0.2">
      <c r="A180" s="8">
        <v>2014.5</v>
      </c>
      <c r="B180">
        <v>135.95384060000001</v>
      </c>
      <c r="C180">
        <v>1861.9830473048899</v>
      </c>
      <c r="D180">
        <v>1017.00570421928</v>
      </c>
      <c r="E180">
        <v>119.2403626</v>
      </c>
      <c r="F180">
        <v>123.42886920000001</v>
      </c>
      <c r="G180">
        <v>65.259598299999993</v>
      </c>
      <c r="H180">
        <v>103.51265838904789</v>
      </c>
      <c r="I180">
        <v>5675.527</v>
      </c>
      <c r="J180">
        <v>109.187</v>
      </c>
      <c r="K180">
        <v>16139.5</v>
      </c>
      <c r="L180">
        <v>10909.9</v>
      </c>
      <c r="M180">
        <v>112.416</v>
      </c>
      <c r="N180">
        <v>113.232</v>
      </c>
      <c r="O180">
        <v>104.315</v>
      </c>
      <c r="P180">
        <v>100.72587532023911</v>
      </c>
      <c r="Q180">
        <v>2831.8</v>
      </c>
      <c r="R180">
        <v>1215.1226569735099</v>
      </c>
      <c r="S180">
        <v>140.10536521500001</v>
      </c>
      <c r="T180">
        <v>140.00744331300001</v>
      </c>
      <c r="U180">
        <v>87.967825899999994</v>
      </c>
      <c r="V180">
        <v>0.75439865900000003</v>
      </c>
      <c r="W180">
        <v>7512.9</v>
      </c>
      <c r="X180">
        <v>108.87</v>
      </c>
      <c r="Y180">
        <v>68.807641935395239</v>
      </c>
      <c r="Z180">
        <v>109.91480439641923</v>
      </c>
      <c r="AA180">
        <v>134.11040936649388</v>
      </c>
      <c r="AB180">
        <v>129.06915370199999</v>
      </c>
      <c r="AC180">
        <v>104.29600000000001</v>
      </c>
      <c r="AD180">
        <v>111.107</v>
      </c>
      <c r="AE180">
        <v>108.652</v>
      </c>
      <c r="AF180">
        <v>108.58499999999999</v>
      </c>
      <c r="AG180">
        <v>115.747</v>
      </c>
      <c r="AH180">
        <v>0.9605048609895338</v>
      </c>
      <c r="AI180">
        <v>0.96046203811578545</v>
      </c>
      <c r="AJ180">
        <v>95.725999999999999</v>
      </c>
      <c r="AK180">
        <v>0.48001290736613283</v>
      </c>
      <c r="AL180">
        <v>0.48001290741028174</v>
      </c>
      <c r="AM180">
        <v>0.98936082219353594</v>
      </c>
      <c r="AN180">
        <v>98.936082219353594</v>
      </c>
    </row>
    <row r="181" spans="1:40" x14ac:dyDescent="0.2">
      <c r="A181" s="8">
        <v>2014.75</v>
      </c>
      <c r="B181">
        <v>136.50685419999999</v>
      </c>
      <c r="C181">
        <v>1868.7814042028899</v>
      </c>
      <c r="D181">
        <v>1022.73832569019</v>
      </c>
      <c r="E181">
        <v>119.1574782</v>
      </c>
      <c r="F181">
        <v>122.1554517</v>
      </c>
      <c r="G181">
        <v>65.435430199999999</v>
      </c>
      <c r="H181">
        <v>102.51597595491913</v>
      </c>
      <c r="I181">
        <v>5921.0829999999996</v>
      </c>
      <c r="J181">
        <v>109.345</v>
      </c>
      <c r="K181">
        <v>16220.2</v>
      </c>
      <c r="L181">
        <v>11045.2</v>
      </c>
      <c r="M181">
        <v>110.395</v>
      </c>
      <c r="N181">
        <v>110.985</v>
      </c>
      <c r="O181">
        <v>106.07599999999999</v>
      </c>
      <c r="P181">
        <v>100.53444449476878</v>
      </c>
      <c r="Q181">
        <v>2891.5</v>
      </c>
      <c r="R181">
        <v>1222.8451518699101</v>
      </c>
      <c r="S181">
        <v>140.268903244</v>
      </c>
      <c r="T181">
        <v>139.68906419199999</v>
      </c>
      <c r="U181">
        <v>89.082856300000003</v>
      </c>
      <c r="V181">
        <v>0.80012501999999996</v>
      </c>
      <c r="W181">
        <v>7648.7</v>
      </c>
      <c r="X181">
        <v>108.67</v>
      </c>
      <c r="Y181">
        <v>69.950157757556354</v>
      </c>
      <c r="Z181">
        <v>111.73988369837471</v>
      </c>
      <c r="AA181">
        <v>134.47174913417504</v>
      </c>
      <c r="AB181">
        <v>104.748340971</v>
      </c>
      <c r="AC181">
        <v>106.124</v>
      </c>
      <c r="AD181">
        <v>112.53100000000001</v>
      </c>
      <c r="AE181">
        <v>109.786</v>
      </c>
      <c r="AF181">
        <v>108.598</v>
      </c>
      <c r="AG181">
        <v>116.414</v>
      </c>
      <c r="AH181">
        <v>0.97721944757721246</v>
      </c>
      <c r="AI181">
        <v>0.97717587950512075</v>
      </c>
      <c r="AJ181">
        <v>97.366</v>
      </c>
      <c r="AK181">
        <v>0.47935637087207655</v>
      </c>
      <c r="AL181">
        <v>0.47935637066347397</v>
      </c>
      <c r="AM181">
        <v>0.98800762631985883</v>
      </c>
      <c r="AN181">
        <v>98.80076263198589</v>
      </c>
    </row>
    <row r="182" spans="1:40" x14ac:dyDescent="0.2">
      <c r="A182" s="8">
        <v>2015</v>
      </c>
      <c r="B182">
        <v>136.94422799999998</v>
      </c>
      <c r="C182">
        <v>1879.1240980855498</v>
      </c>
      <c r="D182">
        <v>1026.7955209404099</v>
      </c>
      <c r="E182">
        <v>118.88239009999999</v>
      </c>
      <c r="F182">
        <v>120.7639901</v>
      </c>
      <c r="G182">
        <v>65.445949100000007</v>
      </c>
      <c r="H182">
        <v>101.58274072250506</v>
      </c>
      <c r="I182">
        <v>6146.6490000000003</v>
      </c>
      <c r="J182">
        <v>109.32599999999999</v>
      </c>
      <c r="K182">
        <v>16350</v>
      </c>
      <c r="L182">
        <v>11145.3</v>
      </c>
      <c r="M182">
        <v>107.65</v>
      </c>
      <c r="N182">
        <v>106.66800000000001</v>
      </c>
      <c r="O182">
        <v>106.286</v>
      </c>
      <c r="P182">
        <v>99.087784486762658</v>
      </c>
      <c r="Q182">
        <v>2981</v>
      </c>
      <c r="R182">
        <v>1229.8105999120198</v>
      </c>
      <c r="S182">
        <v>139.04470428799999</v>
      </c>
      <c r="T182">
        <v>139.30250326199999</v>
      </c>
      <c r="U182">
        <v>93.955392099999997</v>
      </c>
      <c r="V182">
        <v>0.88798680699999999</v>
      </c>
      <c r="W182">
        <v>7729.4</v>
      </c>
      <c r="X182">
        <v>107.98</v>
      </c>
      <c r="Y182">
        <v>70.700473812267902</v>
      </c>
      <c r="Z182">
        <v>112.93845467202537</v>
      </c>
      <c r="AA182">
        <v>134.49336578554639</v>
      </c>
      <c r="AB182">
        <v>83.106013790999995</v>
      </c>
      <c r="AC182">
        <v>106.35</v>
      </c>
      <c r="AD182">
        <v>113.527</v>
      </c>
      <c r="AE182">
        <v>110.121</v>
      </c>
      <c r="AF182">
        <v>108.59</v>
      </c>
      <c r="AG182">
        <v>117.55200000000001</v>
      </c>
      <c r="AH182">
        <v>0.97937598926188918</v>
      </c>
      <c r="AI182">
        <v>0.97933232504316037</v>
      </c>
      <c r="AJ182">
        <v>97.741</v>
      </c>
      <c r="AK182">
        <v>0.47790220888267032</v>
      </c>
      <c r="AL182">
        <v>0.47790220921176763</v>
      </c>
      <c r="AM182">
        <v>0.98501043420405565</v>
      </c>
      <c r="AN182">
        <v>98.501043420405566</v>
      </c>
    </row>
    <row r="183" spans="1:40" x14ac:dyDescent="0.2">
      <c r="A183" s="8">
        <v>2015.25</v>
      </c>
      <c r="B183">
        <v>137.39362639999999</v>
      </c>
      <c r="C183">
        <v>1886.20364751081</v>
      </c>
      <c r="D183">
        <v>1030.1057092454901</v>
      </c>
      <c r="E183">
        <v>119.79035339999999</v>
      </c>
      <c r="F183">
        <v>122.03007749999999</v>
      </c>
      <c r="G183">
        <v>65.625322400000002</v>
      </c>
      <c r="H183">
        <v>101.86970322436663</v>
      </c>
      <c r="I183">
        <v>6321.8519999999999</v>
      </c>
      <c r="J183">
        <v>109.916</v>
      </c>
      <c r="K183">
        <v>16460.900000000001</v>
      </c>
      <c r="L183">
        <v>11227.9</v>
      </c>
      <c r="M183">
        <v>107.371</v>
      </c>
      <c r="N183">
        <v>105.203</v>
      </c>
      <c r="O183">
        <v>106.84699999999999</v>
      </c>
      <c r="P183">
        <v>97.980832813329485</v>
      </c>
      <c r="Q183">
        <v>3001.3</v>
      </c>
      <c r="R183">
        <v>1237.82722556456</v>
      </c>
      <c r="S183">
        <v>140.923055358</v>
      </c>
      <c r="T183">
        <v>140.061379012</v>
      </c>
      <c r="U183">
        <v>95.807907700000001</v>
      </c>
      <c r="V183">
        <v>0.90475551200000004</v>
      </c>
      <c r="W183">
        <v>7825.1</v>
      </c>
      <c r="X183">
        <v>108.61000000000001</v>
      </c>
      <c r="Y183">
        <v>71.191637250263838</v>
      </c>
      <c r="Z183">
        <v>113.72304969222218</v>
      </c>
      <c r="AA183">
        <v>134.86198323522532</v>
      </c>
      <c r="AB183">
        <v>89.500242783999994</v>
      </c>
      <c r="AC183">
        <v>106.91200000000001</v>
      </c>
      <c r="AD183">
        <v>114.483</v>
      </c>
      <c r="AE183">
        <v>110.678</v>
      </c>
      <c r="AF183">
        <v>109.114</v>
      </c>
      <c r="AG183">
        <v>118.515</v>
      </c>
      <c r="AH183">
        <v>0.97982497805377933</v>
      </c>
      <c r="AI183">
        <v>0.97978129381746282</v>
      </c>
      <c r="AJ183">
        <v>97.778000000000006</v>
      </c>
      <c r="AK183">
        <v>0.47764459065591208</v>
      </c>
      <c r="AL183">
        <v>0.47764459036070689</v>
      </c>
      <c r="AM183">
        <v>0.98447945393930381</v>
      </c>
      <c r="AN183">
        <v>98.447945393930382</v>
      </c>
    </row>
    <row r="184" spans="1:40" x14ac:dyDescent="0.2">
      <c r="A184" s="8">
        <v>2015.5</v>
      </c>
      <c r="B184">
        <v>137.84245250000001</v>
      </c>
      <c r="C184">
        <v>1892.1818933796401</v>
      </c>
      <c r="D184">
        <v>1035.6179566749101</v>
      </c>
      <c r="E184">
        <v>119.37724300000001</v>
      </c>
      <c r="F184">
        <v>120.56913849999999</v>
      </c>
      <c r="G184">
        <v>65.884575300000009</v>
      </c>
      <c r="H184">
        <v>100.99842773215997</v>
      </c>
      <c r="I184">
        <v>6464.1890000000003</v>
      </c>
      <c r="J184">
        <v>110.286</v>
      </c>
      <c r="K184">
        <v>16527.599999999999</v>
      </c>
      <c r="L184">
        <v>11304.6</v>
      </c>
      <c r="M184">
        <v>106.238</v>
      </c>
      <c r="N184">
        <v>103.874</v>
      </c>
      <c r="O184">
        <v>106.709</v>
      </c>
      <c r="P184">
        <v>97.77480750767144</v>
      </c>
      <c r="Q184">
        <v>3033.7</v>
      </c>
      <c r="R184">
        <v>1246.6560045255299</v>
      </c>
      <c r="S184">
        <v>140.23152312299999</v>
      </c>
      <c r="T184">
        <v>140.10258364800001</v>
      </c>
      <c r="U184">
        <v>92.963601400000002</v>
      </c>
      <c r="V184">
        <v>0.89956371199999996</v>
      </c>
      <c r="W184">
        <v>7885.5</v>
      </c>
      <c r="X184">
        <v>109.02000000000001</v>
      </c>
      <c r="Y184">
        <v>71.500462434035143</v>
      </c>
      <c r="Z184">
        <v>114.21637367066606</v>
      </c>
      <c r="AA184">
        <v>135.39475563122784</v>
      </c>
      <c r="AB184">
        <v>76.344379462000006</v>
      </c>
      <c r="AC184">
        <v>106.837</v>
      </c>
      <c r="AD184">
        <v>114.771</v>
      </c>
      <c r="AE184">
        <v>110.679</v>
      </c>
      <c r="AF184">
        <v>109.429</v>
      </c>
      <c r="AG184">
        <v>118.898</v>
      </c>
      <c r="AH184">
        <v>0.97631601289746817</v>
      </c>
      <c r="AI184">
        <v>0.97627248510384956</v>
      </c>
      <c r="AJ184">
        <v>97.381</v>
      </c>
      <c r="AK184">
        <v>0.47797013266956956</v>
      </c>
      <c r="AL184">
        <v>0.47797013260483018</v>
      </c>
      <c r="AM184">
        <v>0.98515043280122228</v>
      </c>
      <c r="AN184">
        <v>98.515043280122228</v>
      </c>
    </row>
    <row r="185" spans="1:40" x14ac:dyDescent="0.2">
      <c r="A185" s="8">
        <v>2015.75</v>
      </c>
      <c r="B185">
        <v>138.41053980000001</v>
      </c>
      <c r="C185">
        <v>1900.0748354084501</v>
      </c>
      <c r="D185">
        <v>1038.8604823527501</v>
      </c>
      <c r="E185">
        <v>118.9989795</v>
      </c>
      <c r="F185">
        <v>119.39279519999999</v>
      </c>
      <c r="G185">
        <v>66.161054800000002</v>
      </c>
      <c r="H185">
        <v>100.33094040104771</v>
      </c>
      <c r="I185">
        <v>6614.4170000000004</v>
      </c>
      <c r="J185">
        <v>110.51300000000001</v>
      </c>
      <c r="K185">
        <v>16547.599999999999</v>
      </c>
      <c r="L185">
        <v>11379.3</v>
      </c>
      <c r="M185">
        <v>104.64700000000001</v>
      </c>
      <c r="N185">
        <v>101.741</v>
      </c>
      <c r="O185">
        <v>108.581</v>
      </c>
      <c r="P185">
        <v>97.223045094460417</v>
      </c>
      <c r="Q185">
        <v>3056.4</v>
      </c>
      <c r="R185">
        <v>1257.1095534057201</v>
      </c>
      <c r="S185">
        <v>140.50252899899999</v>
      </c>
      <c r="T185">
        <v>139.93576990099999</v>
      </c>
      <c r="U185">
        <v>92.830329300000002</v>
      </c>
      <c r="V185">
        <v>0.91301624000000003</v>
      </c>
      <c r="W185">
        <v>8042.5</v>
      </c>
      <c r="X185">
        <v>109.11</v>
      </c>
      <c r="Y185">
        <v>72.774243754128463</v>
      </c>
      <c r="Z185">
        <v>116.25113929703828</v>
      </c>
      <c r="AA185">
        <v>135.96292920097599</v>
      </c>
      <c r="AB185">
        <v>68.380351446000006</v>
      </c>
      <c r="AC185">
        <v>108.72</v>
      </c>
      <c r="AD185">
        <v>116.039</v>
      </c>
      <c r="AE185">
        <v>111.46899999999999</v>
      </c>
      <c r="AF185">
        <v>109.45099999999999</v>
      </c>
      <c r="AG185">
        <v>118.973</v>
      </c>
      <c r="AH185">
        <v>0.9933217291378037</v>
      </c>
      <c r="AI185">
        <v>0.9932774431662007</v>
      </c>
      <c r="AJ185">
        <v>99.141000000000005</v>
      </c>
      <c r="AK185">
        <v>0.47800590122632958</v>
      </c>
      <c r="AL185">
        <v>0.47800590110840674</v>
      </c>
      <c r="AM185">
        <v>0.98522415583696099</v>
      </c>
      <c r="AN185">
        <v>98.522415583696102</v>
      </c>
    </row>
    <row r="186" spans="1:40" x14ac:dyDescent="0.2">
      <c r="A186" s="8"/>
    </row>
    <row r="187" spans="1:40" x14ac:dyDescent="0.2">
      <c r="A187" s="8"/>
    </row>
    <row r="188" spans="1:40" x14ac:dyDescent="0.2">
      <c r="A188" s="8"/>
    </row>
    <row r="189" spans="1:40" x14ac:dyDescent="0.2">
      <c r="A189" s="8"/>
    </row>
    <row r="190" spans="1:40" x14ac:dyDescent="0.2">
      <c r="A190" s="8"/>
    </row>
    <row r="191" spans="1:40" x14ac:dyDescent="0.2">
      <c r="A191" s="8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Original</vt:lpstr>
      <vt:lpstr>MoreComparable</vt:lpstr>
      <vt:lpstr>Values</vt:lpstr>
      <vt:lpstr>Original!M1USQ</vt:lpstr>
    </vt:vector>
  </TitlesOfParts>
  <Company>University of Reading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Database for EA and US Inflation Forecatsing BA Grant Project - Update to 2015Q4</dc:title>
  <dc:creator>Alexander Mihailov</dc:creator>
  <cp:lastModifiedBy>Alexander Mihailov</cp:lastModifiedBy>
  <dcterms:created xsi:type="dcterms:W3CDTF">2012-08-01T17:39:04Z</dcterms:created>
  <dcterms:modified xsi:type="dcterms:W3CDTF">2017-09-03T14:48:31Z</dcterms:modified>
</cp:coreProperties>
</file>