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F38" i="10" l="1"/>
  <c r="F37" i="10"/>
  <c r="F36" i="10"/>
  <c r="F34" i="10"/>
  <c r="F33" i="10"/>
  <c r="F32" i="10"/>
  <c r="F35" i="10" l="1"/>
  <c r="F24" i="10"/>
  <c r="F26" i="10"/>
  <c r="F27" i="10"/>
  <c r="F28" i="10"/>
  <c r="F29" i="10"/>
  <c r="F30" i="10"/>
  <c r="F25" i="10"/>
  <c r="E42" i="10" l="1"/>
  <c r="I42" i="10" l="1"/>
  <c r="H42" i="10"/>
  <c r="G42" i="10"/>
  <c r="F42" i="10"/>
  <c r="F31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<sst xmlns="http://schemas.openxmlformats.org/spreadsheetml/2006/main" count="2043" uniqueCount="1511">
  <si>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</si>
  <si>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</si>
  <si>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</si>
  <si>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</si>
  <si>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</si>
  <si>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</si>
  <si>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</si>
  <si>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</si>
  <si>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</si>
  <si>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</si>
  <si>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</si>
  <si>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</si>
  <si>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</si>
  <si>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</si>
  <si>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</si>
  <si>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</si>
  <si>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</si>
  <si>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</si>
  <si>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</si>
  <si>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</si>
  <si>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</si>
  <si>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</si>
  <si>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</si>
  <si>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</si>
  <si>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</si>
  <si>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</si>
  <si>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</si>
  <si>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</si>
  <si>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</si>
  <si>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</si>
  <si>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</si>
  <si>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</si>
  <si>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</si>
  <si>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</si>
  <si>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</si>
  <si>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</si>
  <si>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</si>
  <si>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</si>
  <si>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</si>
  <si>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</si>
  <si>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</si>
  <si>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</si>
  <si>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</si>
  <si>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</si>
  <si>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</si>
  <si>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</si>
  <si>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</si>
  <si>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</si>
  <si>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</si>
  <si>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</si>
  <si>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</si>
  <si>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</si>
  <si>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</si>
  <si>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</si>
  <si>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</si>
  <si>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</si>
  <si>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</si>
  <si>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</si>
  <si>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</si>
  <si>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</si>
  <si>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</si>
  <si>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</si>
  <si>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</si>
  <si>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</si>
  <si>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</si>
  <si>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</si>
  <si>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</si>
  <si>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</si>
  <si>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</si>
  <si>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</si>
  <si>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</si>
  <si>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</si>
  <si>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</si>
  <si>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</si>
  <si>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</si>
  <si>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</si>
  <si>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</si>
  <si>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</si>
  <si>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</si>
  <si>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</si>
  <si>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</si>
  <si>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</si>
  <si>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</si>
  <si>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</si>
  <si>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</si>
  <si>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</si>
  <si>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</si>
  <si>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</si>
  <si>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</si>
  <si>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</si>
  <si>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</si>
  <si>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</si>
  <si>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</si>
  <si>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</si>
  <si>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</si>
  <si>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</si>
  <si>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</si>
  <si>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</si>
  <si>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</si>
  <si>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</si>
  <si>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</si>
  <si>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</si>
  <si>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</si>
  <si>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</si>
  <si>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</si>
  <si>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</si>
  <si>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</si>
  <si>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</si>
  <si>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</si>
  <si>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</si>
  <si>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</si>
  <si>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</si>
  <si>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</si>
  <si>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</si>
  <si>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</si>
  <si>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</si>
  <si>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</si>
  <si>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</si>
  <si>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</si>
  <si>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</si>
  <si>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</si>
  <si>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</si>
  <si>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</si>
  <si>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</si>
  <si>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</si>
  <si>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</si>
  <si>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</si>
  <si>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</si>
  <si>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</si>
  <si>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</si>
  <si>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</si>
  <si>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</si>
  <si>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</si>
  <si>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</si>
  <si>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</si>
  <si>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</si>
  <si>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</si>
  <si>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</si>
  <si>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</si>
  <si>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</si>
  <si>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</si>
  <si>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</si>
  <si>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</si>
  <si>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</si>
  <si>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</si>
  <si>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</si>
  <si>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</si>
  <si>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</si>
  <si>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</si>
  <si>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</si>
  <si>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</si>
  <si>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</si>
  <si>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</si>
  <si>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</si>
  <si>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</si>
  <si>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</si>
  <si>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</si>
  <si>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</si>
  <si>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</si>
  <si>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</si>
  <si>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</si>
  <si>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</si>
  <si>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</si>
  <si>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</si>
  <si>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</si>
  <si>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</si>
  <si>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</si>
  <si>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</si>
  <si>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</si>
  <si>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</si>
  <si>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</si>
  <si>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</si>
  <si>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</si>
  <si>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</si>
  <si>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</si>
  <si>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</si>
  <si>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</si>
  <si>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</si>
  <si>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</si>
  <si>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</si>
  <si>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</si>
  <si>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</si>
  <si>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</si>
  <si>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</si>
  <si>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</si>
  <si>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</si>
  <si>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</si>
  <si>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</si>
  <si>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</si>
  <si>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</si>
  <si>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</si>
  <si>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</si>
  <si>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</si>
  <si>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</si>
  <si>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</si>
  <si>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</si>
  <si>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</si>
  <si>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</si>
  <si>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</si>
  <si>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</si>
  <si>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</si>
  <si>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</si>
  <si>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</si>
  <si>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</si>
  <si>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</si>
  <si>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</si>
  <si>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</si>
  <si>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</si>
  <si>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</si>
  <si>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</si>
  <si>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</si>
  <si>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</si>
  <si>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</si>
  <si>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</si>
  <si>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</si>
  <si>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</si>
  <si>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</si>
  <si>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</si>
  <si>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</si>
  <si>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</si>
  <si>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</si>
  <si>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</si>
  <si>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</si>
  <si>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</si>
  <si>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</si>
  <si>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</si>
  <si>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</si>
  <si>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</si>
  <si>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</si>
  <si>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</si>
  <si>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</si>
  <si>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</si>
  <si>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</si>
  <si>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</si>
  <si>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</si>
  <si>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</si>
  <si>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</si>
  <si>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</si>
  <si>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</si>
  <si>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</si>
  <si>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</si>
  <si>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</si>
  <si>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</si>
  <si>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</si>
  <si>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</si>
  <si>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</si>
  <si>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</si>
  <si>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</si>
  <si>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</si>
  <si>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</si>
  <si>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</si>
  <si>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</si>
  <si>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</si>
  <si>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</si>
  <si>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</si>
  <si>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</si>
  <si>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</si>
  <si>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</si>
  <si>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</si>
  <si>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</si>
  <si>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</si>
  <si>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</si>
  <si>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</si>
  <si>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</si>
  <si>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</si>
  <si>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</si>
  <si>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</si>
  <si>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</si>
  <si>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</si>
  <si>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</si>
  <si>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</si>
  <si>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</si>
  <si>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</si>
  <si>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</si>
  <si>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</si>
  <si>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</si>
  <si>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</si>
  <si>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</si>
  <si>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</si>
  <si>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</si>
  <si>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</si>
  <si>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</si>
  <si>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</si>
  <si>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</si>
  <si>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</si>
  <si>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</si>
  <si>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</si>
  <si>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</si>
  <si>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</si>
  <si>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</si>
  <si>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</si>
  <si>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</si>
  <si>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</si>
  <si>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</si>
  <si>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</si>
  <si>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</si>
  <si>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</si>
  <si>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</si>
  <si>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</si>
  <si>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</si>
  <si>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</si>
  <si>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</si>
  <si>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</si>
  <si>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</si>
  <si>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</si>
  <si>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</si>
  <si>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</si>
  <si>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</si>
  <si>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</si>
  <si>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</si>
  <si>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</si>
  <si>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</si>
  <si>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</si>
  <si>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</si>
  <si>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</si>
  <si>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</si>
  <si>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</si>
  <si>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</si>
  <si>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</si>
  <si>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</si>
  <si>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</si>
  <si>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</si>
  <si>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</si>
  <si>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</si>
  <si>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</si>
  <si>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</si>
  <si>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</si>
  <si>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</si>
  <si>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</si>
  <si>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</si>
  <si>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</si>
  <si>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</si>
  <si>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</si>
  <si>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</si>
  <si>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</si>
  <si>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</si>
  <si>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</si>
  <si>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</si>
  <si>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</si>
  <si>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</si>
  <si>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</si>
  <si>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</si>
  <si>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</si>
  <si>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</si>
  <si>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</si>
  <si>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</si>
  <si>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</si>
  <si>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</si>
  <si>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</si>
  <si>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</si>
  <si>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</si>
  <si>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</si>
  <si>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</si>
  <si>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</si>
  <si>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</si>
  <si>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</si>
  <si>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</si>
  <si>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</si>
  <si>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</si>
  <si>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</si>
  <si>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</si>
  <si>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</si>
  <si>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</si>
  <si>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</si>
  <si>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</si>
  <si>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</si>
  <si>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</si>
  <si>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</si>
  <si>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</si>
  <si>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</si>
  <si>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</si>
  <si>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</si>
  <si>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</si>
  <si>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</si>
  <si>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</si>
  <si>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</si>
  <si>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</si>
  <si>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</si>
  <si>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</si>
  <si>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</si>
  <si>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</si>
  <si>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</si>
  <si>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</si>
  <si>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</si>
  <si>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</si>
  <si>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</si>
  <si>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</si>
  <si>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</si>
  <si>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</si>
  <si>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</si>
  <si>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</si>
  <si>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</si>
  <si>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</si>
  <si>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</si>
  <si>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</si>
  <si>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</si>
  <si>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</si>
  <si>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</si>
  <si>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</si>
  <si>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</si>
  <si>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</si>
  <si>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</si>
  <si>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</si>
  <si>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</si>
  <si>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</si>
  <si>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</si>
  <si>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</si>
  <si>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</si>
  <si>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</si>
  <si>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</si>
  <si>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</si>
  <si>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</si>
  <si>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</si>
  <si>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</si>
  <si>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</si>
  <si>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</si>
  <si>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</si>
  <si>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</si>
  <si>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</si>
  <si>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</si>
  <si>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</si>
  <si>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</si>
  <si>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</si>
  <si>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</si>
  <si>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</si>
  <si>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</si>
  <si>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</si>
  <si>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</si>
  <si>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</si>
  <si>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</si>
  <si>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</si>
  <si>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</si>
  <si>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</si>
  <si>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</si>
  <si>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</si>
  <si>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</si>
  <si>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</si>
  <si>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</si>
  <si>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</si>
  <si>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</si>
  <si>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</si>
  <si>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</si>
  <si>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</si>
  <si>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</si>
  <si>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</si>
  <si>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</si>
  <si>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</si>
  <si>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</si>
  <si>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</si>
  <si>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</si>
  <si>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</si>
  <si>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</si>
  <si>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</si>
  <si>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</si>
  <si>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</si>
  <si>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</si>
  <si>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</si>
  <si>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</si>
  <si>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</si>
  <si>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</si>
  <si>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</si>
  <si>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</si>
  <si>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</si>
  <si>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</si>
  <si>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</si>
  <si>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</si>
  <si>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</si>
  <si>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</si>
  <si>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</si>
  <si>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</si>
  <si>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</si>
  <si>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</si>
  <si>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</si>
  <si>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</si>
  <si>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</si>
  <si>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</si>
  <si>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</si>
  <si>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</si>
  <si>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</si>
  <si>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</si>
  <si>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</si>
  <si>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</si>
  <si>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</si>
  <si>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</si>
  <si>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</si>
  <si>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</si>
  <si>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</si>
  <si>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</si>
  <si>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</si>
  <si>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</si>
  <si>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</si>
  <si>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</si>
  <si>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</si>
  <si>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</si>
  <si>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</si>
  <si>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</si>
  <si>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</si>
  <si>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</si>
  <si>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</si>
  <si>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</si>
  <si>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</si>
  <si>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</si>
  <si>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</si>
  <si>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</si>
  <si>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</si>
  <si>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</si>
  <si>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</si>
  <si>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</si>
  <si>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</si>
  <si>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</si>
  <si>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</si>
  <si>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</si>
  <si>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</si>
  <si>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</si>
  <si>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</si>
  <si>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</si>
  <si>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</si>
  <si>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</si>
  <si>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</si>
  <si>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</si>
  <si>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</si>
  <si>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</si>
  <si>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</si>
  <si>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</si>
  <si>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</si>
  <si>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</si>
  <si>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</si>
  <si>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</si>
  <si>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</si>
  <si>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</si>
  <si>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</si>
  <si>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</si>
  <si>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</si>
  <si>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</si>
  <si>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</si>
  <si>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</si>
  <si>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</si>
  <si>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</si>
  <si>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</si>
  <si>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</si>
  <si>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</si>
  <si>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</si>
  <si>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</si>
  <si>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</si>
  <si>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</si>
  <si>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</si>
  <si>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</si>
  <si>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</si>
  <si>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</si>
  <si>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</si>
  <si>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</si>
  <si>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</si>
  <si>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</si>
  <si>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</si>
  <si>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</si>
  <si>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</si>
  <si>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</si>
  <si>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</si>
  <si>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</si>
  <si>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</si>
  <si>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</si>
  <si>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</si>
  <si>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</si>
  <si>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</si>
  <si>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</si>
  <si>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</si>
  <si>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</si>
  <si>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</si>
  <si>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</si>
  <si>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</si>
  <si>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</si>
  <si>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</si>
  <si>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</si>
  <si>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</si>
  <si>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</si>
  <si>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</si>
  <si>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</si>
  <si>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</si>
  <si>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</si>
  <si>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</si>
  <si>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</si>
  <si>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</si>
  <si>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</si>
  <si>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</si>
  <si>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</si>
  <si>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</si>
  <si>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</si>
  <si>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</si>
  <si>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</si>
  <si>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</si>
  <si>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</si>
  <si>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</si>
  <si>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</si>
  <si>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</si>
  <si>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</si>
  <si>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</si>
  <si>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</si>
  <si>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</si>
  <si>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</si>
  <si>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</si>
  <si>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</si>
  <si>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</si>
  <si>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</si>
  <si>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</si>
  <si>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</si>
  <si>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</si>
  <si>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</si>
  <si>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</si>
  <si>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</si>
  <si>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</si>
  <si>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</si>
  <si>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</si>
  <si>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</si>
  <si>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</si>
  <si>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</si>
  <si>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</si>
  <si>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</si>
  <si>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</si>
  <si>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</si>
  <si>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</si>
  <si>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</si>
  <si>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</si>
  <si>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</si>
  <si>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</si>
  <si>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</si>
  <si>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</si>
  <si>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</si>
  <si>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</si>
  <si>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</si>
  <si>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</si>
  <si>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</si>
  <si>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</si>
  <si>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</si>
  <si>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</si>
  <si>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</si>
  <si>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</si>
  <si>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</si>
  <si>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</si>
  <si>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</si>
  <si>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</si>
  <si>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</si>
  <si>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</si>
  <si>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</si>
  <si>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</si>
  <si>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</si>
  <si>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</si>
  <si>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</si>
  <si>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</si>
  <si>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</si>
  <si>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</si>
  <si>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</si>
  <si>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</si>
  <si>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</si>
  <si>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</si>
  <si>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</si>
  <si>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</si>
  <si>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</si>
  <si>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</si>
  <si>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</si>
  <si>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</si>
  <si>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</si>
  <si>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</si>
  <si>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</si>
  <si>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</si>
  <si>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</si>
  <si>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</si>
  <si>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</si>
  <si>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</si>
  <si>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</si>
  <si>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</si>
  <si>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</si>
  <si>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</si>
  <si>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</si>
  <si>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</si>
  <si>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</si>
  <si>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</si>
  <si>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</si>
  <si>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</si>
  <si>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</si>
  <si>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</si>
  <si>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</si>
  <si>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</si>
  <si>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</si>
  <si>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</si>
  <si>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</si>
  <si>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</si>
  <si>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</si>
  <si>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</si>
  <si>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</si>
  <si>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</si>
  <si>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</si>
  <si>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</si>
  <si>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</si>
  <si>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</si>
  <si>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</si>
  <si>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</si>
  <si>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</si>
  <si>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</si>
  <si>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</si>
  <si>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</si>
  <si>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</si>
  <si>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</si>
  <si>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</si>
  <si>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</si>
  <si>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</si>
  <si>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</si>
  <si>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</si>
  <si>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</si>
  <si>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</si>
  <si>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</si>
  <si>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</si>
  <si>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</si>
  <si>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</si>
  <si>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</si>
  <si>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</si>
  <si>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</si>
  <si>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</si>
  <si>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</si>
  <si>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</si>
  <si>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</si>
  <si>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</si>
  <si>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</si>
  <si>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</si>
  <si>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</si>
  <si>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</si>
  <si>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</si>
  <si>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</si>
  <si>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</si>
  <si>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</si>
  <si>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</si>
  <si>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</si>
  <si>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</si>
  <si>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</si>
  <si>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</si>
  <si>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</si>
  <si>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</si>
  <si>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</si>
  <si>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</si>
  <si>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</si>
  <si>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</si>
  <si>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</si>
  <si>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</si>
  <si>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</si>
  <si>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</si>
  <si>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</si>
  <si>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</si>
  <si>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</si>
  <si>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</si>
  <si>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</si>
  <si>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</si>
  <si>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</si>
  <si>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</si>
  <si>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</si>
  <si>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</si>
  <si>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</si>
  <si>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</si>
  <si>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</si>
  <si>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</si>
  <si>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</si>
  <si>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</si>
  <si>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</si>
  <si>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</si>
  <si>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</si>
  <si>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</si>
  <si>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</si>
  <si>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</si>
  <si>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</si>
  <si>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</si>
  <si>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</si>
  <si>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</si>
  <si>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</si>
  <si>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</si>
  <si>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</si>
  <si>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</si>
  <si>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</si>
  <si>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</si>
  <si>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</si>
  <si>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</si>
  <si>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</si>
  <si>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</si>
  <si>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</si>
  <si>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</si>
  <si>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</si>
  <si>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</si>
  <si>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</si>
  <si>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</si>
  <si>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</si>
  <si>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</si>
  <si>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</si>
  <si>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</si>
  <si>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</si>
  <si>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</si>
  <si>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</si>
  <si>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</si>
  <si>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</si>
  <si>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</si>
  <si>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</si>
  <si>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</si>
  <si>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</si>
  <si>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</si>
  <si>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</si>
  <si>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</si>
  <si>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</si>
  <si>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</si>
  <si>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</si>
  <si>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</si>
  <si>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</si>
  <si>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</si>
  <si>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</si>
  <si>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</si>
  <si>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</si>
  <si>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</si>
  <si>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</si>
  <si>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</si>
  <si>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</si>
  <si>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</si>
  <si>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</si>
  <si>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</si>
  <si>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</si>
  <si>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</si>
  <si>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</si>
  <si>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</si>
  <si>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</si>
  <si>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</si>
  <si>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</si>
  <si>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</si>
  <si>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</si>
  <si>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</si>
  <si>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</si>
  <si>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</si>
  <si>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</si>
  <si>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</si>
  <si>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</si>
  <si>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</si>
  <si>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</si>
  <si>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</si>
  <si>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</si>
  <si>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</si>
  <si>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</si>
  <si>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</si>
  <si>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</si>
  <si>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</si>
  <si>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</si>
  <si>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</si>
  <si>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</si>
  <si>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</si>
  <si>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</si>
  <si>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</si>
  <si>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</si>
  <si>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</si>
  <si>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</si>
  <si>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</si>
  <si>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</si>
  <si>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</si>
  <si>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</si>
  <si>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</si>
  <si>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</si>
  <si>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</si>
  <si>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</si>
  <si>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</si>
  <si>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</si>
  <si>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</si>
  <si>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</si>
  <si>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</si>
  <si>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</si>
  <si>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</si>
  <si>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</si>
  <si>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</si>
  <si>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</si>
  <si>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</si>
  <si>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</si>
  <si>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</si>
  <si>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</si>
  <si>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</si>
  <si>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</si>
  <si>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</si>
  <si>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</si>
  <si>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</si>
  <si>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</si>
  <si>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</si>
  <si>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</si>
  <si>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</si>
  <si>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</si>
  <si>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</si>
  <si>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</si>
  <si>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</si>
  <si>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</si>
  <si>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</si>
  <si>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</si>
  <si>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</si>
  <si>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</si>
  <si>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</si>
  <si>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</si>
  <si>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</si>
  <si>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</si>
  <si>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</si>
  <si>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</si>
  <si>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</si>
  <si>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</si>
  <si>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</si>
  <si>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</si>
  <si>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</si>
  <si>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</si>
  <si>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</si>
  <si>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</si>
  <si>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</si>
  <si>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</si>
  <si>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</si>
  <si>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</si>
  <si>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</si>
  <si>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</si>
  <si>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</si>
  <si>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</si>
  <si>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</si>
  <si>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</si>
  <si>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</si>
  <si>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</si>
  <si>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</si>
  <si>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</si>
  <si>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</si>
  <si>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</si>
  <si>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</si>
  <si>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</si>
  <si>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</si>
  <si>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</si>
  <si>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</si>
  <si>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</si>
  <si>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</si>
  <si>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</si>
  <si>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</si>
  <si>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</si>
  <si>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</si>
  <si>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</si>
  <si>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</si>
  <si>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</si>
  <si>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</si>
  <si>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</si>
  <si>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</si>
  <si>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</si>
  <si>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</si>
  <si>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</si>
  <si>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</si>
  <si>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</si>
  <si>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</si>
  <si>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</si>
  <si>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</si>
  <si>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</si>
  <si>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</si>
  <si>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</si>
  <si>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</si>
  <si>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</si>
  <si>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</si>
  <si>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</si>
  <si>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</si>
  <si>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</si>
  <si>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</si>
  <si>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</si>
  <si>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</si>
  <si>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</si>
  <si>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</si>
  <si>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</si>
  <si>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</si>
  <si>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</si>
  <si>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</si>
  <si>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</si>
  <si>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</si>
  <si>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</si>
  <si>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</si>
  <si>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</si>
  <si>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</si>
  <si>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</si>
  <si>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</si>
  <si>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</si>
  <si>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</si>
  <si>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</si>
  <si>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</si>
  <si>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</si>
  <si>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</si>
  <si>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</si>
  <si>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</si>
  <si>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</si>
  <si>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</si>
  <si>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</si>
  <si>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</si>
  <si>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</si>
  <si>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</si>
  <si>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</si>
  <si>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</si>
  <si>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</si>
  <si>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</si>
  <si>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</si>
  <si>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</si>
  <si>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</si>
  <si>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</si>
  <si>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</si>
  <si>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</si>
  <si>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</si>
  <si>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</si>
  <si>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</si>
  <si>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</si>
  <si>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</si>
  <si>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</si>
  <si>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</si>
  <si>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</si>
  <si>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</si>
  <si>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</si>
  <si>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</si>
  <si>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</si>
  <si>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</si>
  <si>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</si>
  <si>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</si>
  <si>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</si>
  <si>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</si>
  <si>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</si>
  <si>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</si>
  <si>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</si>
  <si>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</si>
  <si>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</si>
  <si>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</si>
  <si>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</si>
  <si>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</si>
  <si>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</si>
  <si>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</si>
  <si>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</si>
  <si>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</si>
  <si>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</si>
  <si>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</si>
  <si>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</si>
  <si>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</si>
  <si>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</si>
  <si>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</si>
  <si>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</si>
  <si>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</si>
  <si>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</si>
  <si>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</si>
  <si>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</si>
  <si>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</si>
  <si>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</si>
  <si>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</si>
  <si>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</si>
  <si>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</si>
  <si>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</si>
  <si>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</si>
  <si>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</si>
  <si>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</si>
  <si>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</si>
  <si>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</si>
  <si>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</si>
  <si>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</si>
  <si>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</si>
  <si>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</si>
  <si>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</si>
  <si>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</si>
  <si>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</si>
  <si>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</si>
  <si>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</si>
  <si>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</si>
  <si>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</si>
  <si>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</si>
  <si>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</si>
  <si>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</si>
  <si>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</si>
  <si>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</si>
  <si>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</si>
  <si>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</si>
  <si>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</si>
  <si>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</si>
  <si>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</si>
  <si>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</si>
  <si>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</si>
  <si>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</si>
  <si>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</si>
  <si>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</si>
  <si>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</si>
  <si>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</si>
  <si>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</si>
  <si>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</si>
  <si>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</si>
  <si>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</si>
  <si>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</si>
  <si>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</si>
  <si>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</si>
  <si>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</si>
  <si>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</si>
  <si>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</si>
  <si>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</si>
  <si>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</si>
  <si>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</si>
  <si>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</si>
  <si>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</si>
  <si>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</si>
  <si>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</si>
  <si>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</si>
  <si>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</si>
  <si>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</si>
  <si>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</si>
  <si>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</si>
  <si>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</si>
  <si>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</si>
  <si>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</si>
  <si>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</si>
  <si>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</si>
  <si>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</si>
  <si>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</si>
  <si>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</si>
  <si>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</si>
  <si>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</si>
  <si>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</si>
  <si>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</si>
  <si>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</si>
  <si>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</si>
  <si>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</si>
  <si>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</si>
  <si>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</si>
  <si>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</si>
  <si>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</si>
  <si>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</si>
  <si>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</si>
  <si>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</si>
  <si>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</si>
  <si>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</si>
  <si>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</si>
  <si>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</si>
  <si>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</si>
  <si>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</si>
  <si>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</si>
  <si>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</si>
  <si>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</si>
  <si>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</si>
  <si>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</si>
  <si>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</si>
  <si>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</si>
  <si>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</si>
  <si>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</si>
  <si>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</si>
  <si>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</si>
  <si>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</si>
  <si>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</si>
  <si>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</si>
  <si>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</si>
  <si>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</si>
  <si>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</si>
  <si>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</si>
  <si>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</si>
  <si>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</si>
  <si>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</si>
  <si>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</si>
  <si>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</si>
  <si>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</si>
  <si>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</si>
  <si>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</si>
  <si>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</si>
  <si>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</si>
  <si>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</si>
  <si>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</si>
  <si>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</si>
  <si>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</si>
  <si>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</si>
  <si>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</si>
  <si>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</si>
  <si>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</si>
  <si>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</si>
  <si>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</si>
  <si>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</si>
  <si>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</si>
  <si>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</si>
  <si>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</si>
  <si>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</si>
  <si>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</si>
  <si>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</si>
  <si>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</si>
  <si>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</si>
  <si>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</si>
  <si>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</si>
  <si>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</si>
  <si>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</si>
  <si>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</si>
  <si>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</si>
  <si>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</si>
  <si>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</si>
  <si>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</si>
  <si>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</si>
  <si>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</si>
  <si>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</si>
  <si>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</si>
  <si>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</si>
  <si>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</si>
  <si>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</si>
  <si>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</si>
  <si>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</si>
  <si>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</si>
  <si>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</si>
  <si>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</si>
  <si>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</si>
  <si>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</si>
  <si>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</si>
  <si>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</si>
  <si>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</si>
  <si>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</si>
  <si>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</si>
  <si>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</si>
  <si>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</si>
  <si>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</si>
  <si>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</si>
  <si>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</si>
  <si>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</si>
  <si>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</si>
  <si>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</si>
  <si>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</si>
  <si>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</si>
  <si>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</si>
  <si>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</si>
  <si>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</si>
  <si>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</si>
  <si>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</si>
  <si>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</si>
  <si>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</si>
  <si>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</si>
  <si>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</si>
  <si>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</si>
  <si>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</si>
  <si>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</si>
  <si>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</si>
  <si>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</si>
  <si>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</si>
  <si>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</si>
  <si>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</si>
  <si>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</si>
  <si>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</si>
  <si>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</si>
  <si>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</si>
  <si>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</si>
  <si>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</si>
  <si>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</si>
  <si>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</si>
  <si>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</si>
  <si>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</si>
  <si>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</si>
  <si>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</si>
  <si>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</si>
  <si>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</si>
  <si>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</si>
  <si>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</si>
  <si>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</si>
  <si>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</si>
  <si>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</si>
  <si>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</si>
  <si>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</si>
  <si>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</si>
  <si>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</si>
  <si>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</si>
  <si>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</si>
  <si>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</si>
  <si>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</si>
  <si>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</si>
  <si>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</si>
  <si>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</si>
  <si>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</si>
  <si>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</si>
  <si>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</si>
  <si>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</si>
  <si>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</si>
  <si>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</si>
  <si>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</si>
  <si>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</si>
  <si>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</si>
  <si>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</si>
  <si>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</si>
  <si>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</si>
  <si>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</si>
  <si>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</si>
  <si>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</si>
  <si>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</si>
  <si>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</si>
  <si>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</si>
  <si>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</si>
  <si>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</si>
  <si>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</si>
  <si>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</si>
  <si>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</si>
  <si>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</si>
  <si>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</si>
  <si>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</si>
  <si>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</si>
  <si>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</si>
  <si>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</si>
  <si>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</si>
  <si>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</si>
  <si>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</si>
  <si>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</si>
  <si>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</si>
  <si>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</si>
  <si>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</si>
  <si>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</si>
  <si>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</si>
  <si>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</si>
  <si>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</si>
  <si>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</si>
  <si>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</si>
  <si>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</si>
  <si>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</si>
  <si>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</si>
  <si>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</si>
  <si>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</si>
  <si>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</si>
  <si>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</si>
  <si>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</si>
  <si>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</si>
  <si>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</si>
  <si>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</si>
  <si>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</si>
  <si>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</si>
  <si>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</si>
  <si>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</si>
  <si>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</si>
  <si>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</si>
  <si>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</si>
  <si>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</si>
  <si>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</si>
  <si>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</si>
  <si>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</si>
  <si>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</si>
  <si>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</si>
  <si>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</si>
  <si>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</si>
  <si>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</si>
  <si>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</si>
  <si>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</si>
  <si>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</si>
  <si>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</si>
  <si>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</si>
  <si>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</si>
  <si>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</si>
  <si>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</si>
  <si>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</si>
  <si>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</si>
  <si>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</si>
  <si>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</si>
  <si>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</si>
  <si>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</si>
  <si>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</si>
  <si>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</si>
  <si>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</si>
  <si>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</si>
  <si>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</si>
  <si>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</si>
  <si>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</si>
  <si>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</si>
  <si>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</si>
  <si>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</si>
  <si>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</si>
  <si>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</si>
  <si>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</si>
  <si>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</si>
  <si>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</si>
  <si>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</si>
  <si>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</si>
  <si>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</si>
  <si>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</si>
  <si>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</si>
  <si>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</si>
  <si>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</si>
  <si>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</si>
  <si>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</si>
  <si>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</si>
  <si>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</si>
  <si>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</si>
  <si>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</si>
  <si>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</si>
  <si>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</si>
  <si>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</si>
  <si>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</si>
  <si>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</si>
  <si>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</si>
  <si>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</si>
  <si>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</si>
  <si>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</si>
  <si>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</si>
  <si>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</si>
  <si>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</si>
  <si>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</si>
  <si>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</si>
  <si>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</si>
  <si>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</si>
  <si>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</si>
  <si>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</si>
  <si>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</si>
  <si>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</si>
  <si>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</si>
  <si>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</si>
  <si>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</si>
  <si>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</si>
  <si>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</si>
  <si>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</si>
  <si>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</si>
  <si>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</si>
  <si>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</si>
  <si>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</si>
  <si>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</si>
  <si>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</si>
  <si>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</si>
  <si>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</si>
  <si>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</si>
  <si>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</si>
  <si>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</si>
  <si>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</si>
  <si>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</si>
  <si>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</si>
  <si>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</si>
  <si>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</si>
  <si>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</si>
  <si>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</si>
  <si>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</si>
  <si>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</si>
  <si>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</si>
  <si>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</si>
  <si>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</si>
  <si>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</si>
  <si>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</si>
  <si>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</si>
  <si>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</si>
  <si>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</si>
  <si>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</si>
  <si>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</si>
  <si>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</si>
  <si>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</si>
  <si>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</si>
  <si>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</si>
  <si>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</si>
  <si>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</si>
  <si>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</si>
  <si>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</si>
  <si>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</si>
  <si>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</si>
  <si>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</si>
  <si>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</si>
  <si>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</si>
  <si>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</si>
  <si>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</si>
  <si>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</si>
  <si>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</si>
  <si>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</si>
  <si>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</si>
  <si>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</si>
  <si>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</si>
  <si>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</si>
  <si>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</si>
  <si>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</si>
  <si>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</si>
  <si>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</si>
  <si>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</si>
  <si>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</si>
  <si>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</si>
  <si>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</si>
  <si>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</si>
  <si>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</si>
  <si>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</si>
  <si>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</si>
  <si>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</si>
  <si>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</si>
  <si>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</si>
  <si>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</si>
  <si>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</si>
  <si>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</si>
  <si>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</si>
  <si>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</si>
  <si>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</si>
  <si>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</si>
  <si>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</si>
  <si>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</si>
  <si>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</si>
  <si>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</si>
  <si>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</si>
  <si>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</si>
  <si>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</si>
  <si>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</si>
  <si>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</si>
  <si>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</si>
  <si>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</si>
  <si>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</si>
  <si>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</si>
  <si>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</si>
  <si>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</si>
  <si>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</si>
  <si>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</si>
  <si>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</si>
  <si>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</si>
  <si>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</si>
  <si>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</si>
  <si>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</si>
  <si>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</si>
  <si>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</si>
  <si>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</si>
  <si>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</si>
  <si>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</si>
  <si>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</si>
  <si>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</si>
  <si>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</si>
  <si>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50-00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</si>
  <si>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</si>
  <si>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</si>
  <si>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</si>
  <si>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</si>
  <si>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</si>
  <si>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</si>
  <si>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</si>
  <si>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</si>
  <si>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</si>
  <si>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t>Вид на отчета</t>
  </si>
  <si>
    <t>Отчет за дейността</t>
  </si>
  <si>
    <t>Капиталови разходи - придобиване на активи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</si>
</sst>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3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6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3" fontId="7" fillId="12" borderId="24" xfId="2" applyNumberFormat="1" applyFont="1" applyFill="1" applyBorder="1" applyAlignment="1" applyProtection="1">
      <alignment horizontal="right" vertical="center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2" fillId="0" borderId="2" xfId="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4" fillId="0" borderId="2" xfId="3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0" fillId="0" borderId="9" xfId="0" applyBorder="1"/>
    <xf numFmtId="0" fontId="0" fillId="0" borderId="21" xfId="0" applyBorder="1"/>
    <xf numFmtId="0" fontId="45" fillId="5" borderId="16" xfId="7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4" xfId="7" applyFont="1" applyFill="1" applyBorder="1" applyAlignment="1">
      <alignment vertical="center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45" fillId="5" borderId="16" xfId="3" applyFont="1" applyFill="1" applyBorder="1" applyAlignment="1">
      <alignment vertical="center" wrapText="1"/>
    </xf>
    <xf numFmtId="0" fontId="45" fillId="5" borderId="25" xfId="7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19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4" fillId="16" borderId="25" xfId="2" applyFont="1" applyFill="1" applyBorder="1" applyAlignment="1" applyProtection="1">
      <alignment horizontal="center" vertical="center" wrapText="1"/>
    </xf>
    <xf numFmtId="0" fontId="4" fillId="16" borderId="78" xfId="2" applyFont="1" applyFill="1" applyBorder="1" applyAlignment="1" applyProtection="1">
      <alignment horizontal="center" vertical="center" wrapText="1"/>
    </xf>
    <xf numFmtId="0" fontId="4" fillId="16" borderId="82" xfId="2" applyFont="1" applyFill="1" applyBorder="1" applyAlignment="1" applyProtection="1">
      <alignment horizontal="center" vertical="center" wrapText="1"/>
    </xf>
    <xf numFmtId="0" fontId="151" fillId="20" borderId="25" xfId="2" applyFont="1" applyFill="1" applyBorder="1" applyAlignment="1" applyProtection="1">
      <alignment horizontal="center" vertical="center" wrapText="1"/>
    </xf>
    <xf numFmtId="0" fontId="151" fillId="20" borderId="78" xfId="2" applyFont="1" applyFill="1" applyBorder="1" applyAlignment="1" applyProtection="1">
      <alignment horizontal="center" vertical="center" wrapText="1"/>
    </xf>
    <xf numFmtId="0" fontId="151" fillId="20" borderId="82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7" quotePrefix="1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692" t="e">
        <f>#REF!</f>
        <v>#REF!</v>
      </c>
      <c r="C7" s="693"/>
      <c r="D7" s="693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694" t="e">
        <f>#REF!</f>
        <v>#REF!</v>
      </c>
      <c r="C9" s="695"/>
      <c r="D9" s="695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694" t="e">
        <f>#REF!</f>
        <v>#REF!</v>
      </c>
      <c r="C12" s="695"/>
      <c r="D12" s="695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700" t="s">
        <v>508</v>
      </c>
      <c r="D19" s="701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02" t="s">
        <v>705</v>
      </c>
      <c r="D20" s="703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04" t="s">
        <v>512</v>
      </c>
      <c r="D21" s="705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696" t="s">
        <v>513</v>
      </c>
      <c r="D22" s="697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90" t="s">
        <v>514</v>
      </c>
      <c r="D23" s="691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8" t="s">
        <v>515</v>
      </c>
      <c r="D24" s="699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90" t="s">
        <v>924</v>
      </c>
      <c r="D25" s="691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90" t="s">
        <v>516</v>
      </c>
      <c r="D26" s="691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90" t="s">
        <v>706</v>
      </c>
      <c r="D27" s="691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90" t="s">
        <v>517</v>
      </c>
      <c r="D28" s="691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90" t="s">
        <v>518</v>
      </c>
      <c r="D29" s="691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90" t="s">
        <v>519</v>
      </c>
      <c r="D30" s="691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90" t="s">
        <v>520</v>
      </c>
      <c r="D31" s="691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90" t="s">
        <v>521</v>
      </c>
      <c r="D32" s="691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90" t="s">
        <v>522</v>
      </c>
      <c r="D33" s="691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90" t="s">
        <v>523</v>
      </c>
      <c r="D34" s="691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90" t="s">
        <v>524</v>
      </c>
      <c r="D35" s="691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710" t="s">
        <v>525</v>
      </c>
      <c r="D36" s="711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710" t="s">
        <v>300</v>
      </c>
      <c r="D37" s="711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90" t="s">
        <v>301</v>
      </c>
      <c r="D38" s="691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90" t="s">
        <v>529</v>
      </c>
      <c r="D39" s="691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90" t="s">
        <v>530</v>
      </c>
      <c r="D40" s="691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90" t="s">
        <v>531</v>
      </c>
      <c r="D41" s="691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90" t="s">
        <v>381</v>
      </c>
      <c r="D43" s="691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90" t="s">
        <v>382</v>
      </c>
      <c r="D44" s="691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90" t="s">
        <v>1</v>
      </c>
      <c r="D45" s="691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90" t="s">
        <v>2</v>
      </c>
      <c r="D46" s="691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90" t="s">
        <v>1410</v>
      </c>
      <c r="D47" s="691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06" t="s">
        <v>455</v>
      </c>
      <c r="D48" s="707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08" t="e">
        <f>$B$7</f>
        <v>#REF!</v>
      </c>
      <c r="C54" s="709"/>
      <c r="D54" s="709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724" t="e">
        <f>$B$9</f>
        <v>#REF!</v>
      </c>
      <c r="C56" s="725"/>
      <c r="D56" s="725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724" t="e">
        <f>$B$12</f>
        <v>#REF!</v>
      </c>
      <c r="C59" s="725"/>
      <c r="D59" s="725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20" t="s">
        <v>473</v>
      </c>
      <c r="D63" s="721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12" t="s">
        <v>1429</v>
      </c>
      <c r="M63" s="712" t="s">
        <v>1430</v>
      </c>
      <c r="N63" s="712" t="s">
        <v>1431</v>
      </c>
      <c r="O63" s="712" t="s">
        <v>1432</v>
      </c>
    </row>
    <row r="64" spans="1:15" s="46" customFormat="1" ht="49.5" customHeight="1" thickBot="1">
      <c r="B64" s="87" t="s">
        <v>474</v>
      </c>
      <c r="C64" s="702" t="s">
        <v>707</v>
      </c>
      <c r="D64" s="717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26"/>
      <c r="M64" s="726"/>
      <c r="N64" s="713"/>
      <c r="O64" s="713"/>
    </row>
    <row r="65" spans="1:15" s="46" customFormat="1" ht="21.75" thickBot="1">
      <c r="B65" s="88"/>
      <c r="C65" s="718" t="s">
        <v>387</v>
      </c>
      <c r="D65" s="719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27"/>
      <c r="M65" s="727"/>
      <c r="N65" s="714"/>
      <c r="O65" s="714"/>
    </row>
    <row r="66" spans="1:15" s="56" customFormat="1" ht="34.5" customHeight="1">
      <c r="A66" s="63">
        <v>5</v>
      </c>
      <c r="B66" s="54">
        <v>100</v>
      </c>
      <c r="C66" s="728" t="s">
        <v>388</v>
      </c>
      <c r="D66" s="729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710" t="s">
        <v>391</v>
      </c>
      <c r="D67" s="711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90" t="s">
        <v>579</v>
      </c>
      <c r="D68" s="691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8" t="s">
        <v>585</v>
      </c>
      <c r="D69" s="730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710" t="s">
        <v>586</v>
      </c>
      <c r="D70" s="711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722" t="s">
        <v>456</v>
      </c>
      <c r="D71" s="723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722" t="s">
        <v>741</v>
      </c>
      <c r="D72" s="723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722" t="s">
        <v>604</v>
      </c>
      <c r="D73" s="723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722" t="s">
        <v>606</v>
      </c>
      <c r="D74" s="723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15" t="s">
        <v>607</v>
      </c>
      <c r="D75" s="716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15" t="s">
        <v>608</v>
      </c>
      <c r="D76" s="716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15" t="s">
        <v>1408</v>
      </c>
      <c r="D77" s="716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722" t="s">
        <v>609</v>
      </c>
      <c r="D78" s="723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722" t="s">
        <v>618</v>
      </c>
      <c r="D80" s="723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722" t="s">
        <v>619</v>
      </c>
      <c r="D81" s="723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722" t="s">
        <v>620</v>
      </c>
      <c r="D82" s="723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722" t="s">
        <v>621</v>
      </c>
      <c r="D83" s="723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722" t="s">
        <v>1015</v>
      </c>
      <c r="D84" s="723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722" t="s">
        <v>1012</v>
      </c>
      <c r="D85" s="723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722" t="s">
        <v>1409</v>
      </c>
      <c r="D86" s="723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15" t="s">
        <v>630</v>
      </c>
      <c r="D87" s="716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722" t="s">
        <v>460</v>
      </c>
      <c r="D88" s="723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31" t="s">
        <v>631</v>
      </c>
      <c r="D89" s="732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31" t="s">
        <v>632</v>
      </c>
      <c r="D90" s="732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31" t="s">
        <v>191</v>
      </c>
      <c r="D91" s="732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31" t="s">
        <v>643</v>
      </c>
      <c r="D92" s="732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722" t="s">
        <v>644</v>
      </c>
      <c r="D93" s="723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33" t="s">
        <v>649</v>
      </c>
      <c r="D94" s="734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35" t="s">
        <v>653</v>
      </c>
      <c r="D95" s="736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37" t="s">
        <v>654</v>
      </c>
      <c r="D96" s="737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08" t="e">
        <f>$B$7</f>
        <v>#REF!</v>
      </c>
      <c r="C99" s="709"/>
      <c r="D99" s="709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724" t="e">
        <f>$B$9</f>
        <v>#REF!</v>
      </c>
      <c r="C101" s="725"/>
      <c r="D101" s="725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724" t="e">
        <f>$B$12</f>
        <v>#REF!</v>
      </c>
      <c r="C104" s="725"/>
      <c r="D104" s="725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7" t="s">
        <v>908</v>
      </c>
      <c r="D108" s="748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49" t="s">
        <v>707</v>
      </c>
      <c r="D109" s="750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51" t="s">
        <v>251</v>
      </c>
      <c r="D110" s="705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2" t="s">
        <v>463</v>
      </c>
      <c r="D111" s="705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53" t="s">
        <v>909</v>
      </c>
      <c r="D112" s="754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90" t="s">
        <v>464</v>
      </c>
      <c r="D113" s="691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38" t="s">
        <v>758</v>
      </c>
      <c r="D114" s="739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28" t="s">
        <v>635</v>
      </c>
      <c r="D115" s="729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710" t="s">
        <v>636</v>
      </c>
      <c r="D116" s="711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56" t="s">
        <v>637</v>
      </c>
      <c r="D117" s="757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44" t="s">
        <v>638</v>
      </c>
      <c r="D118" s="716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2" t="s">
        <v>639</v>
      </c>
      <c r="D119" s="743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44" t="s">
        <v>254</v>
      </c>
      <c r="D121" s="716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44" t="s">
        <v>687</v>
      </c>
      <c r="D122" s="716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45" t="s">
        <v>640</v>
      </c>
      <c r="D123" s="746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60" t="s">
        <v>252</v>
      </c>
      <c r="D124" s="761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51" t="s">
        <v>253</v>
      </c>
      <c r="D125" s="705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58" t="s">
        <v>899</v>
      </c>
      <c r="D126" s="759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53" t="s">
        <v>900</v>
      </c>
      <c r="D127" s="754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90" t="s">
        <v>710</v>
      </c>
      <c r="D128" s="691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8" t="s">
        <v>641</v>
      </c>
      <c r="D129" s="699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8" t="s">
        <v>642</v>
      </c>
      <c r="D130" s="730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40" t="s">
        <v>0</v>
      </c>
      <c r="D131" s="741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60" t="s">
        <v>898</v>
      </c>
      <c r="D132" s="761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08" t="e">
        <f>$B$7</f>
        <v>#REF!</v>
      </c>
      <c r="C136" s="709"/>
      <c r="D136" s="709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724" t="e">
        <f>$B$9</f>
        <v>#REF!</v>
      </c>
      <c r="C138" s="725"/>
      <c r="D138" s="725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724" t="e">
        <f>$B$12</f>
        <v>#REF!</v>
      </c>
      <c r="C141" s="725"/>
      <c r="D141" s="725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08" t="e">
        <f>$B$7</f>
        <v>#REF!</v>
      </c>
      <c r="C152" s="709"/>
      <c r="D152" s="709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724" t="e">
        <f>$B$9</f>
        <v>#REF!</v>
      </c>
      <c r="C154" s="725"/>
      <c r="D154" s="725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724" t="e">
        <f>$B$12</f>
        <v>#REF!</v>
      </c>
      <c r="C157" s="725"/>
      <c r="D157" s="725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7" t="s">
        <v>684</v>
      </c>
      <c r="D161" s="703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02" t="s">
        <v>707</v>
      </c>
      <c r="D162" s="701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04" t="s">
        <v>685</v>
      </c>
      <c r="D163" s="705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55" t="s">
        <v>902</v>
      </c>
      <c r="D164" s="729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722" t="s">
        <v>903</v>
      </c>
      <c r="D165" s="723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722" t="s">
        <v>1414</v>
      </c>
      <c r="D166" s="723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15" t="s">
        <v>904</v>
      </c>
      <c r="D167" s="716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82" t="s">
        <v>905</v>
      </c>
      <c r="D168" s="783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710" t="s">
        <v>711</v>
      </c>
      <c r="D169" s="711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8" t="s">
        <v>712</v>
      </c>
      <c r="D170" s="730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8" t="s">
        <v>101</v>
      </c>
      <c r="D171" s="730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90" t="s">
        <v>713</v>
      </c>
      <c r="D172" s="691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710" t="s">
        <v>102</v>
      </c>
      <c r="D173" s="711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710" t="s">
        <v>103</v>
      </c>
      <c r="D174" s="711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8" t="s">
        <v>265</v>
      </c>
      <c r="D175" s="730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8" t="s">
        <v>910</v>
      </c>
      <c r="D176" s="730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44" t="s">
        <v>759</v>
      </c>
      <c r="D177" s="716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710" t="s">
        <v>104</v>
      </c>
      <c r="D178" s="711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44" t="s">
        <v>911</v>
      </c>
      <c r="D179" s="756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79" t="s">
        <v>714</v>
      </c>
      <c r="D180" s="730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710" t="s">
        <v>715</v>
      </c>
      <c r="D181" s="711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79" t="s">
        <v>716</v>
      </c>
      <c r="D182" s="780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79" t="s">
        <v>717</v>
      </c>
      <c r="D183" s="730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781" t="s">
        <v>465</v>
      </c>
      <c r="D184" s="739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02" t="s">
        <v>930</v>
      </c>
      <c r="D185" s="701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08" t="e">
        <f>$B$7</f>
        <v>#REF!</v>
      </c>
      <c r="C189" s="709"/>
      <c r="D189" s="709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724" t="e">
        <f>$B$9</f>
        <v>#REF!</v>
      </c>
      <c r="C191" s="725"/>
      <c r="D191" s="725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724" t="e">
        <f>$B$12</f>
        <v>#REF!</v>
      </c>
      <c r="C194" s="725"/>
      <c r="D194" s="725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64" t="s">
        <v>718</v>
      </c>
      <c r="D198" s="701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65"/>
      <c r="D199" s="703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77" t="s">
        <v>720</v>
      </c>
      <c r="D200" s="778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70" t="s">
        <v>722</v>
      </c>
      <c r="D201" s="771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70" t="s">
        <v>724</v>
      </c>
      <c r="D202" s="771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73" t="s">
        <v>726</v>
      </c>
      <c r="D203" s="774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75" t="s">
        <v>728</v>
      </c>
      <c r="D204" s="776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72" t="s">
        <v>730</v>
      </c>
      <c r="D205" s="772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66" t="s">
        <v>732</v>
      </c>
      <c r="D206" s="767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66" t="s">
        <v>734</v>
      </c>
      <c r="D207" s="767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68" t="s">
        <v>736</v>
      </c>
      <c r="D208" s="769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62" t="s">
        <v>737</v>
      </c>
      <c r="D209" s="763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12" zoomScale="85" zoomScaleNormal="85" workbookViewId="0">
      <selection activeCell="C36" sqref="C36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4" t="str">
        <f>VLOOKUP(E8,SMETKA,2,FALSE)</f>
        <v>ОТЧЕТНИ ДАННИ ПО ЕБК ЗА ИЗПЪЛНЕНИЕТО НА БЮДЖЕТА</v>
      </c>
      <c r="C7" s="785"/>
      <c r="D7" s="785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90" t="s">
        <v>1509</v>
      </c>
      <c r="C13" s="791"/>
      <c r="D13" s="792"/>
      <c r="E13" s="338"/>
      <c r="F13" s="353"/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/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3"/>
      <c r="C16" s="794"/>
      <c r="D16" s="795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796" t="s">
        <v>1508</v>
      </c>
      <c r="C17" s="796"/>
      <c r="D17" s="796"/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7" t="s">
        <v>388</v>
      </c>
      <c r="D24" s="788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f>G25+H25+I25</f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2">
        <f t="shared" ref="F26:F38" si="1">G26+H26+I26</f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1507</v>
      </c>
      <c r="E27" s="285">
        <v>0</v>
      </c>
      <c r="F27" s="292">
        <f t="shared" si="1"/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1505</v>
      </c>
      <c r="E28" s="287">
        <v>0</v>
      </c>
      <c r="F28" s="292">
        <f t="shared" si="1"/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1506</v>
      </c>
      <c r="E29" s="287">
        <v>0</v>
      </c>
      <c r="F29" s="292">
        <f t="shared" si="1"/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1502</v>
      </c>
      <c r="E30" s="287">
        <v>0</v>
      </c>
      <c r="F30" s="292">
        <f t="shared" si="1"/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9" t="s">
        <v>586</v>
      </c>
      <c r="D31" s="789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2">SUM(H32:H34)</f>
        <v>0</v>
      </c>
      <c r="I31" s="266">
        <f t="shared" si="2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2">
        <f t="shared" si="1"/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2">
        <f t="shared" si="1"/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2">
        <f t="shared" si="1"/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1498</v>
      </c>
      <c r="C35" s="786" t="s">
        <v>1510</v>
      </c>
      <c r="D35" s="786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3">SUM(H36:H38)</f>
        <v>0</v>
      </c>
      <c r="I35" s="266">
        <f t="shared" si="3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1499</v>
      </c>
      <c r="D36" s="404" t="s">
        <v>1504</v>
      </c>
      <c r="E36" s="287">
        <v>0</v>
      </c>
      <c r="F36" s="292">
        <f t="shared" si="1"/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1500</v>
      </c>
      <c r="D37" s="420" t="s">
        <v>1503</v>
      </c>
      <c r="E37" s="296">
        <v>0</v>
      </c>
      <c r="F37" s="292">
        <f t="shared" si="1"/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1501</v>
      </c>
      <c r="D38" s="684" t="s">
        <v>191</v>
      </c>
      <c r="E38" s="685">
        <v>0</v>
      </c>
      <c r="F38" s="689">
        <f t="shared" si="1"/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E24+E31+E35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7">
    <mergeCell ref="B7:D7"/>
    <mergeCell ref="C35:D35"/>
    <mergeCell ref="C24:D24"/>
    <mergeCell ref="C31:D31"/>
    <mergeCell ref="B13:D13"/>
    <mergeCell ref="B16:D16"/>
    <mergeCell ref="B17:D17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800">
        <f>$B$7</f>
        <v>0</v>
      </c>
      <c r="J14" s="801"/>
      <c r="K14" s="801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2">
        <f>$B$9</f>
        <v>0</v>
      </c>
      <c r="J16" s="803"/>
      <c r="K16" s="804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5">
        <f>$B$12</f>
        <v>0</v>
      </c>
      <c r="J19" s="806"/>
      <c r="K19" s="807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7" t="s">
        <v>388</v>
      </c>
      <c r="K30" s="788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9" t="s">
        <v>391</v>
      </c>
      <c r="K33" s="789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798" t="s">
        <v>579</v>
      </c>
      <c r="K39" s="798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9" t="s">
        <v>698</v>
      </c>
      <c r="K47" s="810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9" t="s">
        <v>586</v>
      </c>
      <c r="K48" s="789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7" t="s">
        <v>456</v>
      </c>
      <c r="K66" s="797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7" t="s">
        <v>741</v>
      </c>
      <c r="K70" s="797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7" t="s">
        <v>604</v>
      </c>
      <c r="K76" s="797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7" t="s">
        <v>606</v>
      </c>
      <c r="K79" s="811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799" t="s">
        <v>607</v>
      </c>
      <c r="K80" s="788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799" t="s">
        <v>608</v>
      </c>
      <c r="K81" s="788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799" t="s">
        <v>1011</v>
      </c>
      <c r="K82" s="788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7" t="s">
        <v>609</v>
      </c>
      <c r="K83" s="797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7" t="s">
        <v>618</v>
      </c>
      <c r="K98" s="797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7" t="s">
        <v>619</v>
      </c>
      <c r="K99" s="797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7" t="s">
        <v>620</v>
      </c>
      <c r="K100" s="797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7" t="s">
        <v>621</v>
      </c>
      <c r="K101" s="797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7" t="s">
        <v>1015</v>
      </c>
      <c r="K108" s="797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7" t="s">
        <v>1012</v>
      </c>
      <c r="K112" s="797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7" t="s">
        <v>1013</v>
      </c>
      <c r="K113" s="797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799" t="s">
        <v>630</v>
      </c>
      <c r="K114" s="788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7" t="s">
        <v>460</v>
      </c>
      <c r="K115" s="797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6" t="s">
        <v>631</v>
      </c>
      <c r="K118" s="786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6" t="s">
        <v>632</v>
      </c>
      <c r="K119" s="786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6" t="s">
        <v>191</v>
      </c>
      <c r="K127" s="786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6" t="s">
        <v>643</v>
      </c>
      <c r="K130" s="786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7" t="s">
        <v>644</v>
      </c>
      <c r="K131" s="797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812" t="s">
        <v>943</v>
      </c>
      <c r="K136" s="813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814" t="s">
        <v>653</v>
      </c>
      <c r="K141" s="815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800">
        <f>$B$7</f>
        <v>0</v>
      </c>
      <c r="J149" s="801"/>
      <c r="K149" s="801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2">
        <f>$B$9</f>
        <v>0</v>
      </c>
      <c r="J151" s="803"/>
      <c r="K151" s="804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5">
        <f>$B$12</f>
        <v>0</v>
      </c>
      <c r="J154" s="806"/>
      <c r="K154" s="807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8" t="s">
        <v>249</v>
      </c>
      <c r="J186" s="808"/>
      <c r="K186" s="808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27:K127"/>
    <mergeCell ref="J130:K130"/>
    <mergeCell ref="J131:K131"/>
    <mergeCell ref="J136:K136"/>
    <mergeCell ref="J141:K141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I14:K14"/>
    <mergeCell ref="I16:K16"/>
    <mergeCell ref="I19:K19"/>
    <mergeCell ref="J70:K70"/>
    <mergeCell ref="J48:K48"/>
    <mergeCell ref="J30:K30"/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2023-07-23T12:52:12Z</dcterms:modified>
</cp:coreProperties>
</file>