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4523D55A-5A3D-44E3-995C-727B8E3F6B3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<sst xmlns="http://schemas.openxmlformats.org/spreadsheetml/2006/main" count="15" uniqueCount="15">
  <si>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</si>
  <si>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</si>
  <si>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</si>
  <si>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</si>
  <si>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</si>
  <si>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</si>
  <si>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</si>
  <si>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</si>
  <si>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</si>
  <si>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</si>
  <si>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</si>
  <si>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</si>
  <si>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</si>
  <si>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Register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</si>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</sst>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68</c:v>
                </c:pt>
                <c:pt idx="1">
                  <c:v>30.5</c:v>
                </c:pt>
                <c:pt idx="2">
                  <c:v>3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68</c:v>
                </c:pt>
                <c:pt idx="1">
                  <c:v>45.333333333333329</c:v>
                </c:pt>
                <c:pt idx="2">
                  <c:v>22.666666666666661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68</c:v>
                </c:pt>
                <c:pt idx="1">
                  <c:v>30.5</c:v>
                </c:pt>
                <c:pt idx="2">
                  <c:v>3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68</c:v>
                </c:pt>
                <c:pt idx="1">
                  <c:v>45.333333333333329</c:v>
                </c:pt>
                <c:pt idx="2">
                  <c:v>22.666666666666661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D10" sqref="D10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7"/>
      <c r="B2" s="37"/>
      <c r="C2" s="41" t="s">
        <v>5</v>
      </c>
      <c r="D2" s="41"/>
      <c r="E2" s="41"/>
      <c r="F2" s="41"/>
      <c r="G2" s="33"/>
      <c r="H2" s="44"/>
      <c r="I2" s="45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1" t="s">
        <v>6</v>
      </c>
      <c r="D3" s="41"/>
      <c r="E3" s="41"/>
      <c r="F3" s="41"/>
      <c r="G3" s="33">
        <f>B38</f>
        <v>68</v>
      </c>
      <c r="H3" s="44"/>
      <c r="I3" s="45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1" t="s">
        <v>7</v>
      </c>
      <c r="D4" s="41"/>
      <c r="E4" s="41"/>
      <c r="F4" s="41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0" t="s">
        <v>1</v>
      </c>
      <c r="B6" s="40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9"/>
      <c r="M6" s="42" t="s">
        <v>11</v>
      </c>
      <c r="N6" s="43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x14ac:dyDescent="0.6">
      <c r="A8" s="3" t="s">
        <v>13</v>
      </c>
      <c r="B8" s="18">
        <v>34</v>
      </c>
      <c r="C8" s="19">
        <v>25</v>
      </c>
      <c r="D8" s="20">
        <v>9</v>
      </c>
      <c r="E8" s="19">
        <v>0</v>
      </c>
      <c r="F8" s="20"/>
      <c r="G8" s="19"/>
      <c r="H8" s="20"/>
      <c r="I8" s="19"/>
      <c r="J8" s="20"/>
      <c r="K8" s="19"/>
      <c r="L8" s="20"/>
      <c r="M8" s="27">
        <f t="shared" ref="M8:M37" si="0">B8-SUM(C8:L8)</f>
        <v>0</v>
      </c>
      <c r="N8" s="17">
        <f t="shared" ref="N8:N38" si="1">IFERROR(1-(M8/B8),"")</f>
        <v>1</v>
      </c>
    </row>
    <row r="9" spans="1:14" ht="30" customHeight="1" x14ac:dyDescent="0.6">
      <c r="A9" s="4" t="s">
        <v>14</v>
      </c>
      <c r="B9" s="21">
        <v>34</v>
      </c>
      <c r="C9" s="22">
        <v>12.5</v>
      </c>
      <c r="D9" s="23">
        <v>18.5</v>
      </c>
      <c r="E9" s="22">
        <v>3</v>
      </c>
      <c r="F9" s="23"/>
      <c r="G9" s="22"/>
      <c r="H9" s="23"/>
      <c r="I9" s="22"/>
      <c r="J9" s="23"/>
      <c r="K9" s="22"/>
      <c r="L9" s="23"/>
      <c r="M9" s="28">
        <f t="shared" si="0"/>
        <v>0</v>
      </c>
      <c r="N9" s="17">
        <f t="shared" si="1"/>
        <v>1</v>
      </c>
    </row>
    <row r="10" spans="1:14" ht="30" customHeight="1" x14ac:dyDescent="0.6">
      <c r="A10" s="4"/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8">
        <f t="shared" si="0"/>
        <v>0</v>
      </c>
      <c r="N10" s="17" t="str">
        <f t="shared" si="1"/>
        <v/>
      </c>
    </row>
    <row r="11" spans="1:14" ht="30" customHeight="1" x14ac:dyDescent="0.6">
      <c r="A11" s="4"/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17" t="str">
        <f t="shared" si="1"/>
        <v/>
      </c>
    </row>
    <row r="12" spans="1:14" ht="30" customHeight="1" x14ac:dyDescent="0.6">
      <c r="A12" s="4"/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8">
        <f t="shared" si="0"/>
        <v>0</v>
      </c>
      <c r="N12" s="17" t="str">
        <f t="shared" si="1"/>
        <v/>
      </c>
    </row>
    <row r="13" spans="1:14" ht="30" customHeight="1" x14ac:dyDescent="0.6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8">
        <f t="shared" si="0"/>
        <v>0</v>
      </c>
      <c r="N13" s="17" t="str">
        <f t="shared" si="1"/>
        <v/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68</v>
      </c>
      <c r="C38" s="11">
        <f>IFERROR(IF(B38-SUM(C8:C37)=B38,NA(),B38-SUM(C8:C37)),NA())</f>
        <v>30.5</v>
      </c>
      <c r="D38" s="11">
        <f t="shared" ref="D38:L38" si="2">IFERROR(IF(C38-SUM(D8:D37)=C38,NA(),C38-SUM(D8:D37)),NA())</f>
        <v>3</v>
      </c>
      <c r="E38" s="11">
        <f t="shared" si="2"/>
        <v>0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0</v>
      </c>
      <c r="N38" s="30">
        <f t="shared" si="1"/>
        <v>1</v>
      </c>
    </row>
    <row r="39" spans="1:14" ht="17.25" thickBot="1" x14ac:dyDescent="0.65">
      <c r="A39" s="8" t="s">
        <v>4</v>
      </c>
      <c r="B39" s="12">
        <f>SUM(B8:B37)</f>
        <v>68</v>
      </c>
      <c r="C39" s="13">
        <f t="shared" ref="C39:L39" si="3">IFERROR((IF(B39-($B$38/$G$4) &lt; 0,"-", B39-($B$38/$G$4))),IFERROR(B39-($B$38/20),"-"))</f>
        <v>45.333333333333329</v>
      </c>
      <c r="D39" s="13">
        <f t="shared" si="3"/>
        <v>22.666666666666661</v>
      </c>
      <c r="E39" s="13" t="str">
        <f t="shared" si="3"/>
        <v>-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3" zoomScale="71" zoomScaleNormal="71" workbookViewId="0">
      <selection activeCell="AA28" sqref="AA2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2019-12-10T11:50:40Z</dcterms:modified>
</cp:coreProperties>
</file>