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8_{2ED8DBF0-DFDD-4ACE-B9F2-F8F52E641CEB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<sst xmlns="http://schemas.openxmlformats.org/spreadsheetml/2006/main" count="15" uniqueCount="15">
  <si>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</si>
  <si>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</si>
  <si>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</si>
  <si>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</si>
  <si>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</si>
  <si>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</si>
  <si>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</si>
  <si>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</si>
  <si>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</si>
  <si>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</si>
  <si>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</si>
  <si>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</si>
  <si>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</si>
  <si>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Register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</si>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</sst>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11"/>
                <c:pt idx="0">
                  <c:v>68</c:v>
                </c:pt>
                <c:pt idx="1">
                  <c:v>30.5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11"/>
                <c:pt idx="0">
                  <c:v>68</c:v>
                </c:pt>
                <c:pt idx="1">
                  <c:v>64.599999999999994</c:v>
                </c:pt>
                <c:pt idx="2">
                  <c:v>61.199999999999996</c:v>
                </c:pt>
                <c:pt idx="3">
                  <c:v>57.8</c:v>
                </c:pt>
                <c:pt idx="4">
                  <c:v>54.4</c:v>
                </c:pt>
                <c:pt idx="5">
                  <c:v>51</c:v>
                </c:pt>
                <c:pt idx="6">
                  <c:v>47.6</c:v>
                </c:pt>
                <c:pt idx="7">
                  <c:v>44.2</c:v>
                </c:pt>
                <c:pt idx="8">
                  <c:v>40.800000000000004</c:v>
                </c:pt>
                <c:pt idx="9">
                  <c:v>37.400000000000006</c:v>
                </c:pt>
                <c:pt idx="10">
                  <c:v>34.000000000000007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11"/>
                <c:pt idx="0">
                  <c:v>68</c:v>
                </c:pt>
                <c:pt idx="1">
                  <c:v>30.5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11"/>
                <c:pt idx="0">
                  <c:v>68</c:v>
                </c:pt>
                <c:pt idx="1">
                  <c:v>64.599999999999994</c:v>
                </c:pt>
                <c:pt idx="2">
                  <c:v>61.199999999999996</c:v>
                </c:pt>
                <c:pt idx="3">
                  <c:v>57.8</c:v>
                </c:pt>
                <c:pt idx="4">
                  <c:v>54.4</c:v>
                </c:pt>
                <c:pt idx="5">
                  <c:v>51</c:v>
                </c:pt>
                <c:pt idx="6">
                  <c:v>47.6</c:v>
                </c:pt>
                <c:pt idx="7">
                  <c:v>44.2</c:v>
                </c:pt>
                <c:pt idx="8">
                  <c:v>40.800000000000004</c:v>
                </c:pt>
                <c:pt idx="9">
                  <c:v>37.400000000000006</c:v>
                </c:pt>
                <c:pt idx="10">
                  <c:v>34.000000000000007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13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9" sqref="C9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12" width="5.73046875" customWidth="1"/>
    <col min="14" max="14" width="18.1328125" customWidth="1"/>
  </cols>
  <sheetData>
    <row r="1" spans="1:14" ht="21" customHeight="1" thickBot="1" x14ac:dyDescent="0.6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7"/>
      <c r="B2" s="37"/>
      <c r="C2" s="40" t="s">
        <v>5</v>
      </c>
      <c r="D2" s="40"/>
      <c r="E2" s="40"/>
      <c r="F2" s="40"/>
      <c r="G2" s="33"/>
      <c r="H2" s="43"/>
      <c r="I2" s="43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0" t="s">
        <v>6</v>
      </c>
      <c r="D3" s="40"/>
      <c r="E3" s="40"/>
      <c r="F3" s="40"/>
      <c r="G3" s="33">
        <f>B38</f>
        <v>68</v>
      </c>
      <c r="H3" s="43"/>
      <c r="I3" s="43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0" t="s">
        <v>7</v>
      </c>
      <c r="D4" s="40"/>
      <c r="E4" s="40"/>
      <c r="F4" s="40"/>
      <c r="G4" s="33"/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39" t="s">
        <v>1</v>
      </c>
      <c r="B6" s="39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8"/>
      <c r="M6" s="41" t="s">
        <v>11</v>
      </c>
      <c r="N6" s="42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x14ac:dyDescent="0.6">
      <c r="A8" s="3" t="s">
        <v>13</v>
      </c>
      <c r="B8" s="18">
        <v>34</v>
      </c>
      <c r="C8" s="19">
        <v>25</v>
      </c>
      <c r="D8" s="20"/>
      <c r="E8" s="19"/>
      <c r="F8" s="20"/>
      <c r="G8" s="19"/>
      <c r="H8" s="20"/>
      <c r="I8" s="19"/>
      <c r="J8" s="20"/>
      <c r="K8" s="19"/>
      <c r="L8" s="20"/>
      <c r="M8" s="27">
        <f t="shared" ref="M8:M37" si="0">B8-SUM(C8:L8)</f>
        <v>9</v>
      </c>
      <c r="N8" s="17">
        <f t="shared" ref="N8:N38" si="1">IFERROR(1-(M8/B8),"")</f>
        <v>0.73529411764705888</v>
      </c>
    </row>
    <row r="9" spans="1:14" ht="30" customHeight="1" x14ac:dyDescent="0.6">
      <c r="A9" s="4" t="s">
        <v>14</v>
      </c>
      <c r="B9" s="21">
        <v>34</v>
      </c>
      <c r="C9" s="22">
        <v>12.5</v>
      </c>
      <c r="D9" s="23"/>
      <c r="E9" s="22"/>
      <c r="F9" s="23"/>
      <c r="G9" s="22"/>
      <c r="H9" s="23"/>
      <c r="I9" s="22"/>
      <c r="J9" s="23"/>
      <c r="K9" s="22"/>
      <c r="L9" s="23"/>
      <c r="M9" s="28">
        <f t="shared" si="0"/>
        <v>21.5</v>
      </c>
      <c r="N9" s="17">
        <f t="shared" si="1"/>
        <v>0.36764705882352944</v>
      </c>
    </row>
    <row r="10" spans="1:14" ht="30" customHeight="1" x14ac:dyDescent="0.6">
      <c r="A10" s="4"/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8">
        <f t="shared" si="0"/>
        <v>0</v>
      </c>
      <c r="N10" s="17" t="str">
        <f t="shared" si="1"/>
        <v/>
      </c>
    </row>
    <row r="11" spans="1:14" ht="30" customHeight="1" x14ac:dyDescent="0.6">
      <c r="A11" s="4"/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17" t="str">
        <f t="shared" si="1"/>
        <v/>
      </c>
    </row>
    <row r="12" spans="1:14" ht="30" customHeight="1" x14ac:dyDescent="0.6">
      <c r="A12" s="4"/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8">
        <f t="shared" si="0"/>
        <v>0</v>
      </c>
      <c r="N12" s="17" t="str">
        <f t="shared" si="1"/>
        <v/>
      </c>
    </row>
    <row r="13" spans="1:14" ht="30" customHeight="1" x14ac:dyDescent="0.6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8">
        <f t="shared" si="0"/>
        <v>0</v>
      </c>
      <c r="N13" s="17" t="str">
        <f t="shared" si="1"/>
        <v/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68</v>
      </c>
      <c r="C38" s="11">
        <f>IFERROR(IF(B38-SUM(C8:C37)=B38,NA(),B38-SUM(C8:C37)),NA())</f>
        <v>30.5</v>
      </c>
      <c r="D38" s="11" t="e">
        <f t="shared" ref="D38:L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30.5</v>
      </c>
      <c r="N38" s="30">
        <f t="shared" si="1"/>
        <v>0.55147058823529416</v>
      </c>
    </row>
    <row r="39" spans="1:14" ht="17.25" thickBot="1" x14ac:dyDescent="0.65">
      <c r="A39" s="8" t="s">
        <v>4</v>
      </c>
      <c r="B39" s="12">
        <f>SUM(B8:B37)</f>
        <v>68</v>
      </c>
      <c r="C39" s="13">
        <f>IFERROR((IF(B39-($B$38/$G$4) &lt; 0,"-", B39-($B$38/$G$4))),IFERROR(B39-($B$38/20),"-"))</f>
        <v>64.599999999999994</v>
      </c>
      <c r="D39" s="13">
        <f t="shared" ref="D39:L39" si="3">IFERROR((IF(C39-($B$38/$G$4) &lt; 0,"-", C39-($B$38/$G$4))),IFERROR(C39-($B$38/20),"-"))</f>
        <v>61.199999999999996</v>
      </c>
      <c r="E39" s="13">
        <f t="shared" si="3"/>
        <v>57.8</v>
      </c>
      <c r="F39" s="13">
        <f t="shared" si="3"/>
        <v>54.4</v>
      </c>
      <c r="G39" s="13">
        <f t="shared" si="3"/>
        <v>51</v>
      </c>
      <c r="H39" s="13">
        <f t="shared" si="3"/>
        <v>47.6</v>
      </c>
      <c r="I39" s="13">
        <f t="shared" si="3"/>
        <v>44.2</v>
      </c>
      <c r="J39" s="13">
        <f t="shared" si="3"/>
        <v>40.800000000000004</v>
      </c>
      <c r="K39" s="13">
        <f t="shared" si="3"/>
        <v>37.400000000000006</v>
      </c>
      <c r="L39" s="13">
        <f t="shared" si="3"/>
        <v>34.000000000000007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abSelected="1" workbookViewId="0">
      <selection activeCell="AB12" sqref="AB12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2019-11-26T11:58:26Z</dcterms:modified>
</cp:coreProperties>
</file>