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MBXY" sheetId="1" r:id="rId3"/>
    <sheet state="visible" name="FMB64" sheetId="2" r:id="rId4"/>
  </sheets>
  <definedNames/>
  <calcPr/>
</workbook>
</file>

<file path=xl/sharedStrings.xml><?xml version="1.0" encoding="utf-8"?>
<sst xmlns="http://schemas.openxmlformats.org/spreadsheetml/2006/main" count="4663" uniqueCount="837">
  <si>
    <t>AVL ID</t>
  </si>
  <si>
    <t>Property Nam</t>
  </si>
  <si>
    <t>Bytes</t>
  </si>
  <si>
    <t>Type</t>
  </si>
  <si>
    <t>Min</t>
  </si>
  <si>
    <t>Max</t>
  </si>
  <si>
    <t>Multiplier</t>
  </si>
  <si>
    <t>Units</t>
  </si>
  <si>
    <t>Descr</t>
  </si>
  <si>
    <t>HW Support</t>
  </si>
  <si>
    <t>Group</t>
  </si>
  <si>
    <t>No.</t>
  </si>
  <si>
    <t>Ignition</t>
  </si>
  <si>
    <t>Unsigned</t>
  </si>
  <si>
    <t>-</t>
  </si>
  <si>
    <t>0 – Ignition Off 1 – Ignition On</t>
  </si>
  <si>
    <t>Property ID in AVL packet</t>
  </si>
  <si>
    <t>Property Name</t>
  </si>
  <si>
    <t>Value Range</t>
  </si>
  <si>
    <t>Description</t>
  </si>
  <si>
    <t>FMB640</t>
  </si>
  <si>
    <t>Parameter Group</t>
  </si>
  <si>
    <t>JSON</t>
  </si>
  <si>
    <t>Permanent I/O elements</t>
  </si>
  <si>
    <t>0 - Ignition Off 1 - Ignition On</t>
  </si>
  <si>
    <t>FMB001, FMB010, FMB100, FMB110, FMB120, FMB122, FMB125, FMB900, FMB920, FMB962, FMB964, FM3001, FM3010</t>
  </si>
  <si>
    <t>Movement</t>
  </si>
  <si>
    <t>0 - Movement Off 1 - Movement On</t>
  </si>
  <si>
    <t>FMB001, FMB010, FMB100, FMB110, FMB120, FMB122, FMB125, FMB900, FMB920, FMB962, FMB964, FM3001, FM3010, TMT250</t>
  </si>
  <si>
    <t>Data Mode</t>
  </si>
  <si>
    <t>0 – Home On Stop 1 – Home On Moving 2 – Roaming On Stop 3 – Roaming On Moving 4 – Unknown On Stop 5 – Unknown On Moving</t>
  </si>
  <si>
    <t>0 – Movement Off 1 – Movement On</t>
  </si>
  <si>
    <t>GSM Signal</t>
  </si>
  <si>
    <t>Value in range 1-5</t>
  </si>
  <si>
    <t>Sleep Mode</t>
  </si>
  <si>
    <t>0 - No Sleep 1 – GPS Sleep 2 – Deep Sleep 3 – Online Sleep</t>
  </si>
  <si>
    <t>GNSS Status</t>
  </si>
  <si>
    <t>0 - OFF 1 – ON with fix 2 - ON without fix 3 - In sleep state</t>
  </si>
  <si>
    <t>GNSS PDOP</t>
  </si>
  <si>
    <t>0.1</t>
  </si>
  <si>
    <t>Probability</t>
  </si>
  <si>
    <t>GNSS HDOP</t>
  </si>
  <si>
    <t>External Voltage</t>
  </si>
  <si>
    <t>mV</t>
  </si>
  <si>
    <t>Voltage mV</t>
  </si>
  <si>
    <t>Speed*</t>
  </si>
  <si>
    <t>km/h</t>
  </si>
  <si>
    <t>Value km/h</t>
  </si>
  <si>
    <t>GSM Cell ID</t>
  </si>
  <si>
    <t>GSM base station ID</t>
  </si>
  <si>
    <t>Normal mode Deep Sleep</t>
  </si>
  <si>
    <t>GSM Area Code</t>
  </si>
  <si>
    <t>Location Area code (LAC), it depends on GSM operator. It provides unique number which assigned to a set of base GSM stations. Max value: 65536</t>
  </si>
  <si>
    <t>Battery Voltage</t>
  </si>
  <si>
    <t>Voltage, mV</t>
  </si>
  <si>
    <t>Battery Current</t>
  </si>
  <si>
    <t>mA</t>
  </si>
  <si>
    <t>Current, mA</t>
  </si>
  <si>
    <t>FMB001, FMB010, FMB120, FMB122, FMB125, FMB920, FMB962, FMB964</t>
  </si>
  <si>
    <t>0 - GNSS OFF 1 - GNSS ON, no GPS antena 2 - GNSS ON, without fix 3 - GNSS ON, with fix 4 - GNSS SLEEP 5 - GNSS Overcurrent/protect state</t>
  </si>
  <si>
    <t>Active GSM Operator</t>
  </si>
  <si>
    <t>Currently used GSM Operator code</t>
  </si>
  <si>
    <t>Trip Odometer</t>
  </si>
  <si>
    <t>Trip Odometer value in meters</t>
  </si>
  <si>
    <t>FMB001, FMB010, FMB100, FMB110, FMB120, FMB122, FMB125, FMB900, FMB920, FMB962, FMB964, FM3001, FM3010, TMT250, GH5200</t>
  </si>
  <si>
    <t>Total Odometer</t>
  </si>
  <si>
    <t>Total Odometer value in meters</t>
  </si>
  <si>
    <t>Digital Input 1</t>
  </si>
  <si>
    <t>Logic: 0/1</t>
  </si>
  <si>
    <t>FMB001, FMB010, FMB100, FMB110, FMB120, FMB122, FMB125, FMB900, FMB920, FMB962, FMB964</t>
  </si>
  <si>
    <t>Analog Input 1</t>
  </si>
  <si>
    <t>FMB100, FMB110, FMB120, FMB122, FMB125, FMB900, FMB920, FMB962, FMB964</t>
  </si>
  <si>
    <t>Digital Output 1</t>
  </si>
  <si>
    <t>Fuel Used GPS</t>
  </si>
  <si>
    <t>ml</t>
  </si>
  <si>
    <t>Fuel Used, ml</t>
  </si>
  <si>
    <t>Fuel Rate GPS</t>
  </si>
  <si>
    <t>l/h,*100</t>
  </si>
  <si>
    <t>Average Fuel Use, l/h</t>
  </si>
  <si>
    <t>Axis X</t>
  </si>
  <si>
    <t>Signed</t>
  </si>
  <si>
    <t>mG</t>
  </si>
  <si>
    <t>X axis value, mG</t>
  </si>
  <si>
    <t>Axis Y</t>
  </si>
  <si>
    <t>Y axis value, mG</t>
  </si>
  <si>
    <t>Axis Z</t>
  </si>
  <si>
    <t>Z axis value, mG</t>
  </si>
  <si>
    <t>ICCID1</t>
  </si>
  <si>
    <t>0xffffffffffffffff</t>
  </si>
  <si>
    <t>Value of SIM ICCID, MSB</t>
  </si>
  <si>
    <t>SD Status</t>
  </si>
  <si>
    <t>0 - not present 1 - present</t>
  </si>
  <si>
    <t>Digital Input 2</t>
  </si>
  <si>
    <t>FMB100, FMB110, FMB120, FMB122</t>
  </si>
  <si>
    <t>Digital Input 3</t>
  </si>
  <si>
    <t>Speed</t>
  </si>
  <si>
    <t>Value, km/h</t>
  </si>
  <si>
    <t>Analog Input 2</t>
  </si>
  <si>
    <t>Digital Output 2</t>
  </si>
  <si>
    <t>Dallas Temperature 1</t>
  </si>
  <si>
    <t>°C</t>
  </si>
  <si>
    <t>Degrees ( °C ), -55 - +115, if 3000 – Dallas error</t>
  </si>
  <si>
    <t>FMB100, FMB110, FMB120, FMB122, FMB125</t>
  </si>
  <si>
    <t>Dallas Temperature 2</t>
  </si>
  <si>
    <t>Dallas Temperature 3</t>
  </si>
  <si>
    <t>Dallas Temperature 4</t>
  </si>
  <si>
    <t>Dallas Temperature ID 1</t>
  </si>
  <si>
    <t>Dallas sensor ID</t>
  </si>
  <si>
    <t>Dallas Temperature ID 2</t>
  </si>
  <si>
    <t>Dallas Temperature ID 3</t>
  </si>
  <si>
    <t>Location Area code (LAC), it depends on GSM operator. It provides unique number which assigned to a set of base GSM stations.</t>
  </si>
  <si>
    <t>Dallas Temperature ID 4</t>
  </si>
  <si>
    <t>iButton</t>
  </si>
  <si>
    <t>iButton ID</t>
  </si>
  <si>
    <t>RFID</t>
  </si>
  <si>
    <t>RFID ID</t>
  </si>
  <si>
    <t>FMB125</t>
  </si>
  <si>
    <t>LLS 1 Fuel Level</t>
  </si>
  <si>
    <t>kvants or ltr</t>
  </si>
  <si>
    <t>Fuel level measured by LLS sensor via RS232 in kvants or liters</t>
  </si>
  <si>
    <t>LLS 1 Temperature</t>
  </si>
  <si>
    <t>Fuel temperature measured by LLS via RS232 in degrees Celsius</t>
  </si>
  <si>
    <t>LLS 2 Fuel Level</t>
  </si>
  <si>
    <t>LLS 2 Temperature</t>
  </si>
  <si>
    <t>LLS 3 Fuel Level</t>
  </si>
  <si>
    <t>LLS 3 Temperature</t>
  </si>
  <si>
    <t>LLS 4 Fuel Level</t>
  </si>
  <si>
    <t>LLS 4 Temperature</t>
  </si>
  <si>
    <t>LLS 5 Fuel Level</t>
  </si>
  <si>
    <t>LLS 5 Temperature</t>
  </si>
  <si>
    <t>m</t>
  </si>
  <si>
    <t>Eco Score</t>
  </si>
  <si>
    <t>0.01</t>
  </si>
  <si>
    <t>Average amount of events on some distance</t>
  </si>
  <si>
    <t>Battery Level *</t>
  </si>
  <si>
    <t>%</t>
  </si>
  <si>
    <t>FM devices battery capacity level in %</t>
  </si>
  <si>
    <t>Charger Connected</t>
  </si>
  <si>
    <t>0 - charger is not connected 1 - charger is connected</t>
  </si>
  <si>
    <t>TMT250</t>
  </si>
  <si>
    <t>User ID</t>
  </si>
  <si>
    <t>MAC address of NMEA receiver device connected via Bluetooth</t>
  </si>
  <si>
    <t>BLE 1 Temperature</t>
  </si>
  <si>
    <t>Degrees ( °C ), -40 - +125; Error codes:4000 - abnormal sensor state 3000 - sensor not found 2000 - failed sensor data parsing</t>
  </si>
  <si>
    <t>BLE 2 Temperature</t>
  </si>
  <si>
    <t>BLE 3 Temperature</t>
  </si>
  <si>
    <t>BLE 4 Temperature</t>
  </si>
  <si>
    <t>V</t>
  </si>
  <si>
    <t>Voltage, V</t>
  </si>
  <si>
    <t>BLE 1 Battery Voltage</t>
  </si>
  <si>
    <t>Battery voltage of sensor #1</t>
  </si>
  <si>
    <t>BLE 2 Battery Voltage</t>
  </si>
  <si>
    <t>Battery voltage of sensor #2</t>
  </si>
  <si>
    <t>BLE 3 Battery Voltage</t>
  </si>
  <si>
    <t>Battery voltage of sensor #3</t>
  </si>
  <si>
    <t>BLE 4 Battery Voltage</t>
  </si>
  <si>
    <t>Battery voltage of sensor #4</t>
  </si>
  <si>
    <t>BLE 1 Humidity</t>
  </si>
  <si>
    <t>%RH</t>
  </si>
  <si>
    <t>Relative humidity</t>
  </si>
  <si>
    <t>BLE 2 Humidity</t>
  </si>
  <si>
    <t>BLE 3 Humidity</t>
  </si>
  <si>
    <t>BLE 4 Humidity</t>
  </si>
  <si>
    <t>CCID Part1</t>
  </si>
  <si>
    <t>Value of SIM ICCID</t>
  </si>
  <si>
    <t>Network Type</t>
  </si>
  <si>
    <t>0 - 3G 1 - 2G</t>
  </si>
  <si>
    <t>FM3001, FM3010</t>
  </si>
  <si>
    <t>to[]byte</t>
  </si>
  <si>
    <t>CCID Part2</t>
  </si>
  <si>
    <t>Authorized iButton</t>
  </si>
  <si>
    <t>If ID is shown in this I/O that means that attached iButton is in iButton List</t>
  </si>
  <si>
    <t>Pulse Counter Din1</t>
  </si>
  <si>
    <t>CCID Part3</t>
  </si>
  <si>
    <t>Counts pulses, count is reset when recors is saved</t>
  </si>
  <si>
    <t>Pulse Counter Din2</t>
  </si>
  <si>
    <t>Records In Flash</t>
  </si>
  <si>
    <t>Logic: 0 – not present, 1 – present</t>
  </si>
  <si>
    <t>Shows record count left in device memory.</t>
  </si>
  <si>
    <t>Driving Direction</t>
  </si>
  <si>
    <t>0 – Unknown 1 – Forward 2 – Backward</t>
  </si>
  <si>
    <t>HW with gyro (LSM6DSL)</t>
  </si>
  <si>
    <t>VIN</t>
  </si>
  <si>
    <t>String</t>
  </si>
  <si>
    <t>0xff</t>
  </si>
  <si>
    <t>VIN number</t>
  </si>
  <si>
    <t>OBD elements</t>
  </si>
  <si>
    <t>Number of DTC</t>
  </si>
  <si>
    <t>Engine Load</t>
  </si>
  <si>
    <t>Calculated engine load value, %</t>
  </si>
  <si>
    <t>Coolant Temperature</t>
  </si>
  <si>
    <t>Engine coolant temperature, °C</t>
  </si>
  <si>
    <t>Short Fuel Trim</t>
  </si>
  <si>
    <t>Short term fuel trim 1, %</t>
  </si>
  <si>
    <t>Fuel pressure</t>
  </si>
  <si>
    <t>kPa</t>
  </si>
  <si>
    <t>Fuel pressure, kPa</t>
  </si>
  <si>
    <t>Intake MAP</t>
  </si>
  <si>
    <t>Intake manifold absolute pressure, kPa</t>
  </si>
  <si>
    <t>Engine RPM</t>
  </si>
  <si>
    <t>rpm</t>
  </si>
  <si>
    <t>EngineRPM, rpm</t>
  </si>
  <si>
    <t>Vehicle Speed*</t>
  </si>
  <si>
    <t>Vehicle speed, km/h</t>
  </si>
  <si>
    <t>Timing Advance</t>
  </si>
  <si>
    <t>°</t>
  </si>
  <si>
    <t>Timing advance, degrees °</t>
  </si>
  <si>
    <t>Intake Air Temperature</t>
  </si>
  <si>
    <t>Intake air temperature, °C</t>
  </si>
  <si>
    <t>MAF</t>
  </si>
  <si>
    <t>g/sec</t>
  </si>
  <si>
    <t>MAF air flow rate, g/sec</t>
  </si>
  <si>
    <t>Throttle Position</t>
  </si>
  <si>
    <t>Throttle position, %</t>
  </si>
  <si>
    <t>Run Time Since Engine Start</t>
  </si>
  <si>
    <t>s</t>
  </si>
  <si>
    <t>Run time since engine start, s</t>
  </si>
  <si>
    <t>Distance Traveled MIL On</t>
  </si>
  <si>
    <t>km</t>
  </si>
  <si>
    <t>Distance ormattin MIL on, km</t>
  </si>
  <si>
    <t>Relative Fuel Rail Pressure</t>
  </si>
  <si>
    <t>Relative fuel rail pressure, kPa</t>
  </si>
  <si>
    <t>Direct Fuel Rail Pressure</t>
  </si>
  <si>
    <t>Direct fuel rail pressure, kPa</t>
  </si>
  <si>
    <t>Commanded EGR</t>
  </si>
  <si>
    <t>Commanded EGR, %</t>
  </si>
  <si>
    <t>EGR Error</t>
  </si>
  <si>
    <t>EGR error, %</t>
  </si>
  <si>
    <t>Fuel Level</t>
  </si>
  <si>
    <t>Fuel level, %</t>
  </si>
  <si>
    <t>Distance Since Codes Clear</t>
  </si>
  <si>
    <t>Distance ormattin since codes cleared, km</t>
  </si>
  <si>
    <t>Barometric Pressure</t>
  </si>
  <si>
    <t>Barometric pressure, kPa</t>
  </si>
  <si>
    <t>Control Module Voltage</t>
  </si>
  <si>
    <t>Control module voltage, mV</t>
  </si>
  <si>
    <t>Absolute Load Value</t>
  </si>
  <si>
    <t>Absolute load value, %</t>
  </si>
  <si>
    <t>Ambient Air Temperature</t>
  </si>
  <si>
    <t>Ambient air temperature, °C</t>
  </si>
  <si>
    <t>Time Run With MIL On</t>
  </si>
  <si>
    <t>min</t>
  </si>
  <si>
    <t>Time run with MIL on, min</t>
  </si>
  <si>
    <t>Time Since Codes Cleared</t>
  </si>
  <si>
    <t>Time since trouble codes cleared, min</t>
  </si>
  <si>
    <t>Absolute Fuel Rail Pressure</t>
  </si>
  <si>
    <t>Absolute fuel rail pressure, kPa</t>
  </si>
  <si>
    <t>Hybrid battery pack life</t>
  </si>
  <si>
    <t>Hybrid battery pack remaining life, %</t>
  </si>
  <si>
    <t>Engine Oil Temperature</t>
  </si>
  <si>
    <t>Engine oil temperature, °C</t>
  </si>
  <si>
    <t>Fuel Injection Timing</t>
  </si>
  <si>
    <t>Fuel injection timing, degrees °</t>
  </si>
  <si>
    <t>Fuel Rate</t>
  </si>
  <si>
    <t>l/100km</t>
  </si>
  <si>
    <t>Engine fuel rate, l/100km</t>
  </si>
  <si>
    <t>Vehicle Speed</t>
  </si>
  <si>
    <t>Value in km/h</t>
  </si>
  <si>
    <t>LVCAN elements</t>
  </si>
  <si>
    <t>Accelerator Pedal Position</t>
  </si>
  <si>
    <t>Value in persentages, %</t>
  </si>
  <si>
    <t>Fuel Consumed</t>
  </si>
  <si>
    <t>l</t>
  </si>
  <si>
    <t>Value in liters, L</t>
  </si>
  <si>
    <t>Value in rounds per minute, rpm</t>
  </si>
  <si>
    <t>Total Mileage</t>
  </si>
  <si>
    <t>Value in meters, m</t>
  </si>
  <si>
    <t>Value in percentages, %</t>
  </si>
  <si>
    <t>Door Status</t>
  </si>
  <si>
    <t>Door status value: Min – 0, Max – 16128 Door status is represented as bitmask converted to decimal value. Possible values: 0 – all doors closed, 0x100 (256) – front left door is opened, 0x200 (512) – front right door is opened, 0x400 (1024) – rear left door is opened, 0x800 (2048) – rear right door is opened, 0x1000 (4096) – hood is opened, 0x2000 (8192) – trunk is opened, 0x3F00 (16128) – all doors are opened, or combinations of values</t>
  </si>
  <si>
    <t>Program Number</t>
  </si>
  <si>
    <t>Value: Min - 0, Max - 999</t>
  </si>
  <si>
    <t>Module ID</t>
  </si>
  <si>
    <t>Engine Worktime</t>
  </si>
  <si>
    <t>Engine work time in minutes</t>
  </si>
  <si>
    <t>Engine Worktime (counted)</t>
  </si>
  <si>
    <t>total Engine work time in minutes</t>
  </si>
  <si>
    <t>Total Mileage (counted)</t>
  </si>
  <si>
    <t>Total Vehicle Mileage, m</t>
  </si>
  <si>
    <t>Fuel Consumed (counted)</t>
  </si>
  <si>
    <t>Total Fuel Consumed, l</t>
  </si>
  <si>
    <t>l/h</t>
  </si>
  <si>
    <t>Fuel Rate, l/h</t>
  </si>
  <si>
    <t>AdBlue Level</t>
  </si>
  <si>
    <t>AdBlue, %</t>
  </si>
  <si>
    <t>AdBlue level, L</t>
  </si>
  <si>
    <t>Engine Load, %</t>
  </si>
  <si>
    <t>Engine Temperature</t>
  </si>
  <si>
    <t>Engine Temperature, °C</t>
  </si>
  <si>
    <t>Axle 1 Load</t>
  </si>
  <si>
    <t>kg</t>
  </si>
  <si>
    <t>Axle 1 load, kg</t>
  </si>
  <si>
    <t>Axle 2 Load</t>
  </si>
  <si>
    <t>Axle 2 load, kg</t>
  </si>
  <si>
    <t>Axle 3 Load</t>
  </si>
  <si>
    <t>Axle 3 load, kg</t>
  </si>
  <si>
    <t>Axle 4 Load</t>
  </si>
  <si>
    <t>Axle 4 load, kg</t>
  </si>
  <si>
    <t>Axle 5 Load</t>
  </si>
  <si>
    <t>Axle 5 load, kg</t>
  </si>
  <si>
    <t>Control State Flags</t>
  </si>
  <si>
    <t>Control state flags</t>
  </si>
  <si>
    <t>Agricultural Machinery Flags</t>
  </si>
  <si>
    <t>Agricultural machinery flags</t>
  </si>
  <si>
    <t>Harvesting Time</t>
  </si>
  <si>
    <t>Harvesting Time, minutes</t>
  </si>
  <si>
    <t>Area of Harvest</t>
  </si>
  <si>
    <t>m^2</t>
  </si>
  <si>
    <t>HArea of Harvest, m^2</t>
  </si>
  <si>
    <t>LVC Mowing Efficiency</t>
  </si>
  <si>
    <t>m^2/h</t>
  </si>
  <si>
    <t>Mowing efficiency, (m^2)/h</t>
  </si>
  <si>
    <t>Grain Mown Volume</t>
  </si>
  <si>
    <t>Mown Volume, kg</t>
  </si>
  <si>
    <t>Grain Moisture</t>
  </si>
  <si>
    <t>Grain Moisture in proc, %</t>
  </si>
  <si>
    <t>Harvesting Drum RPM</t>
  </si>
  <si>
    <t>Harvesting Drum RPM, RPM</t>
  </si>
  <si>
    <t>Gap Under Harvesting Drum</t>
  </si>
  <si>
    <t>mm</t>
  </si>
  <si>
    <t>Gap Under Harvesting Drum, mm</t>
  </si>
  <si>
    <t>Security State Flags</t>
  </si>
  <si>
    <t>Security State Flag</t>
  </si>
  <si>
    <t>Tacho Total Distance</t>
  </si>
  <si>
    <t>Tacho Total Vehicle Distance, m</t>
  </si>
  <si>
    <t>Digital Input 4</t>
  </si>
  <si>
    <t>Digital Output 3</t>
  </si>
  <si>
    <t>Digital Output 4</t>
  </si>
  <si>
    <t>Analog Input 3</t>
  </si>
  <si>
    <t>Analog Input 4</t>
  </si>
  <si>
    <t>PCB Temperature</t>
  </si>
  <si>
    <t>Degrees ( °C )</t>
  </si>
  <si>
    <t>Dallas Temperature ID 5</t>
  </si>
  <si>
    <t>Dallas Temperature 5</t>
  </si>
  <si>
    <t>Trip Distance</t>
  </si>
  <si>
    <t>Trip Distance, m</t>
  </si>
  <si>
    <t>Tacho Vehicle Speed</t>
  </si>
  <si>
    <t>Tacho Vehicle Speed, km/h</t>
  </si>
  <si>
    <t>Tacho Driver Card Presence</t>
  </si>
  <si>
    <t>Driver 1 States</t>
  </si>
  <si>
    <t>Driver 2 States</t>
  </si>
  <si>
    <t>Driver 1 Driving Time</t>
  </si>
  <si>
    <t>Driver1 Continuous Driving Time, minutes</t>
  </si>
  <si>
    <t>Driver 2 Driving Time</t>
  </si>
  <si>
    <t>Driver2 Continuous Driving Time, minutes</t>
  </si>
  <si>
    <t>Driver 1 Break Time</t>
  </si>
  <si>
    <t>Driver1 Cumulative Break Time, minutes</t>
  </si>
  <si>
    <t>Fuel Counter</t>
  </si>
  <si>
    <t>Difference of generated impulses on two signal lines</t>
  </si>
  <si>
    <t>Driver 2 Break Time</t>
  </si>
  <si>
    <t>Driver2 Cumulative Break Time, minutes</t>
  </si>
  <si>
    <t>Driver 1 Activity Duration</t>
  </si>
  <si>
    <t>Driver1 Duration Of Selected Activity, minutes</t>
  </si>
  <si>
    <t>Driver 2 Activity Duration</t>
  </si>
  <si>
    <t>RFID COM2</t>
  </si>
  <si>
    <t>Driver2 Duration Of Selected Activity, minutes</t>
  </si>
  <si>
    <t>RFID ID on COM2</t>
  </si>
  <si>
    <t>Driver1 Driving Time</t>
  </si>
  <si>
    <t>Driver1 Cumulative Driving Time, minutes</t>
  </si>
  <si>
    <t>Driver2 Driving Time</t>
  </si>
  <si>
    <t>Driver2 Cumulative Driving Time, minutes</t>
  </si>
  <si>
    <t>IMSI</t>
  </si>
  <si>
    <t>International mobile subscriber identity</t>
  </si>
  <si>
    <t>Driver 1 ID High</t>
  </si>
  <si>
    <t>Driver1 ID High</t>
  </si>
  <si>
    <t>Driver 1 ID Low</t>
  </si>
  <si>
    <t>Driver1 ID Low</t>
  </si>
  <si>
    <t>Ultrasonic Fuel Level 1</t>
  </si>
  <si>
    <t>Driver 2 ID High</t>
  </si>
  <si>
    <t>Driver2 ID High</t>
  </si>
  <si>
    <t>Driver 2 ID Low</t>
  </si>
  <si>
    <t>Driver2 ID Low</t>
  </si>
  <si>
    <t>Battery Temperature</t>
  </si>
  <si>
    <t>Degrees, °C</t>
  </si>
  <si>
    <t>Battery Level</t>
  </si>
  <si>
    <t>Electric cars battery level in percentages, %</t>
  </si>
  <si>
    <t>DTC Faults</t>
  </si>
  <si>
    <t>Slope Of Arm</t>
  </si>
  <si>
    <t>Slope Of Arm, degrees °</t>
  </si>
  <si>
    <t>Rotation Of Arm</t>
  </si>
  <si>
    <t>Ultrasonic Fuel Level 2</t>
  </si>
  <si>
    <t>Eject Of Arm</t>
  </si>
  <si>
    <t>Eject Of Arm, m</t>
  </si>
  <si>
    <t>Ultrasonic Software Status 1</t>
  </si>
  <si>
    <t>Horizontal Distance Arm</t>
  </si>
  <si>
    <t>Horizontal Distance Arm Vehicle, m</t>
  </si>
  <si>
    <t>Height Arm Above Ground</t>
  </si>
  <si>
    <t>Height Arm Above Ground, m</t>
  </si>
  <si>
    <t>Ultrasonic Software Status 2</t>
  </si>
  <si>
    <t>Drill RPM</t>
  </si>
  <si>
    <t>Drill RPM, RPM</t>
  </si>
  <si>
    <t>Spread Salt</t>
  </si>
  <si>
    <t>g/m^2</t>
  </si>
  <si>
    <t>Amount Of Spread Salt Square Meter, g/m^2</t>
  </si>
  <si>
    <t>Battery Voltage, V</t>
  </si>
  <si>
    <t>External Sensor Temperature 0</t>
  </si>
  <si>
    <t>Spread Fine Grained Salt</t>
  </si>
  <si>
    <t>T</t>
  </si>
  <si>
    <t>Amount Of Spread Fine Grained Salt, T</t>
  </si>
  <si>
    <t>External Sensor Temperature 1</t>
  </si>
  <si>
    <t>Coarse Grained Salt</t>
  </si>
  <si>
    <t>Amount Of Coarse Grained Salt, T</t>
  </si>
  <si>
    <t>Spread DiMix</t>
  </si>
  <si>
    <t>Amount Of Spread DiMix, T</t>
  </si>
  <si>
    <t>Spread Coarse Grained Calcium</t>
  </si>
  <si>
    <t>m^3</t>
  </si>
  <si>
    <t>Amount Of Spread Coarse Grained Calcium, m^3</t>
  </si>
  <si>
    <t>External Sensor Temperature 2</t>
  </si>
  <si>
    <t>Spread Calcium Chloride</t>
  </si>
  <si>
    <t>Amount Of Spread Calcium Chloride, m^3</t>
  </si>
  <si>
    <t>Spread Sodium Chloride</t>
  </si>
  <si>
    <t>Amount Of Spread Sodium Chloride, m^3</t>
  </si>
  <si>
    <t>Spread Magnesium Chloride</t>
  </si>
  <si>
    <t>Amount Of Spread Magnesium Chloride, m^3</t>
  </si>
  <si>
    <t>External Sensor Temperature 3</t>
  </si>
  <si>
    <t>Amount Of Spread Gravel</t>
  </si>
  <si>
    <t>Amount Of Spread Gravel, T</t>
  </si>
  <si>
    <t>Amount Of Spread Sand</t>
  </si>
  <si>
    <t>Amount Of Spread Sand, T</t>
  </si>
  <si>
    <t>Width Pouring Left</t>
  </si>
  <si>
    <t>Width Pouring Left, m</t>
  </si>
  <si>
    <t>External Sensor Temperature 4</t>
  </si>
  <si>
    <t>Width Pouring Right</t>
  </si>
  <si>
    <t>Width Pouring Right, m</t>
  </si>
  <si>
    <t>Salt Spreader Working Hours</t>
  </si>
  <si>
    <t>h</t>
  </si>
  <si>
    <t>Salt Spreader Working Hours, h</t>
  </si>
  <si>
    <t>External Sensor Temperature 5</t>
  </si>
  <si>
    <t>Distance During Salting</t>
  </si>
  <si>
    <t>Distance During Salting, km</t>
  </si>
  <si>
    <t>Load Weight</t>
  </si>
  <si>
    <t>Load Weight, kg</t>
  </si>
  <si>
    <t>Retarder Load</t>
  </si>
  <si>
    <t>Retarder Load, %</t>
  </si>
  <si>
    <t>Cruise Time</t>
  </si>
  <si>
    <t>FMS elements</t>
  </si>
  <si>
    <t>Cruise Time, minutes</t>
  </si>
  <si>
    <t>CNG Status</t>
  </si>
  <si>
    <t>CNG Used</t>
  </si>
  <si>
    <t>CNG Level</t>
  </si>
  <si>
    <t>Value range</t>
  </si>
  <si>
    <t>Engine Oil Level</t>
  </si>
  <si>
    <t>Oil Level</t>
  </si>
  <si>
    <t>Geofence zone 01</t>
  </si>
  <si>
    <t>0 – target left zone 1 – target entered zone 2 – over speeding end 3 – over speeding start</t>
  </si>
  <si>
    <t>Eventual I/O elements</t>
  </si>
  <si>
    <t>Geofence zone 02</t>
  </si>
  <si>
    <t>Geofence zone 03</t>
  </si>
  <si>
    <t>Brake Switch</t>
  </si>
  <si>
    <t>0 - Pedal released 1 - Pedal pressed</t>
  </si>
  <si>
    <t>Geofence zone 04</t>
  </si>
  <si>
    <t>Geofence zone 05</t>
  </si>
  <si>
    <t>Geofence zone 06</t>
  </si>
  <si>
    <t>Geofence zone 07</t>
  </si>
  <si>
    <t>Geofence zone 08</t>
  </si>
  <si>
    <t>Geofence zone 09</t>
  </si>
  <si>
    <t>Geofence zone 10</t>
  </si>
  <si>
    <t>Geofence zone 11</t>
  </si>
  <si>
    <t>Geofence zone 12</t>
  </si>
  <si>
    <t>Geofence zone 13</t>
  </si>
  <si>
    <t>Geofence zone 14</t>
  </si>
  <si>
    <t>Geofence zone 15</t>
  </si>
  <si>
    <t>Geofence zone 16</t>
  </si>
  <si>
    <t>Geofence zone 17</t>
  </si>
  <si>
    <t>Geofence zone 18</t>
  </si>
  <si>
    <t>Geofence zone 19</t>
  </si>
  <si>
    <t>Geofence zone 20</t>
  </si>
  <si>
    <t>Geofence zone 21</t>
  </si>
  <si>
    <t>Geofence zone 22</t>
  </si>
  <si>
    <t>Geofence zone 23</t>
  </si>
  <si>
    <t>Geofence zone 24</t>
  </si>
  <si>
    <t>Geofence zone 25</t>
  </si>
  <si>
    <t>Geofence zone 26</t>
  </si>
  <si>
    <t>Geofence zone 27</t>
  </si>
  <si>
    <t>Geofence zone 28</t>
  </si>
  <si>
    <t>Geofence zone 29</t>
  </si>
  <si>
    <t>Geofence zone 30</t>
  </si>
  <si>
    <t>Geofence zone 31</t>
  </si>
  <si>
    <t>Geofence zone 32</t>
  </si>
  <si>
    <t>Geofence zone 33</t>
  </si>
  <si>
    <t>Geofence zone 34</t>
  </si>
  <si>
    <t>Geofence zone 35</t>
  </si>
  <si>
    <t>Geofence zone 36</t>
  </si>
  <si>
    <t>Geofence zone 37</t>
  </si>
  <si>
    <t>Wheel Based Speed</t>
  </si>
  <si>
    <t>Geofence zone 38</t>
  </si>
  <si>
    <t>Geofence zone 39</t>
  </si>
  <si>
    <t>Geofence zone 40</t>
  </si>
  <si>
    <t>Geofence zone 41</t>
  </si>
  <si>
    <t>Geofence zone 42</t>
  </si>
  <si>
    <t>Cruise Control Active</t>
  </si>
  <si>
    <t>Geofence zone 43</t>
  </si>
  <si>
    <t>0 - Switched off 1 - Switched on</t>
  </si>
  <si>
    <t>Geofence zone 44</t>
  </si>
  <si>
    <t>Geofence zone 45</t>
  </si>
  <si>
    <t>Geofence zone 46</t>
  </si>
  <si>
    <t>Clutch Switch</t>
  </si>
  <si>
    <t>Geofence zone 47</t>
  </si>
  <si>
    <t>Geofence zone 48</t>
  </si>
  <si>
    <t>Geofence zone 49</t>
  </si>
  <si>
    <t>PTO State</t>
  </si>
  <si>
    <t>Geofence zone 50</t>
  </si>
  <si>
    <t>0 - Off/disabled 1 - Set 2 - Not available</t>
  </si>
  <si>
    <t>Auto Geofence</t>
  </si>
  <si>
    <t>0 – target left zone 1 – target entered zone</t>
  </si>
  <si>
    <t>Trip</t>
  </si>
  <si>
    <t>1 – trip start, 0 – trip stop. From 01.00.24 fw version available with BT app new values: 2 – Business Status; 3 – Private Status; 4-9 – Custom Statuses</t>
  </si>
  <si>
    <t>Over Speeding</t>
  </si>
  <si>
    <t>At over speeding start km/h, at over speeding end km/h</t>
  </si>
  <si>
    <t>Idling</t>
  </si>
  <si>
    <t>0 - moving 1 - idling</t>
  </si>
  <si>
    <t>Acceleration Pedal Position</t>
  </si>
  <si>
    <t>Green driving type</t>
  </si>
  <si>
    <t>1 – harsh acceleration 2 – harsh braking 3 – harsh cornering</t>
  </si>
  <si>
    <t>Towing</t>
  </si>
  <si>
    <t>0 – steady 1 – towing</t>
  </si>
  <si>
    <t>Unplug</t>
  </si>
  <si>
    <t>0 – battery present 1 – battery unpluged</t>
  </si>
  <si>
    <t>Crash detection</t>
  </si>
  <si>
    <t>Engine Current Load</t>
  </si>
  <si>
    <t>1 – crash 2 – limited crash trace (device not calibrated) 3 - limited crash trace (device is calibrated) 4 - full crash trace (device not calibrated) 5 - full crash trace (device is calibrated)</t>
  </si>
  <si>
    <t>Immobilizer</t>
  </si>
  <si>
    <t>0 – iButton not connected 1 – iButton connected (Immobilizer) 2 – iButton connected (Authorized Driving)</t>
  </si>
  <si>
    <t>Green driving value</t>
  </si>
  <si>
    <t>cc and braking 0.0</t>
  </si>
  <si>
    <t>G or rad</t>
  </si>
  <si>
    <t>Depending on green driving type: if harsh acceleration or braking – g*100 (value 123 -&gt; 1.23g), if harsh cornering – degrees (value in radians)</t>
  </si>
  <si>
    <t>Engine Total Fuel Used</t>
  </si>
  <si>
    <t>Jamming</t>
  </si>
  <si>
    <t>1 - jamming start 0 - jamming stop</t>
  </si>
  <si>
    <t>ICCID2</t>
  </si>
  <si>
    <t>Value of SIM ICCID, LSB</t>
  </si>
  <si>
    <t>Green driving event duration</t>
  </si>
  <si>
    <t>ms</t>
  </si>
  <si>
    <t>Duration of event that did generate Green Driving</t>
  </si>
  <si>
    <t>Alarm</t>
  </si>
  <si>
    <t>0 – Reserved 1 – Alarm event occurred</t>
  </si>
  <si>
    <t>ManDown</t>
  </si>
  <si>
    <t>0 – ManDown diactivated 1 – ManDown is acive</t>
  </si>
  <si>
    <t>Engine Speed</t>
  </si>
  <si>
    <t>Gyroscope axis</t>
  </si>
  <si>
    <t>0xFFFFFF00</t>
  </si>
  <si>
    <t>deg/s</t>
  </si>
  <si>
    <t>Gyroscope axis data 8 bytes 1st byte - Z axis, 2nd byte - Y axis, 3rd byte - X axis, 4th byte - empty (0x00) records with gyro IO element will be made during crash event. Codec61 protocol required.</t>
  </si>
  <si>
    <t>All hardware with LSM6DSL gyroscope</t>
  </si>
  <si>
    <t>DIN2/AIN2 spec event</t>
  </si>
  <si>
    <t>Generates after spec DIN2/AIN2 scenario</t>
  </si>
  <si>
    <t>Fault Codes</t>
  </si>
  <si>
    <t>Variable</t>
  </si>
  <si>
    <t>Fault Codes (values separated via ,)</t>
  </si>
  <si>
    <t>Instant Movement</t>
  </si>
  <si>
    <t>Axle weight 1</t>
  </si>
  <si>
    <t>0 - Movement Stop 1 - Movement Start</t>
  </si>
  <si>
    <t>Ground Sense</t>
  </si>
  <si>
    <t>FMB130</t>
  </si>
  <si>
    <t>JSON SUM</t>
  </si>
  <si>
    <t>Axle weight 2</t>
  </si>
  <si>
    <t>Axle weight 3</t>
  </si>
  <si>
    <t>Axle weight 4</t>
  </si>
  <si>
    <t>Axle weight 5</t>
  </si>
  <si>
    <t>Axle weight 6</t>
  </si>
  <si>
    <t>Axle weight 7</t>
  </si>
  <si>
    <t>Axle weight 8</t>
  </si>
  <si>
    <t>Axle weight 9</t>
  </si>
  <si>
    <t>Axle weight 10</t>
  </si>
  <si>
    <t>Axle weight 11</t>
  </si>
  <si>
    <t>Axle weight 12</t>
  </si>
  <si>
    <t>Axle weight 13</t>
  </si>
  <si>
    <t>Axle weight 14</t>
  </si>
  <si>
    <t>Axle weight 15</t>
  </si>
  <si>
    <t>Engine Total Hours Of Operation</t>
  </si>
  <si>
    <t>Diagnostics Supported</t>
  </si>
  <si>
    <t>0 - Diagnostics is not supported 1 - Diagnostics is supported 2 - Reserved 3 - Do not care</t>
  </si>
  <si>
    <t>Service Distance</t>
  </si>
  <si>
    <t>Direction Indication</t>
  </si>
  <si>
    <t>Tachograph Performance</t>
  </si>
  <si>
    <t>Handling Info</t>
  </si>
  <si>
    <t>System Event</t>
  </si>
  <si>
    <t>Engine Coolant Temperature</t>
  </si>
  <si>
    <t>Instantaneous Fuel Economy</t>
  </si>
  <si>
    <t>km/l</t>
  </si>
  <si>
    <t>PTO Drive Engagement</t>
  </si>
  <si>
    <t>0 - No PTO drive is engaged 1 - At least one PTO drive is engaged 2 - Error 3 - Not available</t>
  </si>
  <si>
    <t>High Resolution Engine Total Fuel Used</t>
  </si>
  <si>
    <t>4211081.215 l</t>
  </si>
  <si>
    <t>l or ml</t>
  </si>
  <si>
    <t>Resolution in l or ml depending on the FMS fuel settings (item id 121)</t>
  </si>
  <si>
    <t>Fuel level 2</t>
  </si>
  <si>
    <t>This parameter shows fuel level in secondary tank (if fuel type is different then currently used fuel)</t>
  </si>
  <si>
    <t>MIL indicator</t>
  </si>
  <si>
    <t>0 - OFF 1 - Condition Red 2 - Condition Yellow 3 - Condition Info 7 - Not Available There are three possible conditions stated: Red, Yellow, Info. The interpretation of the status is manufacturer dependant and might be different. For details please refer to the manufacturer’s document.</t>
  </si>
  <si>
    <t>CAN adapters elements</t>
  </si>
  <si>
    <t>Fuel Level Liters</t>
  </si>
  <si>
    <t>Fuel Level Percent</t>
  </si>
  <si>
    <t>Min – 0, Max – 16128 Door status is represented as bitmask converted to decimal value. Possible values: 0 – all doors closed,0x100 (256) – front left door is opened,0x200 (512) – front right door is opened,0x400 (1024) – rear left door is opened,0x800 (2048) – rear right door is opened,0x1000 (4096) – hood is opened,0x2000 (8192) – trunk is opened,0x3F00 (16128) – all doors are opened, or combinations of values</t>
  </si>
  <si>
    <t>Value: Min – 0, Max – 999</t>
  </si>
  <si>
    <t>Total Engine work time in minutes</t>
  </si>
  <si>
    <t>Fuel Rata, l/h</t>
  </si>
  <si>
    <t>AdBlue Level Percent</t>
  </si>
  <si>
    <t>AdBlue Level Liters</t>
  </si>
  <si>
    <t>Engine load, %</t>
  </si>
  <si>
    <t>m2</t>
  </si>
  <si>
    <t>Area of Harvest, m^2</t>
  </si>
  <si>
    <t>Mowing Efficiency</t>
  </si>
  <si>
    <t>m2/h</t>
  </si>
  <si>
    <t>Battery Level Percent</t>
  </si>
  <si>
    <t>DTC Errors</t>
  </si>
  <si>
    <t>DTC Codes</t>
  </si>
  <si>
    <t>0 - Engine not on CNG; 1 - Engine on CNG.</t>
  </si>
  <si>
    <t>1 – trip start; 0 – trip stop.</t>
  </si>
  <si>
    <t>0 – moving, 1 – idling</t>
  </si>
  <si>
    <t>Green Driving Type</t>
  </si>
  <si>
    <t>1 – harsh acceleration, 2 – harsh braking, 3 – harsh cornering</t>
  </si>
  <si>
    <t>0 – steady,1 – towing</t>
  </si>
  <si>
    <t>Geofence Zone Over Speeding</t>
  </si>
  <si>
    <t>Crash Detection</t>
  </si>
  <si>
    <t>1 – Crash detected 2 – limited crash trace (device not calibrated) 3 - limited crash trace (device is calibrated) 4 - full crash trace (device not calibrated) 5 - full crash trace (device is calibrated)</t>
  </si>
  <si>
    <t>Green Driving Value</t>
  </si>
  <si>
    <t>acc and braking: 0.01</t>
  </si>
  <si>
    <t>1 – jamming start 0 – jamming stop</t>
  </si>
  <si>
    <t>Authorized Driving</t>
  </si>
  <si>
    <t>Data Limit Hit</t>
  </si>
  <si>
    <t>0 - Data limit hit in home; 1 - Data limit hit in roaming.</t>
  </si>
  <si>
    <t>Trace Order</t>
  </si>
  <si>
    <t>Custom Scenario 1</t>
  </si>
  <si>
    <t>Custom Scenario 2</t>
  </si>
  <si>
    <t>Custom Scenario 3</t>
  </si>
  <si>
    <t>Custom Scenario 4</t>
  </si>
  <si>
    <t>Manual CAN elements</t>
  </si>
  <si>
    <t>Manual CAN 00</t>
  </si>
  <si>
    <t>Manual CAN 01</t>
  </si>
  <si>
    <t>Manual CAN 02</t>
  </si>
  <si>
    <t>Manual CAN 03</t>
  </si>
  <si>
    <t>Manual CAN 04</t>
  </si>
  <si>
    <t>Manual CAN 05</t>
  </si>
  <si>
    <t>Manual CAN 06</t>
  </si>
  <si>
    <t>Manual CAN 07</t>
  </si>
  <si>
    <t>Manual CAN 08</t>
  </si>
  <si>
    <t>Manual CAN 09</t>
  </si>
  <si>
    <t>Manual CAN 10</t>
  </si>
  <si>
    <t>Manual CAN 11</t>
  </si>
  <si>
    <t>Manual CAN 12</t>
  </si>
  <si>
    <t>Manual CAN 13</t>
  </si>
  <si>
    <t>Manual CAN 14</t>
  </si>
  <si>
    <t>Manual CAN 15</t>
  </si>
  <si>
    <t>Manual CAN 16</t>
  </si>
  <si>
    <t>Manual CAN 17</t>
  </si>
  <si>
    <t>Manual CAN 18</t>
  </si>
  <si>
    <t>Manual CAN 19</t>
  </si>
  <si>
    <t>Manual CAN 20</t>
  </si>
  <si>
    <t>Manual CAN 21</t>
  </si>
  <si>
    <t>Manual CAN 22</t>
  </si>
  <si>
    <t>Manual CAN 23</t>
  </si>
  <si>
    <t>Manual CAN 24</t>
  </si>
  <si>
    <t>Manual CAN 25</t>
  </si>
  <si>
    <t>Manual CAN 26</t>
  </si>
  <si>
    <t>Manual CAN 27</t>
  </si>
  <si>
    <t>Manual CAN 28</t>
  </si>
  <si>
    <t>Manual CAN 29</t>
  </si>
  <si>
    <t>Manual CAN 30</t>
  </si>
  <si>
    <t>Manual CAN 31</t>
  </si>
  <si>
    <t>Manual CAN 32</t>
  </si>
  <si>
    <t>Manual CAN 33</t>
  </si>
  <si>
    <t>Manual CAN 34</t>
  </si>
  <si>
    <t>Manual CAN 35</t>
  </si>
  <si>
    <t>Manual CAN 36</t>
  </si>
  <si>
    <t>Manual CAN 37</t>
  </si>
  <si>
    <t>Manual CAN 38</t>
  </si>
  <si>
    <t>Manual CAN 39</t>
  </si>
  <si>
    <t>Manual CAN 40</t>
  </si>
  <si>
    <t>Manual CAN 41</t>
  </si>
  <si>
    <t>Manual CAN 42</t>
  </si>
  <si>
    <t>Manual CAN 43</t>
  </si>
  <si>
    <t>Manual CAN 44</t>
  </si>
  <si>
    <t>Manual CAN 45</t>
  </si>
  <si>
    <t>Manual CAN 46</t>
  </si>
  <si>
    <t>Manual CAN 47</t>
  </si>
  <si>
    <t>Manual CAN 48</t>
  </si>
  <si>
    <t>Manual CAN 49</t>
  </si>
  <si>
    <t>Manual CAN 50</t>
  </si>
  <si>
    <t>Manual CAN 51</t>
  </si>
  <si>
    <t>Manual CAN 52</t>
  </si>
  <si>
    <t>Manual CAN 53</t>
  </si>
  <si>
    <t>Manual CAN 54</t>
  </si>
  <si>
    <t>Manual CAN 55</t>
  </si>
  <si>
    <t>Manual CAN 56</t>
  </si>
  <si>
    <t>Manual CAN 57</t>
  </si>
  <si>
    <t>Manual CAN 58</t>
  </si>
  <si>
    <t>Manual CAN 59</t>
  </si>
  <si>
    <t>Manual CAN 60</t>
  </si>
  <si>
    <t>Manual CAN 61</t>
  </si>
  <si>
    <t>Manual CAN 62</t>
  </si>
  <si>
    <t>Manual CAN 63</t>
  </si>
  <si>
    <t>Manual CAN 64</t>
  </si>
  <si>
    <t>Manual CAN 65</t>
  </si>
  <si>
    <t>Manual CAN 66</t>
  </si>
  <si>
    <t>Manual CAN 67</t>
  </si>
  <si>
    <t>Manual CAN 68</t>
  </si>
  <si>
    <t>Manual CAN 69</t>
  </si>
  <si>
    <t>Tachograph data elements</t>
  </si>
  <si>
    <t>Drive Recognize</t>
  </si>
  <si>
    <t>Driver 1 Working State</t>
  </si>
  <si>
    <t>0 - Rest; 1 - Driver available 2 - Work; 3 - Drive;  4 - Error; 5 - Not available.</t>
  </si>
  <si>
    <t>Driver 2 Working State</t>
  </si>
  <si>
    <t>0 - Rest; 1 - Driver available 2 - Work; 3 - Drive; 4 - Error; 5 - Not available.</t>
  </si>
  <si>
    <t>Tachograph Over Speed</t>
  </si>
  <si>
    <t>Driver 1 Card Presence</t>
  </si>
  <si>
    <t>Driver 2 Card Presence</t>
  </si>
  <si>
    <t>Driver 1 Time Related States</t>
  </si>
  <si>
    <t>0 – normal; 1 – 15 min before 4.5h; 2 – 4.5h reached; 3 – 15 min before 9h; 4 – 9 h reached; 5 – 15 min before 16h; 6 – 16h reached; 7 – 12 reserved; 13 – Other; 14 – Error; 15 – Not available.</t>
  </si>
  <si>
    <t>Driver 2 Time Related States</t>
  </si>
  <si>
    <t>Odometer</t>
  </si>
  <si>
    <t>Total vehicle distance</t>
  </si>
  <si>
    <t>Current vehicle distance</t>
  </si>
  <si>
    <t>Timestamp</t>
  </si>
  <si>
    <t>Vehicle Registration Number Part1</t>
  </si>
  <si>
    <t>Vehicle Registration Number Part2</t>
  </si>
  <si>
    <t>Vehicle Identification Number Part1</t>
  </si>
  <si>
    <t>Vehicle Identification Number Part2</t>
  </si>
  <si>
    <t>Vehicle Identification Number Part3</t>
  </si>
  <si>
    <t>Card 1 Issuing Member State</t>
  </si>
  <si>
    <t>NationNumeric as described in EEC 3821_85</t>
  </si>
  <si>
    <t>Card 2 Issuing Member State</t>
  </si>
  <si>
    <t>Driver 1 ID MSB</t>
  </si>
  <si>
    <t>Driver 1 ID LSB</t>
  </si>
  <si>
    <t>Driver 2 ID MSB</t>
  </si>
  <si>
    <t>Driver 2 ID LSB</t>
  </si>
  <si>
    <t>Driver 1 Continuous Driving Time</t>
  </si>
  <si>
    <t>0xffff</t>
  </si>
  <si>
    <t>Driver 2 Continuous Driving Time</t>
  </si>
  <si>
    <t>Driver 1 Cumulative Break Time</t>
  </si>
  <si>
    <t>Driver 2 Cumulative Break Time</t>
  </si>
  <si>
    <t>Driver 1 Selected Activity Duration</t>
  </si>
  <si>
    <t>Driver 2 Selected Activity Duration</t>
  </si>
  <si>
    <t>Driver 1 Cumulative Driving Time</t>
  </si>
  <si>
    <t>Driver 2 Cumulative Driving Time</t>
  </si>
  <si>
    <t>Tacho Data Source</t>
  </si>
  <si>
    <t>Mobileye elements</t>
  </si>
  <si>
    <t>Sound Type</t>
  </si>
  <si>
    <t>Pedestrian In Danger Zone</t>
  </si>
  <si>
    <t>0 - Pedestrian not in danger zone; 1 - Pedestrian in danger zone.</t>
  </si>
  <si>
    <t>Pedestrian Forward Collision Warning</t>
  </si>
  <si>
    <t>0 - No forward collision warning; 1 - Forward collision warning.</t>
  </si>
  <si>
    <t>Time Indicator</t>
  </si>
  <si>
    <t>0 - Day is indicated; 1 - Dusk is indicated; 2 - Night is indicated.</t>
  </si>
  <si>
    <t>Error Valid</t>
  </si>
  <si>
    <t>0 - Error; 1 - No error.</t>
  </si>
  <si>
    <t>Error Code</t>
  </si>
  <si>
    <t>Error code</t>
  </si>
  <si>
    <t>Zero Speed</t>
  </si>
  <si>
    <t>Headway Valid</t>
  </si>
  <si>
    <t>Headway Measurement</t>
  </si>
  <si>
    <t>LDW Off</t>
  </si>
  <si>
    <t>Left LDW On</t>
  </si>
  <si>
    <t>Right LDW On</t>
  </si>
  <si>
    <t>Maintanance</t>
  </si>
  <si>
    <t>Fail Safe</t>
  </si>
  <si>
    <t>FCW On</t>
  </si>
  <si>
    <t>TSR Enabled</t>
  </si>
  <si>
    <t>Headway Warning Repeat</t>
  </si>
  <si>
    <t>0 - Off; 1 - On.</t>
  </si>
  <si>
    <t>Headway Warning Level</t>
  </si>
  <si>
    <t>TSR Warning Level</t>
  </si>
  <si>
    <t>Tamper Alert</t>
  </si>
  <si>
    <t>0 - No tamper alert; 1 - Tamper alert.</t>
  </si>
  <si>
    <t>High Beam</t>
  </si>
  <si>
    <t>Low Beam</t>
  </si>
  <si>
    <t>Wipers</t>
  </si>
  <si>
    <t>Right Signal</t>
  </si>
  <si>
    <t>Left Signal</t>
  </si>
  <si>
    <t>Brake Signal</t>
  </si>
  <si>
    <t>Wipers Available</t>
  </si>
  <si>
    <t>Low Beam Available</t>
  </si>
  <si>
    <t>High Beam Available</t>
  </si>
  <si>
    <t>Speed Available</t>
  </si>
  <si>
    <t>TSR 1</t>
  </si>
  <si>
    <t>Mobileye sign recognition data</t>
  </si>
  <si>
    <t>TSR 2</t>
  </si>
  <si>
    <t>TSR 3</t>
  </si>
  <si>
    <t>TSR 4</t>
  </si>
  <si>
    <t>TSR 5</t>
  </si>
  <si>
    <t>TSR 6</t>
  </si>
  <si>
    <t>TSR 7</t>
  </si>
  <si>
    <t>TSR VO</t>
  </si>
  <si>
    <t>Mobileye vision only sign type data</t>
  </si>
  <si>
    <t>TPMS</t>
  </si>
  <si>
    <t>Total Tires</t>
  </si>
  <si>
    <t>TPMS Total Tires</t>
  </si>
  <si>
    <t>Total Axels</t>
  </si>
  <si>
    <t>Tire 1</t>
  </si>
  <si>
    <t>Tire 1 Information</t>
  </si>
  <si>
    <t>Tire 2</t>
  </si>
  <si>
    <t>Tire 2 Information</t>
  </si>
  <si>
    <t>Tire 3</t>
  </si>
  <si>
    <t>Tire 3 Information</t>
  </si>
  <si>
    <t>Tire 4</t>
  </si>
  <si>
    <t>Tire 4 Information</t>
  </si>
  <si>
    <t>Tire 5</t>
  </si>
  <si>
    <t>Tire 5 Information</t>
  </si>
  <si>
    <t>Tire 6</t>
  </si>
  <si>
    <t>Tire 6 Information</t>
  </si>
  <si>
    <t>Tire 7</t>
  </si>
  <si>
    <t>Tire 7 Information</t>
  </si>
  <si>
    <t>Tire 8</t>
  </si>
  <si>
    <t>Tire 8 Information</t>
  </si>
  <si>
    <t>Tire 9</t>
  </si>
  <si>
    <t>Tire 9 Information</t>
  </si>
  <si>
    <t>Tire 10</t>
  </si>
  <si>
    <t>Tire 10 Information</t>
  </si>
  <si>
    <t>Tire 11</t>
  </si>
  <si>
    <t>Tire 11 Information</t>
  </si>
  <si>
    <t>Tire 12</t>
  </si>
  <si>
    <t>Tire 12 Information</t>
  </si>
  <si>
    <t>Tire 13</t>
  </si>
  <si>
    <t>Tire 13 Information</t>
  </si>
  <si>
    <t>Tire 14</t>
  </si>
  <si>
    <t>Tire 14 Information</t>
  </si>
  <si>
    <t>Tire 15</t>
  </si>
  <si>
    <t>Tire 15 Information</t>
  </si>
  <si>
    <t>Tire 16</t>
  </si>
  <si>
    <t>Tire 16 Information</t>
  </si>
  <si>
    <t>Tire 17</t>
  </si>
  <si>
    <t>Tire 17 Information</t>
  </si>
  <si>
    <t>Tire 18</t>
  </si>
  <si>
    <t>Tire 18 Information</t>
  </si>
  <si>
    <t>Tire 19</t>
  </si>
  <si>
    <t>Tire 19 Information</t>
  </si>
  <si>
    <t>Tire 20</t>
  </si>
  <si>
    <t>Tire 20 Information</t>
  </si>
  <si>
    <t>Tire 21</t>
  </si>
  <si>
    <t>Tire 21 Information</t>
  </si>
  <si>
    <t>Tire 22</t>
  </si>
  <si>
    <t>Tire 22 Information</t>
  </si>
  <si>
    <t>Tire 23</t>
  </si>
  <si>
    <t>Tire 23 Information</t>
  </si>
  <si>
    <t>Tire 24</t>
  </si>
  <si>
    <t>Tire 24 Information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</si>
</sst>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12">
    <font>
      <sz val="10.0"/>
      <color rgb="FF000000"/>
      <name val="Arial"/>
    </font>
    <font/>
    <font>
      <sz val="11.0"/>
      <color rgb="FF000000"/>
      <name val="Arial"/>
    </font>
    <font>
      <b/>
      <sz val="11.0"/>
      <color rgb="FFFFFFFF"/>
      <name val="Arial"/>
    </font>
    <font>
      <b/>
      <sz val="11.0"/>
      <color rgb="FF000000"/>
      <name val="Arial"/>
    </font>
    <font>
      <u/>
      <sz val="11.0"/>
      <color rgb="FF0054A6"/>
      <name val="Arial"/>
    </font>
    <font>
      <u/>
      <sz val="11.0"/>
      <color rgb="FF000000"/>
      <name val="Arial"/>
    </font>
    <font>
      <sz val="11.0"/>
      <color rgb="FF008000"/>
      <name val="Inconsolata"/>
    </font>
    <font>
      <u/>
      <sz val="11.0"/>
      <color rgb="FF0054A6"/>
      <name val="Arial"/>
    </font>
    <font>
      <sz val="11.0"/>
      <color rgb="FF000000"/>
      <name val="Inconsolata"/>
    </font>
    <font>
      <b/>
      <color rgb="FF000000"/>
      <name val="Arial"/>
    </font>
    <font>
      <b/>
      <sz val="11.0"/>
      <color rgb="FF0054A6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EAECF0"/>
        <bgColor rgb="FFEAECF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1" fillId="2" fontId="2" numFmtId="0" xfId="0" applyAlignment="1" applyBorder="1" applyFont="1">
      <alignment horizontal="left" readingOrder="0"/>
    </xf>
    <xf borderId="0" fillId="4" fontId="4" numFmtId="0" xfId="0" applyAlignment="1" applyFill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left" readingOrder="0"/>
    </xf>
    <xf borderId="0" fillId="2" fontId="6" numFmtId="0" xfId="0" applyAlignment="1" applyFont="1">
      <alignment horizontal="center" readingOrder="0"/>
    </xf>
    <xf borderId="0" fillId="2" fontId="2" numFmtId="0" xfId="0" applyAlignment="1" applyFont="1">
      <alignment readingOrder="0"/>
    </xf>
    <xf borderId="0" fillId="2" fontId="7" numFmtId="0" xfId="0" applyAlignment="1" applyFont="1">
      <alignment readingOrder="0"/>
    </xf>
    <xf borderId="1" fillId="0" fontId="8" numFmtId="0" xfId="0" applyAlignment="1" applyBorder="1" applyFont="1">
      <alignment readingOrder="0"/>
    </xf>
    <xf borderId="1" fillId="2" fontId="2" numFmtId="0" xfId="0" applyAlignment="1" applyBorder="1" applyFont="1">
      <alignment horizontal="left"/>
    </xf>
    <xf borderId="0" fillId="2" fontId="2" numFmtId="0" xfId="0" applyAlignment="1" applyFont="1">
      <alignment horizontal="center"/>
    </xf>
    <xf borderId="0" fillId="2" fontId="2" numFmtId="0" xfId="0" applyFont="1"/>
    <xf borderId="0" fillId="2" fontId="9" numFmtId="0" xfId="0" applyFont="1"/>
    <xf borderId="0" fillId="0" fontId="10" numFmtId="0" xfId="0" applyAlignment="1" applyFont="1">
      <alignment readingOrder="0"/>
    </xf>
    <xf borderId="2" fillId="2" fontId="11" numFmtId="0" xfId="0" applyAlignment="1" applyBorder="1" applyFont="1">
      <alignment horizontal="center" readingOrder="0"/>
    </xf>
    <xf borderId="3" fillId="2" fontId="11" numFmtId="0" xfId="0" applyAlignment="1" applyBorder="1" applyFont="1">
      <alignment horizontal="center" readingOrder="0"/>
    </xf>
    <xf borderId="4" fillId="0" fontId="1" numFmtId="0" xfId="0" applyBorder="1" applyFont="1"/>
    <xf borderId="0" fillId="2" fontId="2" numFmtId="0" xfId="0" applyAlignment="1" applyFont="1">
      <alignment readingOrder="0"/>
    </xf>
    <xf borderId="5" fillId="0" fontId="1" numFmtId="0" xfId="0" applyBorder="1" applyFont="1"/>
    <xf borderId="1" fillId="2" fontId="11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/>
    </xf>
    <xf borderId="1" fillId="2" fontId="2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iki.teltonika.lt/view/FMB001_Speed_Elements" TargetMode="External"/><Relationship Id="rId2" Type="http://schemas.openxmlformats.org/officeDocument/2006/relationships/hyperlink" Target="https://wiki.teltonika.lt/view/FMB_firmware_errata" TargetMode="External"/><Relationship Id="rId3" Type="http://schemas.openxmlformats.org/officeDocument/2006/relationships/hyperlink" Target="https://wiki.teltonika.lt/view/FMB001_Speed_Element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iki.teltonika.lt/view/FMB640" TargetMode="External"/><Relationship Id="rId194" Type="http://schemas.openxmlformats.org/officeDocument/2006/relationships/hyperlink" Target="https://wiki.teltonika.lt/view/FMB640" TargetMode="External"/><Relationship Id="rId193" Type="http://schemas.openxmlformats.org/officeDocument/2006/relationships/hyperlink" Target="https://wiki.teltonika.lt/view/FMB640" TargetMode="External"/><Relationship Id="rId192" Type="http://schemas.openxmlformats.org/officeDocument/2006/relationships/hyperlink" Target="https://wiki.teltonika.lt/view/FMB640" TargetMode="External"/><Relationship Id="rId191" Type="http://schemas.openxmlformats.org/officeDocument/2006/relationships/hyperlink" Target="https://wiki.teltonika.lt/view/FMB640" TargetMode="External"/><Relationship Id="rId187" Type="http://schemas.openxmlformats.org/officeDocument/2006/relationships/hyperlink" Target="https://wiki.teltonika.lt/view/FMB640" TargetMode="External"/><Relationship Id="rId186" Type="http://schemas.openxmlformats.org/officeDocument/2006/relationships/hyperlink" Target="https://wiki.teltonika.lt/view/FMB640" TargetMode="External"/><Relationship Id="rId185" Type="http://schemas.openxmlformats.org/officeDocument/2006/relationships/hyperlink" Target="https://wiki.teltonika.lt/view/FMB640" TargetMode="External"/><Relationship Id="rId184" Type="http://schemas.openxmlformats.org/officeDocument/2006/relationships/hyperlink" Target="https://wiki.teltonika.lt/view/FMB640" TargetMode="External"/><Relationship Id="rId189" Type="http://schemas.openxmlformats.org/officeDocument/2006/relationships/hyperlink" Target="https://wiki.teltonika.lt/view/FMB640" TargetMode="External"/><Relationship Id="rId188" Type="http://schemas.openxmlformats.org/officeDocument/2006/relationships/hyperlink" Target="https://wiki.teltonika.lt/view/FMB640" TargetMode="External"/><Relationship Id="rId183" Type="http://schemas.openxmlformats.org/officeDocument/2006/relationships/hyperlink" Target="https://wiki.teltonika.lt/view/FMB640" TargetMode="External"/><Relationship Id="rId182" Type="http://schemas.openxmlformats.org/officeDocument/2006/relationships/hyperlink" Target="https://wiki.teltonika.lt/view/FMB640" TargetMode="External"/><Relationship Id="rId181" Type="http://schemas.openxmlformats.org/officeDocument/2006/relationships/hyperlink" Target="https://wiki.teltonika.lt/view/FMB640" TargetMode="External"/><Relationship Id="rId180" Type="http://schemas.openxmlformats.org/officeDocument/2006/relationships/hyperlink" Target="https://wiki.teltonika.lt/view/FMB640" TargetMode="External"/><Relationship Id="rId176" Type="http://schemas.openxmlformats.org/officeDocument/2006/relationships/hyperlink" Target="https://wiki.teltonika.lt/view/FMB640" TargetMode="External"/><Relationship Id="rId297" Type="http://schemas.openxmlformats.org/officeDocument/2006/relationships/hyperlink" Target="https://wiki.teltonika.lt/view/FMB640" TargetMode="External"/><Relationship Id="rId175" Type="http://schemas.openxmlformats.org/officeDocument/2006/relationships/hyperlink" Target="https://wiki.teltonika.lt/view/FMB640" TargetMode="External"/><Relationship Id="rId296" Type="http://schemas.openxmlformats.org/officeDocument/2006/relationships/hyperlink" Target="https://wiki.teltonika.lt/view/FMB640" TargetMode="External"/><Relationship Id="rId174" Type="http://schemas.openxmlformats.org/officeDocument/2006/relationships/hyperlink" Target="https://wiki.teltonika.lt/view/FMB640" TargetMode="External"/><Relationship Id="rId295" Type="http://schemas.openxmlformats.org/officeDocument/2006/relationships/hyperlink" Target="https://wiki.teltonika.lt/view/FMB640" TargetMode="External"/><Relationship Id="rId173" Type="http://schemas.openxmlformats.org/officeDocument/2006/relationships/hyperlink" Target="https://wiki.teltonika.lt/view/FMB640" TargetMode="External"/><Relationship Id="rId294" Type="http://schemas.openxmlformats.org/officeDocument/2006/relationships/hyperlink" Target="https://wiki.teltonika.lt/view/FMB640" TargetMode="External"/><Relationship Id="rId179" Type="http://schemas.openxmlformats.org/officeDocument/2006/relationships/hyperlink" Target="https://wiki.teltonika.lt/view/FMB640" TargetMode="External"/><Relationship Id="rId178" Type="http://schemas.openxmlformats.org/officeDocument/2006/relationships/hyperlink" Target="https://wiki.teltonika.lt/view/FMB640" TargetMode="External"/><Relationship Id="rId299" Type="http://schemas.openxmlformats.org/officeDocument/2006/relationships/hyperlink" Target="https://wiki.teltonika.lt/view/FMB640" TargetMode="External"/><Relationship Id="rId177" Type="http://schemas.openxmlformats.org/officeDocument/2006/relationships/hyperlink" Target="https://wiki.teltonika.lt/view/FMB640" TargetMode="External"/><Relationship Id="rId298" Type="http://schemas.openxmlformats.org/officeDocument/2006/relationships/hyperlink" Target="https://wiki.teltonika.lt/view/FMB640" TargetMode="External"/><Relationship Id="rId198" Type="http://schemas.openxmlformats.org/officeDocument/2006/relationships/hyperlink" Target="https://wiki.teltonika.lt/view/FMB640" TargetMode="External"/><Relationship Id="rId197" Type="http://schemas.openxmlformats.org/officeDocument/2006/relationships/hyperlink" Target="https://wiki.teltonika.lt/view/FMB640" TargetMode="External"/><Relationship Id="rId196" Type="http://schemas.openxmlformats.org/officeDocument/2006/relationships/hyperlink" Target="https://wiki.teltonika.lt/view/FMB640" TargetMode="External"/><Relationship Id="rId195" Type="http://schemas.openxmlformats.org/officeDocument/2006/relationships/hyperlink" Target="https://wiki.teltonika.lt/view/FMB640" TargetMode="External"/><Relationship Id="rId199" Type="http://schemas.openxmlformats.org/officeDocument/2006/relationships/hyperlink" Target="https://wiki.teltonika.lt/view/FMB640" TargetMode="External"/><Relationship Id="rId150" Type="http://schemas.openxmlformats.org/officeDocument/2006/relationships/hyperlink" Target="https://wiki.teltonika.lt/view/FMB640" TargetMode="External"/><Relationship Id="rId271" Type="http://schemas.openxmlformats.org/officeDocument/2006/relationships/hyperlink" Target="https://wiki.teltonika.lt/view/FMB640" TargetMode="External"/><Relationship Id="rId392" Type="http://schemas.openxmlformats.org/officeDocument/2006/relationships/drawing" Target="../drawings/drawing2.xml"/><Relationship Id="rId270" Type="http://schemas.openxmlformats.org/officeDocument/2006/relationships/hyperlink" Target="https://wiki.teltonika.lt/view/FMB640" TargetMode="External"/><Relationship Id="rId391" Type="http://schemas.openxmlformats.org/officeDocument/2006/relationships/hyperlink" Target="https://wiki.teltonika.lt/view/FMB640" TargetMode="External"/><Relationship Id="rId390" Type="http://schemas.openxmlformats.org/officeDocument/2006/relationships/hyperlink" Target="https://wiki.teltonika.lt/view/FMB640" TargetMode="External"/><Relationship Id="rId1" Type="http://schemas.openxmlformats.org/officeDocument/2006/relationships/hyperlink" Target="https://wiki.teltonika.lt/view/FMB640" TargetMode="External"/><Relationship Id="rId2" Type="http://schemas.openxmlformats.org/officeDocument/2006/relationships/hyperlink" Target="https://wiki.teltonika.lt/view/FMB640" TargetMode="External"/><Relationship Id="rId3" Type="http://schemas.openxmlformats.org/officeDocument/2006/relationships/hyperlink" Target="https://wiki.teltonika.lt/view/FMB640" TargetMode="External"/><Relationship Id="rId149" Type="http://schemas.openxmlformats.org/officeDocument/2006/relationships/hyperlink" Target="https://wiki.teltonika.lt/view/FMB640" TargetMode="External"/><Relationship Id="rId4" Type="http://schemas.openxmlformats.org/officeDocument/2006/relationships/hyperlink" Target="https://wiki.teltonika.lt/view/FMB640" TargetMode="External"/><Relationship Id="rId148" Type="http://schemas.openxmlformats.org/officeDocument/2006/relationships/hyperlink" Target="https://wiki.teltonika.lt/view/FMB640" TargetMode="External"/><Relationship Id="rId269" Type="http://schemas.openxmlformats.org/officeDocument/2006/relationships/hyperlink" Target="https://wiki.teltonika.lt/view/FMB640" TargetMode="External"/><Relationship Id="rId9" Type="http://schemas.openxmlformats.org/officeDocument/2006/relationships/hyperlink" Target="https://wiki.teltonika.lt/view/FMB640" TargetMode="External"/><Relationship Id="rId143" Type="http://schemas.openxmlformats.org/officeDocument/2006/relationships/hyperlink" Target="https://wiki.teltonika.lt/view/FMB640" TargetMode="External"/><Relationship Id="rId264" Type="http://schemas.openxmlformats.org/officeDocument/2006/relationships/hyperlink" Target="https://wiki.teltonika.lt/view/FMB640" TargetMode="External"/><Relationship Id="rId385" Type="http://schemas.openxmlformats.org/officeDocument/2006/relationships/hyperlink" Target="https://wiki.teltonika.lt/view/FMB640" TargetMode="External"/><Relationship Id="rId142" Type="http://schemas.openxmlformats.org/officeDocument/2006/relationships/hyperlink" Target="https://wiki.teltonika.lt/view/FMB640" TargetMode="External"/><Relationship Id="rId263" Type="http://schemas.openxmlformats.org/officeDocument/2006/relationships/hyperlink" Target="https://wiki.teltonika.lt/view/FMB640" TargetMode="External"/><Relationship Id="rId384" Type="http://schemas.openxmlformats.org/officeDocument/2006/relationships/hyperlink" Target="https://wiki.teltonika.lt/view/FMB640" TargetMode="External"/><Relationship Id="rId141" Type="http://schemas.openxmlformats.org/officeDocument/2006/relationships/hyperlink" Target="https://wiki.teltonika.lt/view/FMB640" TargetMode="External"/><Relationship Id="rId262" Type="http://schemas.openxmlformats.org/officeDocument/2006/relationships/hyperlink" Target="https://wiki.teltonika.lt/view/FMB640" TargetMode="External"/><Relationship Id="rId383" Type="http://schemas.openxmlformats.org/officeDocument/2006/relationships/hyperlink" Target="https://wiki.teltonika.lt/view/FMB640" TargetMode="External"/><Relationship Id="rId140" Type="http://schemas.openxmlformats.org/officeDocument/2006/relationships/hyperlink" Target="https://wiki.teltonika.lt/view/FMB640" TargetMode="External"/><Relationship Id="rId261" Type="http://schemas.openxmlformats.org/officeDocument/2006/relationships/hyperlink" Target="https://wiki.teltonika.lt/view/FMB640" TargetMode="External"/><Relationship Id="rId382" Type="http://schemas.openxmlformats.org/officeDocument/2006/relationships/hyperlink" Target="https://wiki.teltonika.lt/view/FMB640" TargetMode="External"/><Relationship Id="rId5" Type="http://schemas.openxmlformats.org/officeDocument/2006/relationships/hyperlink" Target="https://wiki.teltonika.lt/view/FMB640" TargetMode="External"/><Relationship Id="rId147" Type="http://schemas.openxmlformats.org/officeDocument/2006/relationships/hyperlink" Target="https://wiki.teltonika.lt/view/FMB640" TargetMode="External"/><Relationship Id="rId268" Type="http://schemas.openxmlformats.org/officeDocument/2006/relationships/hyperlink" Target="https://wiki.teltonika.lt/view/FMB640" TargetMode="External"/><Relationship Id="rId389" Type="http://schemas.openxmlformats.org/officeDocument/2006/relationships/hyperlink" Target="https://wiki.teltonika.lt/view/FMB640" TargetMode="External"/><Relationship Id="rId6" Type="http://schemas.openxmlformats.org/officeDocument/2006/relationships/hyperlink" Target="https://wiki.teltonika.lt/view/FMB640" TargetMode="External"/><Relationship Id="rId146" Type="http://schemas.openxmlformats.org/officeDocument/2006/relationships/hyperlink" Target="https://wiki.teltonika.lt/view/FMB640" TargetMode="External"/><Relationship Id="rId267" Type="http://schemas.openxmlformats.org/officeDocument/2006/relationships/hyperlink" Target="https://wiki.teltonika.lt/view/FMB640" TargetMode="External"/><Relationship Id="rId388" Type="http://schemas.openxmlformats.org/officeDocument/2006/relationships/hyperlink" Target="https://wiki.teltonika.lt/view/FMB640" TargetMode="External"/><Relationship Id="rId7" Type="http://schemas.openxmlformats.org/officeDocument/2006/relationships/hyperlink" Target="https://wiki.teltonika.lt/view/FMB640" TargetMode="External"/><Relationship Id="rId145" Type="http://schemas.openxmlformats.org/officeDocument/2006/relationships/hyperlink" Target="https://wiki.teltonika.lt/view/FMB640" TargetMode="External"/><Relationship Id="rId266" Type="http://schemas.openxmlformats.org/officeDocument/2006/relationships/hyperlink" Target="https://wiki.teltonika.lt/view/FMB640" TargetMode="External"/><Relationship Id="rId387" Type="http://schemas.openxmlformats.org/officeDocument/2006/relationships/hyperlink" Target="https://wiki.teltonika.lt/view/FMB640" TargetMode="External"/><Relationship Id="rId8" Type="http://schemas.openxmlformats.org/officeDocument/2006/relationships/hyperlink" Target="https://wiki.teltonika.lt/view/FMB640" TargetMode="External"/><Relationship Id="rId144" Type="http://schemas.openxmlformats.org/officeDocument/2006/relationships/hyperlink" Target="https://wiki.teltonika.lt/view/FMB640" TargetMode="External"/><Relationship Id="rId265" Type="http://schemas.openxmlformats.org/officeDocument/2006/relationships/hyperlink" Target="https://wiki.teltonika.lt/view/FMB640" TargetMode="External"/><Relationship Id="rId386" Type="http://schemas.openxmlformats.org/officeDocument/2006/relationships/hyperlink" Target="https://wiki.teltonika.lt/view/FMB640" TargetMode="External"/><Relationship Id="rId260" Type="http://schemas.openxmlformats.org/officeDocument/2006/relationships/hyperlink" Target="https://wiki.teltonika.lt/view/FMB640" TargetMode="External"/><Relationship Id="rId381" Type="http://schemas.openxmlformats.org/officeDocument/2006/relationships/hyperlink" Target="https://wiki.teltonika.lt/view/FMB640" TargetMode="External"/><Relationship Id="rId380" Type="http://schemas.openxmlformats.org/officeDocument/2006/relationships/hyperlink" Target="https://wiki.teltonika.lt/view/FMB640" TargetMode="External"/><Relationship Id="rId139" Type="http://schemas.openxmlformats.org/officeDocument/2006/relationships/hyperlink" Target="https://wiki.teltonika.lt/view/FMB640" TargetMode="External"/><Relationship Id="rId138" Type="http://schemas.openxmlformats.org/officeDocument/2006/relationships/hyperlink" Target="https://wiki.teltonika.lt/view/FMB640" TargetMode="External"/><Relationship Id="rId259" Type="http://schemas.openxmlformats.org/officeDocument/2006/relationships/hyperlink" Target="https://wiki.teltonika.lt/view/FMB640" TargetMode="External"/><Relationship Id="rId137" Type="http://schemas.openxmlformats.org/officeDocument/2006/relationships/hyperlink" Target="https://wiki.teltonika.lt/view/FMB640" TargetMode="External"/><Relationship Id="rId258" Type="http://schemas.openxmlformats.org/officeDocument/2006/relationships/hyperlink" Target="https://wiki.teltonika.lt/view/FMB640" TargetMode="External"/><Relationship Id="rId379" Type="http://schemas.openxmlformats.org/officeDocument/2006/relationships/hyperlink" Target="https://wiki.teltonika.lt/view/FMB640" TargetMode="External"/><Relationship Id="rId132" Type="http://schemas.openxmlformats.org/officeDocument/2006/relationships/hyperlink" Target="https://wiki.teltonika.lt/view/FMB640" TargetMode="External"/><Relationship Id="rId253" Type="http://schemas.openxmlformats.org/officeDocument/2006/relationships/hyperlink" Target="https://wiki.teltonika.lt/view/FMB640" TargetMode="External"/><Relationship Id="rId374" Type="http://schemas.openxmlformats.org/officeDocument/2006/relationships/hyperlink" Target="https://wiki.teltonika.lt/view/FMB640" TargetMode="External"/><Relationship Id="rId131" Type="http://schemas.openxmlformats.org/officeDocument/2006/relationships/hyperlink" Target="https://wiki.teltonika.lt/view/FMB640" TargetMode="External"/><Relationship Id="rId252" Type="http://schemas.openxmlformats.org/officeDocument/2006/relationships/hyperlink" Target="https://wiki.teltonika.lt/view/FMB640" TargetMode="External"/><Relationship Id="rId373" Type="http://schemas.openxmlformats.org/officeDocument/2006/relationships/hyperlink" Target="https://wiki.teltonika.lt/view/FMB640" TargetMode="External"/><Relationship Id="rId130" Type="http://schemas.openxmlformats.org/officeDocument/2006/relationships/hyperlink" Target="https://wiki.teltonika.lt/view/FMB640" TargetMode="External"/><Relationship Id="rId251" Type="http://schemas.openxmlformats.org/officeDocument/2006/relationships/hyperlink" Target="https://wiki.teltonika.lt/view/FMB640" TargetMode="External"/><Relationship Id="rId372" Type="http://schemas.openxmlformats.org/officeDocument/2006/relationships/hyperlink" Target="https://wiki.teltonika.lt/view/FMB640" TargetMode="External"/><Relationship Id="rId250" Type="http://schemas.openxmlformats.org/officeDocument/2006/relationships/hyperlink" Target="https://wiki.teltonika.lt/view/FMB640" TargetMode="External"/><Relationship Id="rId371" Type="http://schemas.openxmlformats.org/officeDocument/2006/relationships/hyperlink" Target="https://wiki.teltonika.lt/view/FMB640" TargetMode="External"/><Relationship Id="rId136" Type="http://schemas.openxmlformats.org/officeDocument/2006/relationships/hyperlink" Target="https://wiki.teltonika.lt/view/FMB640" TargetMode="External"/><Relationship Id="rId257" Type="http://schemas.openxmlformats.org/officeDocument/2006/relationships/hyperlink" Target="https://wiki.teltonika.lt/view/FMB640" TargetMode="External"/><Relationship Id="rId378" Type="http://schemas.openxmlformats.org/officeDocument/2006/relationships/hyperlink" Target="https://wiki.teltonika.lt/view/FMB640" TargetMode="External"/><Relationship Id="rId135" Type="http://schemas.openxmlformats.org/officeDocument/2006/relationships/hyperlink" Target="https://wiki.teltonika.lt/view/FMB640" TargetMode="External"/><Relationship Id="rId256" Type="http://schemas.openxmlformats.org/officeDocument/2006/relationships/hyperlink" Target="https://wiki.teltonika.lt/view/FMB640" TargetMode="External"/><Relationship Id="rId377" Type="http://schemas.openxmlformats.org/officeDocument/2006/relationships/hyperlink" Target="https://wiki.teltonika.lt/view/FMB640" TargetMode="External"/><Relationship Id="rId134" Type="http://schemas.openxmlformats.org/officeDocument/2006/relationships/hyperlink" Target="https://wiki.teltonika.lt/view/FMB640" TargetMode="External"/><Relationship Id="rId255" Type="http://schemas.openxmlformats.org/officeDocument/2006/relationships/hyperlink" Target="https://wiki.teltonika.lt/view/FMB640" TargetMode="External"/><Relationship Id="rId376" Type="http://schemas.openxmlformats.org/officeDocument/2006/relationships/hyperlink" Target="https://wiki.teltonika.lt/view/FMB640" TargetMode="External"/><Relationship Id="rId133" Type="http://schemas.openxmlformats.org/officeDocument/2006/relationships/hyperlink" Target="https://wiki.teltonika.lt/view/FMB640" TargetMode="External"/><Relationship Id="rId254" Type="http://schemas.openxmlformats.org/officeDocument/2006/relationships/hyperlink" Target="https://wiki.teltonika.lt/view/FMB640" TargetMode="External"/><Relationship Id="rId375" Type="http://schemas.openxmlformats.org/officeDocument/2006/relationships/hyperlink" Target="https://wiki.teltonika.lt/view/FMB640" TargetMode="External"/><Relationship Id="rId172" Type="http://schemas.openxmlformats.org/officeDocument/2006/relationships/hyperlink" Target="https://wiki.teltonika.lt/view/FMB640" TargetMode="External"/><Relationship Id="rId293" Type="http://schemas.openxmlformats.org/officeDocument/2006/relationships/hyperlink" Target="https://wiki.teltonika.lt/view/FMB640" TargetMode="External"/><Relationship Id="rId171" Type="http://schemas.openxmlformats.org/officeDocument/2006/relationships/hyperlink" Target="https://wiki.teltonika.lt/view/FMB640" TargetMode="External"/><Relationship Id="rId292" Type="http://schemas.openxmlformats.org/officeDocument/2006/relationships/hyperlink" Target="https://wiki.teltonika.lt/view/FMB640" TargetMode="External"/><Relationship Id="rId170" Type="http://schemas.openxmlformats.org/officeDocument/2006/relationships/hyperlink" Target="https://wiki.teltonika.lt/view/FMB640" TargetMode="External"/><Relationship Id="rId291" Type="http://schemas.openxmlformats.org/officeDocument/2006/relationships/hyperlink" Target="https://wiki.teltonika.lt/view/FMB640" TargetMode="External"/><Relationship Id="rId290" Type="http://schemas.openxmlformats.org/officeDocument/2006/relationships/hyperlink" Target="https://wiki.teltonika.lt/view/FMB640" TargetMode="External"/><Relationship Id="rId165" Type="http://schemas.openxmlformats.org/officeDocument/2006/relationships/hyperlink" Target="https://wiki.teltonika.lt/view/FMB640" TargetMode="External"/><Relationship Id="rId286" Type="http://schemas.openxmlformats.org/officeDocument/2006/relationships/hyperlink" Target="https://wiki.teltonika.lt/view/FMB640" TargetMode="External"/><Relationship Id="rId164" Type="http://schemas.openxmlformats.org/officeDocument/2006/relationships/hyperlink" Target="https://wiki.teltonika.lt/view/FMB640" TargetMode="External"/><Relationship Id="rId285" Type="http://schemas.openxmlformats.org/officeDocument/2006/relationships/hyperlink" Target="https://wiki.teltonika.lt/view/FMB640" TargetMode="External"/><Relationship Id="rId163" Type="http://schemas.openxmlformats.org/officeDocument/2006/relationships/hyperlink" Target="https://wiki.teltonika.lt/view/FMB640" TargetMode="External"/><Relationship Id="rId284" Type="http://schemas.openxmlformats.org/officeDocument/2006/relationships/hyperlink" Target="https://wiki.teltonika.lt/view/FMB640" TargetMode="External"/><Relationship Id="rId162" Type="http://schemas.openxmlformats.org/officeDocument/2006/relationships/hyperlink" Target="https://wiki.teltonika.lt/view/FMB640" TargetMode="External"/><Relationship Id="rId283" Type="http://schemas.openxmlformats.org/officeDocument/2006/relationships/hyperlink" Target="https://wiki.teltonika.lt/view/FMB640" TargetMode="External"/><Relationship Id="rId169" Type="http://schemas.openxmlformats.org/officeDocument/2006/relationships/hyperlink" Target="https://wiki.teltonika.lt/view/FMB640" TargetMode="External"/><Relationship Id="rId168" Type="http://schemas.openxmlformats.org/officeDocument/2006/relationships/hyperlink" Target="https://wiki.teltonika.lt/view/FMB640" TargetMode="External"/><Relationship Id="rId289" Type="http://schemas.openxmlformats.org/officeDocument/2006/relationships/hyperlink" Target="https://wiki.teltonika.lt/view/FMB640" TargetMode="External"/><Relationship Id="rId167" Type="http://schemas.openxmlformats.org/officeDocument/2006/relationships/hyperlink" Target="https://wiki.teltonika.lt/view/FMB640" TargetMode="External"/><Relationship Id="rId288" Type="http://schemas.openxmlformats.org/officeDocument/2006/relationships/hyperlink" Target="https://wiki.teltonika.lt/view/FMB640" TargetMode="External"/><Relationship Id="rId166" Type="http://schemas.openxmlformats.org/officeDocument/2006/relationships/hyperlink" Target="https://wiki.teltonika.lt/view/FMB640" TargetMode="External"/><Relationship Id="rId287" Type="http://schemas.openxmlformats.org/officeDocument/2006/relationships/hyperlink" Target="https://wiki.teltonika.lt/view/FMB640" TargetMode="External"/><Relationship Id="rId161" Type="http://schemas.openxmlformats.org/officeDocument/2006/relationships/hyperlink" Target="https://wiki.teltonika.lt/view/FMB640" TargetMode="External"/><Relationship Id="rId282" Type="http://schemas.openxmlformats.org/officeDocument/2006/relationships/hyperlink" Target="https://wiki.teltonika.lt/view/FMB640" TargetMode="External"/><Relationship Id="rId160" Type="http://schemas.openxmlformats.org/officeDocument/2006/relationships/hyperlink" Target="https://wiki.teltonika.lt/view/FMB640" TargetMode="External"/><Relationship Id="rId281" Type="http://schemas.openxmlformats.org/officeDocument/2006/relationships/hyperlink" Target="https://wiki.teltonika.lt/view/FMB640" TargetMode="External"/><Relationship Id="rId280" Type="http://schemas.openxmlformats.org/officeDocument/2006/relationships/hyperlink" Target="https://wiki.teltonika.lt/view/FMB640" TargetMode="External"/><Relationship Id="rId159" Type="http://schemas.openxmlformats.org/officeDocument/2006/relationships/hyperlink" Target="https://wiki.teltonika.lt/view/FMB640" TargetMode="External"/><Relationship Id="rId154" Type="http://schemas.openxmlformats.org/officeDocument/2006/relationships/hyperlink" Target="https://wiki.teltonika.lt/view/FMB640" TargetMode="External"/><Relationship Id="rId275" Type="http://schemas.openxmlformats.org/officeDocument/2006/relationships/hyperlink" Target="https://wiki.teltonika.lt/view/FMB640" TargetMode="External"/><Relationship Id="rId153" Type="http://schemas.openxmlformats.org/officeDocument/2006/relationships/hyperlink" Target="https://wiki.teltonika.lt/view/FMB640" TargetMode="External"/><Relationship Id="rId274" Type="http://schemas.openxmlformats.org/officeDocument/2006/relationships/hyperlink" Target="https://wiki.teltonika.lt/view/FMB640" TargetMode="External"/><Relationship Id="rId152" Type="http://schemas.openxmlformats.org/officeDocument/2006/relationships/hyperlink" Target="https://wiki.teltonika.lt/view/FMB640" TargetMode="External"/><Relationship Id="rId273" Type="http://schemas.openxmlformats.org/officeDocument/2006/relationships/hyperlink" Target="https://wiki.teltonika.lt/view/FMB640" TargetMode="External"/><Relationship Id="rId151" Type="http://schemas.openxmlformats.org/officeDocument/2006/relationships/hyperlink" Target="https://wiki.teltonika.lt/view/FMB640" TargetMode="External"/><Relationship Id="rId272" Type="http://schemas.openxmlformats.org/officeDocument/2006/relationships/hyperlink" Target="https://wiki.teltonika.lt/view/FMB640" TargetMode="External"/><Relationship Id="rId158" Type="http://schemas.openxmlformats.org/officeDocument/2006/relationships/hyperlink" Target="https://wiki.teltonika.lt/view/FMB640" TargetMode="External"/><Relationship Id="rId279" Type="http://schemas.openxmlformats.org/officeDocument/2006/relationships/hyperlink" Target="https://wiki.teltonika.lt/view/FMB640" TargetMode="External"/><Relationship Id="rId157" Type="http://schemas.openxmlformats.org/officeDocument/2006/relationships/hyperlink" Target="https://wiki.teltonika.lt/view/FMB640" TargetMode="External"/><Relationship Id="rId278" Type="http://schemas.openxmlformats.org/officeDocument/2006/relationships/hyperlink" Target="https://wiki.teltonika.lt/view/FMB640" TargetMode="External"/><Relationship Id="rId156" Type="http://schemas.openxmlformats.org/officeDocument/2006/relationships/hyperlink" Target="https://wiki.teltonika.lt/view/FMB640" TargetMode="External"/><Relationship Id="rId277" Type="http://schemas.openxmlformats.org/officeDocument/2006/relationships/hyperlink" Target="https://wiki.teltonika.lt/view/FMB640" TargetMode="External"/><Relationship Id="rId155" Type="http://schemas.openxmlformats.org/officeDocument/2006/relationships/hyperlink" Target="https://wiki.teltonika.lt/view/FMB640" TargetMode="External"/><Relationship Id="rId276" Type="http://schemas.openxmlformats.org/officeDocument/2006/relationships/hyperlink" Target="https://wiki.teltonika.lt/view/FMB640" TargetMode="External"/><Relationship Id="rId40" Type="http://schemas.openxmlformats.org/officeDocument/2006/relationships/hyperlink" Target="https://wiki.teltonika.lt/view/FMB640" TargetMode="External"/><Relationship Id="rId42" Type="http://schemas.openxmlformats.org/officeDocument/2006/relationships/hyperlink" Target="https://wiki.teltonika.lt/view/FMB640" TargetMode="External"/><Relationship Id="rId41" Type="http://schemas.openxmlformats.org/officeDocument/2006/relationships/hyperlink" Target="https://wiki.teltonika.lt/view/FMB640" TargetMode="External"/><Relationship Id="rId44" Type="http://schemas.openxmlformats.org/officeDocument/2006/relationships/hyperlink" Target="https://wiki.teltonika.lt/view/FMB640" TargetMode="External"/><Relationship Id="rId43" Type="http://schemas.openxmlformats.org/officeDocument/2006/relationships/hyperlink" Target="https://wiki.teltonika.lt/view/FMB640" TargetMode="External"/><Relationship Id="rId46" Type="http://schemas.openxmlformats.org/officeDocument/2006/relationships/hyperlink" Target="https://wiki.teltonika.lt/view/FMB640" TargetMode="External"/><Relationship Id="rId45" Type="http://schemas.openxmlformats.org/officeDocument/2006/relationships/hyperlink" Target="https://wiki.teltonika.lt/view/FMB640" TargetMode="External"/><Relationship Id="rId48" Type="http://schemas.openxmlformats.org/officeDocument/2006/relationships/hyperlink" Target="https://wiki.teltonika.lt/view/FMB640" TargetMode="External"/><Relationship Id="rId47" Type="http://schemas.openxmlformats.org/officeDocument/2006/relationships/hyperlink" Target="https://wiki.teltonika.lt/view/FMB640" TargetMode="External"/><Relationship Id="rId49" Type="http://schemas.openxmlformats.org/officeDocument/2006/relationships/hyperlink" Target="https://wiki.teltonika.lt/view/FMB640" TargetMode="External"/><Relationship Id="rId31" Type="http://schemas.openxmlformats.org/officeDocument/2006/relationships/hyperlink" Target="https://wiki.teltonika.lt/view/FMB640" TargetMode="External"/><Relationship Id="rId30" Type="http://schemas.openxmlformats.org/officeDocument/2006/relationships/hyperlink" Target="https://wiki.teltonika.lt/view/FMB640" TargetMode="External"/><Relationship Id="rId33" Type="http://schemas.openxmlformats.org/officeDocument/2006/relationships/hyperlink" Target="https://wiki.teltonika.lt/view/FMB640" TargetMode="External"/><Relationship Id="rId32" Type="http://schemas.openxmlformats.org/officeDocument/2006/relationships/hyperlink" Target="https://wiki.teltonika.lt/view/FMB640" TargetMode="External"/><Relationship Id="rId35" Type="http://schemas.openxmlformats.org/officeDocument/2006/relationships/hyperlink" Target="https://wiki.teltonika.lt/view/FMB640" TargetMode="External"/><Relationship Id="rId34" Type="http://schemas.openxmlformats.org/officeDocument/2006/relationships/hyperlink" Target="https://wiki.teltonika.lt/view/FMB640" TargetMode="External"/><Relationship Id="rId37" Type="http://schemas.openxmlformats.org/officeDocument/2006/relationships/hyperlink" Target="https://wiki.teltonika.lt/view/FMB640" TargetMode="External"/><Relationship Id="rId36" Type="http://schemas.openxmlformats.org/officeDocument/2006/relationships/hyperlink" Target="https://wiki.teltonika.lt/view/FMB640" TargetMode="External"/><Relationship Id="rId39" Type="http://schemas.openxmlformats.org/officeDocument/2006/relationships/hyperlink" Target="https://wiki.teltonika.lt/view/FMB640" TargetMode="External"/><Relationship Id="rId38" Type="http://schemas.openxmlformats.org/officeDocument/2006/relationships/hyperlink" Target="https://wiki.teltonika.lt/view/FMB640" TargetMode="External"/><Relationship Id="rId20" Type="http://schemas.openxmlformats.org/officeDocument/2006/relationships/hyperlink" Target="https://wiki.teltonika.lt/view/FMB640" TargetMode="External"/><Relationship Id="rId22" Type="http://schemas.openxmlformats.org/officeDocument/2006/relationships/hyperlink" Target="https://wiki.teltonika.lt/view/FMB640" TargetMode="External"/><Relationship Id="rId21" Type="http://schemas.openxmlformats.org/officeDocument/2006/relationships/hyperlink" Target="https://wiki.teltonika.lt/view/FMB640" TargetMode="External"/><Relationship Id="rId24" Type="http://schemas.openxmlformats.org/officeDocument/2006/relationships/hyperlink" Target="https://wiki.teltonika.lt/view/FMB640" TargetMode="External"/><Relationship Id="rId23" Type="http://schemas.openxmlformats.org/officeDocument/2006/relationships/hyperlink" Target="https://wiki.teltonika.lt/view/FMB640" TargetMode="External"/><Relationship Id="rId26" Type="http://schemas.openxmlformats.org/officeDocument/2006/relationships/hyperlink" Target="https://wiki.teltonika.lt/view/FMB640" TargetMode="External"/><Relationship Id="rId25" Type="http://schemas.openxmlformats.org/officeDocument/2006/relationships/hyperlink" Target="https://wiki.teltonika.lt/view/FMB640" TargetMode="External"/><Relationship Id="rId28" Type="http://schemas.openxmlformats.org/officeDocument/2006/relationships/hyperlink" Target="https://wiki.teltonika.lt/view/FMB640" TargetMode="External"/><Relationship Id="rId27" Type="http://schemas.openxmlformats.org/officeDocument/2006/relationships/hyperlink" Target="https://wiki.teltonika.lt/view/FMB640" TargetMode="External"/><Relationship Id="rId29" Type="http://schemas.openxmlformats.org/officeDocument/2006/relationships/hyperlink" Target="https://wiki.teltonika.lt/view/FMB640" TargetMode="External"/><Relationship Id="rId11" Type="http://schemas.openxmlformats.org/officeDocument/2006/relationships/hyperlink" Target="https://wiki.teltonika.lt/view/FMB640" TargetMode="External"/><Relationship Id="rId10" Type="http://schemas.openxmlformats.org/officeDocument/2006/relationships/hyperlink" Target="https://wiki.teltonika.lt/view/FMB640" TargetMode="External"/><Relationship Id="rId13" Type="http://schemas.openxmlformats.org/officeDocument/2006/relationships/hyperlink" Target="https://wiki.teltonika.lt/view/FMB640" TargetMode="External"/><Relationship Id="rId12" Type="http://schemas.openxmlformats.org/officeDocument/2006/relationships/hyperlink" Target="https://wiki.teltonika.lt/view/FMB640" TargetMode="External"/><Relationship Id="rId15" Type="http://schemas.openxmlformats.org/officeDocument/2006/relationships/hyperlink" Target="https://wiki.teltonika.lt/view/FMB640" TargetMode="External"/><Relationship Id="rId14" Type="http://schemas.openxmlformats.org/officeDocument/2006/relationships/hyperlink" Target="https://wiki.teltonika.lt/view/FMB640" TargetMode="External"/><Relationship Id="rId17" Type="http://schemas.openxmlformats.org/officeDocument/2006/relationships/hyperlink" Target="https://wiki.teltonika.lt/view/FMB640" TargetMode="External"/><Relationship Id="rId16" Type="http://schemas.openxmlformats.org/officeDocument/2006/relationships/hyperlink" Target="https://wiki.teltonika.lt/view/FMB640" TargetMode="External"/><Relationship Id="rId19" Type="http://schemas.openxmlformats.org/officeDocument/2006/relationships/hyperlink" Target="https://wiki.teltonika.lt/view/FMB640" TargetMode="External"/><Relationship Id="rId18" Type="http://schemas.openxmlformats.org/officeDocument/2006/relationships/hyperlink" Target="https://wiki.teltonika.lt/view/FMB640" TargetMode="External"/><Relationship Id="rId84" Type="http://schemas.openxmlformats.org/officeDocument/2006/relationships/hyperlink" Target="https://wiki.teltonika.lt/view/FMB640" TargetMode="External"/><Relationship Id="rId83" Type="http://schemas.openxmlformats.org/officeDocument/2006/relationships/hyperlink" Target="https://wiki.teltonika.lt/view/FMB640" TargetMode="External"/><Relationship Id="rId86" Type="http://schemas.openxmlformats.org/officeDocument/2006/relationships/hyperlink" Target="https://wiki.teltonika.lt/view/FMB640" TargetMode="External"/><Relationship Id="rId85" Type="http://schemas.openxmlformats.org/officeDocument/2006/relationships/hyperlink" Target="https://wiki.teltonika.lt/view/FMB640" TargetMode="External"/><Relationship Id="rId88" Type="http://schemas.openxmlformats.org/officeDocument/2006/relationships/hyperlink" Target="https://wiki.teltonika.lt/view/FMB640" TargetMode="External"/><Relationship Id="rId87" Type="http://schemas.openxmlformats.org/officeDocument/2006/relationships/hyperlink" Target="https://wiki.teltonika.lt/view/FMB640" TargetMode="External"/><Relationship Id="rId89" Type="http://schemas.openxmlformats.org/officeDocument/2006/relationships/hyperlink" Target="https://wiki.teltonika.lt/view/FMB640" TargetMode="External"/><Relationship Id="rId80" Type="http://schemas.openxmlformats.org/officeDocument/2006/relationships/hyperlink" Target="https://wiki.teltonika.lt/view/FMB640" TargetMode="External"/><Relationship Id="rId82" Type="http://schemas.openxmlformats.org/officeDocument/2006/relationships/hyperlink" Target="https://wiki.teltonika.lt/view/FMB640" TargetMode="External"/><Relationship Id="rId81" Type="http://schemas.openxmlformats.org/officeDocument/2006/relationships/hyperlink" Target="https://wiki.teltonika.lt/view/FMB640" TargetMode="External"/><Relationship Id="rId73" Type="http://schemas.openxmlformats.org/officeDocument/2006/relationships/hyperlink" Target="https://wiki.teltonika.lt/view/FMB640" TargetMode="External"/><Relationship Id="rId72" Type="http://schemas.openxmlformats.org/officeDocument/2006/relationships/hyperlink" Target="https://wiki.teltonika.lt/view/FMB640" TargetMode="External"/><Relationship Id="rId75" Type="http://schemas.openxmlformats.org/officeDocument/2006/relationships/hyperlink" Target="https://wiki.teltonika.lt/view/FMB640" TargetMode="External"/><Relationship Id="rId74" Type="http://schemas.openxmlformats.org/officeDocument/2006/relationships/hyperlink" Target="https://wiki.teltonika.lt/view/FMB640" TargetMode="External"/><Relationship Id="rId77" Type="http://schemas.openxmlformats.org/officeDocument/2006/relationships/hyperlink" Target="https://wiki.teltonika.lt/view/FMB640" TargetMode="External"/><Relationship Id="rId76" Type="http://schemas.openxmlformats.org/officeDocument/2006/relationships/hyperlink" Target="https://wiki.teltonika.lt/view/FMB640" TargetMode="External"/><Relationship Id="rId79" Type="http://schemas.openxmlformats.org/officeDocument/2006/relationships/hyperlink" Target="https://wiki.teltonika.lt/view/FMB640" TargetMode="External"/><Relationship Id="rId78" Type="http://schemas.openxmlformats.org/officeDocument/2006/relationships/hyperlink" Target="https://wiki.teltonika.lt/view/FMB640" TargetMode="External"/><Relationship Id="rId71" Type="http://schemas.openxmlformats.org/officeDocument/2006/relationships/hyperlink" Target="https://wiki.teltonika.lt/view/FMB640" TargetMode="External"/><Relationship Id="rId70" Type="http://schemas.openxmlformats.org/officeDocument/2006/relationships/hyperlink" Target="https://wiki.teltonika.lt/view/FMB640" TargetMode="External"/><Relationship Id="rId62" Type="http://schemas.openxmlformats.org/officeDocument/2006/relationships/hyperlink" Target="https://wiki.teltonika.lt/view/FMB640" TargetMode="External"/><Relationship Id="rId61" Type="http://schemas.openxmlformats.org/officeDocument/2006/relationships/hyperlink" Target="https://wiki.teltonika.lt/view/FMB640" TargetMode="External"/><Relationship Id="rId64" Type="http://schemas.openxmlformats.org/officeDocument/2006/relationships/hyperlink" Target="https://wiki.teltonika.lt/view/FMB640" TargetMode="External"/><Relationship Id="rId63" Type="http://schemas.openxmlformats.org/officeDocument/2006/relationships/hyperlink" Target="https://wiki.teltonika.lt/view/FMB640" TargetMode="External"/><Relationship Id="rId66" Type="http://schemas.openxmlformats.org/officeDocument/2006/relationships/hyperlink" Target="https://wiki.teltonika.lt/view/FMB640" TargetMode="External"/><Relationship Id="rId65" Type="http://schemas.openxmlformats.org/officeDocument/2006/relationships/hyperlink" Target="https://wiki.teltonika.lt/view/FMB640" TargetMode="External"/><Relationship Id="rId68" Type="http://schemas.openxmlformats.org/officeDocument/2006/relationships/hyperlink" Target="https://wiki.teltonika.lt/view/FMB640" TargetMode="External"/><Relationship Id="rId67" Type="http://schemas.openxmlformats.org/officeDocument/2006/relationships/hyperlink" Target="https://wiki.teltonika.lt/view/FMB640" TargetMode="External"/><Relationship Id="rId60" Type="http://schemas.openxmlformats.org/officeDocument/2006/relationships/hyperlink" Target="https://wiki.teltonika.lt/view/FMB640" TargetMode="External"/><Relationship Id="rId69" Type="http://schemas.openxmlformats.org/officeDocument/2006/relationships/hyperlink" Target="https://wiki.teltonika.lt/view/FMB640" TargetMode="External"/><Relationship Id="rId51" Type="http://schemas.openxmlformats.org/officeDocument/2006/relationships/hyperlink" Target="https://wiki.teltonika.lt/view/FMB640" TargetMode="External"/><Relationship Id="rId50" Type="http://schemas.openxmlformats.org/officeDocument/2006/relationships/hyperlink" Target="https://wiki.teltonika.lt/view/FMB640" TargetMode="External"/><Relationship Id="rId53" Type="http://schemas.openxmlformats.org/officeDocument/2006/relationships/hyperlink" Target="https://wiki.teltonika.lt/view/FMB640" TargetMode="External"/><Relationship Id="rId52" Type="http://schemas.openxmlformats.org/officeDocument/2006/relationships/hyperlink" Target="https://wiki.teltonika.lt/view/FMB640" TargetMode="External"/><Relationship Id="rId55" Type="http://schemas.openxmlformats.org/officeDocument/2006/relationships/hyperlink" Target="https://wiki.teltonika.lt/view/FMB640" TargetMode="External"/><Relationship Id="rId54" Type="http://schemas.openxmlformats.org/officeDocument/2006/relationships/hyperlink" Target="https://wiki.teltonika.lt/view/FMB640" TargetMode="External"/><Relationship Id="rId57" Type="http://schemas.openxmlformats.org/officeDocument/2006/relationships/hyperlink" Target="https://wiki.teltonika.lt/view/FMB640" TargetMode="External"/><Relationship Id="rId56" Type="http://schemas.openxmlformats.org/officeDocument/2006/relationships/hyperlink" Target="https://wiki.teltonika.lt/view/FMB640" TargetMode="External"/><Relationship Id="rId59" Type="http://schemas.openxmlformats.org/officeDocument/2006/relationships/hyperlink" Target="https://wiki.teltonika.lt/view/FMB640" TargetMode="External"/><Relationship Id="rId58" Type="http://schemas.openxmlformats.org/officeDocument/2006/relationships/hyperlink" Target="https://wiki.teltonika.lt/view/FMB640" TargetMode="External"/><Relationship Id="rId107" Type="http://schemas.openxmlformats.org/officeDocument/2006/relationships/hyperlink" Target="https://wiki.teltonika.lt/view/FMB640" TargetMode="External"/><Relationship Id="rId228" Type="http://schemas.openxmlformats.org/officeDocument/2006/relationships/hyperlink" Target="https://wiki.teltonika.lt/view/FMB640" TargetMode="External"/><Relationship Id="rId349" Type="http://schemas.openxmlformats.org/officeDocument/2006/relationships/hyperlink" Target="https://wiki.teltonika.lt/view/FMB640" TargetMode="External"/><Relationship Id="rId106" Type="http://schemas.openxmlformats.org/officeDocument/2006/relationships/hyperlink" Target="https://wiki.teltonika.lt/view/FMB640" TargetMode="External"/><Relationship Id="rId227" Type="http://schemas.openxmlformats.org/officeDocument/2006/relationships/hyperlink" Target="https://wiki.teltonika.lt/view/FMB640" TargetMode="External"/><Relationship Id="rId348" Type="http://schemas.openxmlformats.org/officeDocument/2006/relationships/hyperlink" Target="https://wiki.teltonika.lt/view/FMB640" TargetMode="External"/><Relationship Id="rId105" Type="http://schemas.openxmlformats.org/officeDocument/2006/relationships/hyperlink" Target="https://wiki.teltonika.lt/view/FMB640" TargetMode="External"/><Relationship Id="rId226" Type="http://schemas.openxmlformats.org/officeDocument/2006/relationships/hyperlink" Target="https://wiki.teltonika.lt/view/FMB640" TargetMode="External"/><Relationship Id="rId347" Type="http://schemas.openxmlformats.org/officeDocument/2006/relationships/hyperlink" Target="https://wiki.teltonika.lt/view/FMB640" TargetMode="External"/><Relationship Id="rId104" Type="http://schemas.openxmlformats.org/officeDocument/2006/relationships/hyperlink" Target="https://wiki.teltonika.lt/view/FMB640" TargetMode="External"/><Relationship Id="rId225" Type="http://schemas.openxmlformats.org/officeDocument/2006/relationships/hyperlink" Target="https://wiki.teltonika.lt/view/FMB640" TargetMode="External"/><Relationship Id="rId346" Type="http://schemas.openxmlformats.org/officeDocument/2006/relationships/hyperlink" Target="https://wiki.teltonika.lt/view/FMB640" TargetMode="External"/><Relationship Id="rId109" Type="http://schemas.openxmlformats.org/officeDocument/2006/relationships/hyperlink" Target="https://wiki.teltonika.lt/view/FMB640" TargetMode="External"/><Relationship Id="rId108" Type="http://schemas.openxmlformats.org/officeDocument/2006/relationships/hyperlink" Target="https://wiki.teltonika.lt/view/FMB640" TargetMode="External"/><Relationship Id="rId229" Type="http://schemas.openxmlformats.org/officeDocument/2006/relationships/hyperlink" Target="https://wiki.teltonika.lt/view/FMB640" TargetMode="External"/><Relationship Id="rId220" Type="http://schemas.openxmlformats.org/officeDocument/2006/relationships/hyperlink" Target="https://wiki.teltonika.lt/view/FMB640" TargetMode="External"/><Relationship Id="rId341" Type="http://schemas.openxmlformats.org/officeDocument/2006/relationships/hyperlink" Target="https://wiki.teltonika.lt/view/FMB640" TargetMode="External"/><Relationship Id="rId340" Type="http://schemas.openxmlformats.org/officeDocument/2006/relationships/hyperlink" Target="https://wiki.teltonika.lt/view/FMB640" TargetMode="External"/><Relationship Id="rId103" Type="http://schemas.openxmlformats.org/officeDocument/2006/relationships/hyperlink" Target="https://wiki.teltonika.lt/view/FMB640" TargetMode="External"/><Relationship Id="rId224" Type="http://schemas.openxmlformats.org/officeDocument/2006/relationships/hyperlink" Target="https://wiki.teltonika.lt/view/FMB640" TargetMode="External"/><Relationship Id="rId345" Type="http://schemas.openxmlformats.org/officeDocument/2006/relationships/hyperlink" Target="https://wiki.teltonika.lt/view/FMB640" TargetMode="External"/><Relationship Id="rId102" Type="http://schemas.openxmlformats.org/officeDocument/2006/relationships/hyperlink" Target="https://wiki.teltonika.lt/view/FMB640" TargetMode="External"/><Relationship Id="rId223" Type="http://schemas.openxmlformats.org/officeDocument/2006/relationships/hyperlink" Target="https://wiki.teltonika.lt/view/FMB640" TargetMode="External"/><Relationship Id="rId344" Type="http://schemas.openxmlformats.org/officeDocument/2006/relationships/hyperlink" Target="https://wiki.teltonika.lt/view/FMB640" TargetMode="External"/><Relationship Id="rId101" Type="http://schemas.openxmlformats.org/officeDocument/2006/relationships/hyperlink" Target="https://wiki.teltonika.lt/view/FMB640" TargetMode="External"/><Relationship Id="rId222" Type="http://schemas.openxmlformats.org/officeDocument/2006/relationships/hyperlink" Target="https://wiki.teltonika.lt/view/FMB640" TargetMode="External"/><Relationship Id="rId343" Type="http://schemas.openxmlformats.org/officeDocument/2006/relationships/hyperlink" Target="https://wiki.teltonika.lt/view/FMB640" TargetMode="External"/><Relationship Id="rId100" Type="http://schemas.openxmlformats.org/officeDocument/2006/relationships/hyperlink" Target="https://wiki.teltonika.lt/view/FMB640" TargetMode="External"/><Relationship Id="rId221" Type="http://schemas.openxmlformats.org/officeDocument/2006/relationships/hyperlink" Target="https://wiki.teltonika.lt/view/FMB640" TargetMode="External"/><Relationship Id="rId342" Type="http://schemas.openxmlformats.org/officeDocument/2006/relationships/hyperlink" Target="https://wiki.teltonika.lt/view/FMB640" TargetMode="External"/><Relationship Id="rId217" Type="http://schemas.openxmlformats.org/officeDocument/2006/relationships/hyperlink" Target="https://wiki.teltonika.lt/view/FMB640" TargetMode="External"/><Relationship Id="rId338" Type="http://schemas.openxmlformats.org/officeDocument/2006/relationships/hyperlink" Target="https://wiki.teltonika.lt/view/FMB640" TargetMode="External"/><Relationship Id="rId216" Type="http://schemas.openxmlformats.org/officeDocument/2006/relationships/hyperlink" Target="https://wiki.teltonika.lt/view/FMB640" TargetMode="External"/><Relationship Id="rId337" Type="http://schemas.openxmlformats.org/officeDocument/2006/relationships/hyperlink" Target="https://wiki.teltonika.lt/view/FMB640" TargetMode="External"/><Relationship Id="rId215" Type="http://schemas.openxmlformats.org/officeDocument/2006/relationships/hyperlink" Target="https://wiki.teltonika.lt/view/FMB640" TargetMode="External"/><Relationship Id="rId336" Type="http://schemas.openxmlformats.org/officeDocument/2006/relationships/hyperlink" Target="https://wiki.teltonika.lt/view/FMB640" TargetMode="External"/><Relationship Id="rId214" Type="http://schemas.openxmlformats.org/officeDocument/2006/relationships/hyperlink" Target="https://wiki.teltonika.lt/view/FMB640" TargetMode="External"/><Relationship Id="rId335" Type="http://schemas.openxmlformats.org/officeDocument/2006/relationships/hyperlink" Target="https://wiki.teltonika.lt/view/FMB640" TargetMode="External"/><Relationship Id="rId219" Type="http://schemas.openxmlformats.org/officeDocument/2006/relationships/hyperlink" Target="https://wiki.teltonika.lt/view/FMB640" TargetMode="External"/><Relationship Id="rId218" Type="http://schemas.openxmlformats.org/officeDocument/2006/relationships/hyperlink" Target="https://wiki.teltonika.lt/view/FMB640" TargetMode="External"/><Relationship Id="rId339" Type="http://schemas.openxmlformats.org/officeDocument/2006/relationships/hyperlink" Target="https://wiki.teltonika.lt/view/FMB640" TargetMode="External"/><Relationship Id="rId330" Type="http://schemas.openxmlformats.org/officeDocument/2006/relationships/hyperlink" Target="https://wiki.teltonika.lt/view/FMB640" TargetMode="External"/><Relationship Id="rId213" Type="http://schemas.openxmlformats.org/officeDocument/2006/relationships/hyperlink" Target="https://wiki.teltonika.lt/view/FMB640" TargetMode="External"/><Relationship Id="rId334" Type="http://schemas.openxmlformats.org/officeDocument/2006/relationships/hyperlink" Target="https://wiki.teltonika.lt/view/FMB640" TargetMode="External"/><Relationship Id="rId212" Type="http://schemas.openxmlformats.org/officeDocument/2006/relationships/hyperlink" Target="https://wiki.teltonika.lt/view/FMB640" TargetMode="External"/><Relationship Id="rId333" Type="http://schemas.openxmlformats.org/officeDocument/2006/relationships/hyperlink" Target="https://wiki.teltonika.lt/view/FMB640" TargetMode="External"/><Relationship Id="rId211" Type="http://schemas.openxmlformats.org/officeDocument/2006/relationships/hyperlink" Target="https://wiki.teltonika.lt/view/FMB640" TargetMode="External"/><Relationship Id="rId332" Type="http://schemas.openxmlformats.org/officeDocument/2006/relationships/hyperlink" Target="https://wiki.teltonika.lt/view/FMB640" TargetMode="External"/><Relationship Id="rId210" Type="http://schemas.openxmlformats.org/officeDocument/2006/relationships/hyperlink" Target="https://wiki.teltonika.lt/view/FMB640" TargetMode="External"/><Relationship Id="rId331" Type="http://schemas.openxmlformats.org/officeDocument/2006/relationships/hyperlink" Target="https://wiki.teltonika.lt/view/FMB640" TargetMode="External"/><Relationship Id="rId370" Type="http://schemas.openxmlformats.org/officeDocument/2006/relationships/hyperlink" Target="https://wiki.teltonika.lt/view/FMB640" TargetMode="External"/><Relationship Id="rId129" Type="http://schemas.openxmlformats.org/officeDocument/2006/relationships/hyperlink" Target="https://wiki.teltonika.lt/view/FMB640" TargetMode="External"/><Relationship Id="rId128" Type="http://schemas.openxmlformats.org/officeDocument/2006/relationships/hyperlink" Target="https://wiki.teltonika.lt/view/FMB640" TargetMode="External"/><Relationship Id="rId249" Type="http://schemas.openxmlformats.org/officeDocument/2006/relationships/hyperlink" Target="https://wiki.teltonika.lt/view/FMB640" TargetMode="External"/><Relationship Id="rId127" Type="http://schemas.openxmlformats.org/officeDocument/2006/relationships/hyperlink" Target="https://wiki.teltonika.lt/view/FMB640" TargetMode="External"/><Relationship Id="rId248" Type="http://schemas.openxmlformats.org/officeDocument/2006/relationships/hyperlink" Target="https://wiki.teltonika.lt/view/FMB640" TargetMode="External"/><Relationship Id="rId369" Type="http://schemas.openxmlformats.org/officeDocument/2006/relationships/hyperlink" Target="https://wiki.teltonika.lt/view/FMB640" TargetMode="External"/><Relationship Id="rId126" Type="http://schemas.openxmlformats.org/officeDocument/2006/relationships/hyperlink" Target="https://wiki.teltonika.lt/view/FMB640" TargetMode="External"/><Relationship Id="rId247" Type="http://schemas.openxmlformats.org/officeDocument/2006/relationships/hyperlink" Target="https://wiki.teltonika.lt/view/FMB640" TargetMode="External"/><Relationship Id="rId368" Type="http://schemas.openxmlformats.org/officeDocument/2006/relationships/hyperlink" Target="https://wiki.teltonika.lt/view/FMB640" TargetMode="External"/><Relationship Id="rId121" Type="http://schemas.openxmlformats.org/officeDocument/2006/relationships/hyperlink" Target="https://wiki.teltonika.lt/view/FMB640" TargetMode="External"/><Relationship Id="rId242" Type="http://schemas.openxmlformats.org/officeDocument/2006/relationships/hyperlink" Target="https://wiki.teltonika.lt/view/FMB640" TargetMode="External"/><Relationship Id="rId363" Type="http://schemas.openxmlformats.org/officeDocument/2006/relationships/hyperlink" Target="https://wiki.teltonika.lt/view/FMB640" TargetMode="External"/><Relationship Id="rId120" Type="http://schemas.openxmlformats.org/officeDocument/2006/relationships/hyperlink" Target="https://wiki.teltonika.lt/view/FMB640" TargetMode="External"/><Relationship Id="rId241" Type="http://schemas.openxmlformats.org/officeDocument/2006/relationships/hyperlink" Target="https://wiki.teltonika.lt/view/FMB640" TargetMode="External"/><Relationship Id="rId362" Type="http://schemas.openxmlformats.org/officeDocument/2006/relationships/hyperlink" Target="https://wiki.teltonika.lt/view/FMB640" TargetMode="External"/><Relationship Id="rId240" Type="http://schemas.openxmlformats.org/officeDocument/2006/relationships/hyperlink" Target="https://wiki.teltonika.lt/view/FMB640" TargetMode="External"/><Relationship Id="rId361" Type="http://schemas.openxmlformats.org/officeDocument/2006/relationships/hyperlink" Target="https://wiki.teltonika.lt/view/FMB640" TargetMode="External"/><Relationship Id="rId360" Type="http://schemas.openxmlformats.org/officeDocument/2006/relationships/hyperlink" Target="https://wiki.teltonika.lt/view/FMB640" TargetMode="External"/><Relationship Id="rId125" Type="http://schemas.openxmlformats.org/officeDocument/2006/relationships/hyperlink" Target="https://wiki.teltonika.lt/view/FMB640" TargetMode="External"/><Relationship Id="rId246" Type="http://schemas.openxmlformats.org/officeDocument/2006/relationships/hyperlink" Target="https://wiki.teltonika.lt/view/FMB640" TargetMode="External"/><Relationship Id="rId367" Type="http://schemas.openxmlformats.org/officeDocument/2006/relationships/hyperlink" Target="https://wiki.teltonika.lt/view/FMB640" TargetMode="External"/><Relationship Id="rId124" Type="http://schemas.openxmlformats.org/officeDocument/2006/relationships/hyperlink" Target="https://wiki.teltonika.lt/view/FMB640" TargetMode="External"/><Relationship Id="rId245" Type="http://schemas.openxmlformats.org/officeDocument/2006/relationships/hyperlink" Target="https://wiki.teltonika.lt/view/FMB640" TargetMode="External"/><Relationship Id="rId366" Type="http://schemas.openxmlformats.org/officeDocument/2006/relationships/hyperlink" Target="https://wiki.teltonika.lt/view/FMB640" TargetMode="External"/><Relationship Id="rId123" Type="http://schemas.openxmlformats.org/officeDocument/2006/relationships/hyperlink" Target="https://wiki.teltonika.lt/view/FMB640" TargetMode="External"/><Relationship Id="rId244" Type="http://schemas.openxmlformats.org/officeDocument/2006/relationships/hyperlink" Target="https://wiki.teltonika.lt/view/FMB640" TargetMode="External"/><Relationship Id="rId365" Type="http://schemas.openxmlformats.org/officeDocument/2006/relationships/hyperlink" Target="https://wiki.teltonika.lt/view/FMB640" TargetMode="External"/><Relationship Id="rId122" Type="http://schemas.openxmlformats.org/officeDocument/2006/relationships/hyperlink" Target="https://wiki.teltonika.lt/view/FMB640" TargetMode="External"/><Relationship Id="rId243" Type="http://schemas.openxmlformats.org/officeDocument/2006/relationships/hyperlink" Target="https://wiki.teltonika.lt/view/FMB640" TargetMode="External"/><Relationship Id="rId364" Type="http://schemas.openxmlformats.org/officeDocument/2006/relationships/hyperlink" Target="https://wiki.teltonika.lt/view/FMB640" TargetMode="External"/><Relationship Id="rId95" Type="http://schemas.openxmlformats.org/officeDocument/2006/relationships/hyperlink" Target="https://wiki.teltonika.lt/view/FMB640" TargetMode="External"/><Relationship Id="rId94" Type="http://schemas.openxmlformats.org/officeDocument/2006/relationships/hyperlink" Target="https://wiki.teltonika.lt/view/FMB640" TargetMode="External"/><Relationship Id="rId97" Type="http://schemas.openxmlformats.org/officeDocument/2006/relationships/hyperlink" Target="https://wiki.teltonika.lt/view/FMB640" TargetMode="External"/><Relationship Id="rId96" Type="http://schemas.openxmlformats.org/officeDocument/2006/relationships/hyperlink" Target="https://wiki.teltonika.lt/view/FMB640" TargetMode="External"/><Relationship Id="rId99" Type="http://schemas.openxmlformats.org/officeDocument/2006/relationships/hyperlink" Target="https://wiki.teltonika.lt/view/FMB640" TargetMode="External"/><Relationship Id="rId98" Type="http://schemas.openxmlformats.org/officeDocument/2006/relationships/hyperlink" Target="https://wiki.teltonika.lt/view/FMB640" TargetMode="External"/><Relationship Id="rId91" Type="http://schemas.openxmlformats.org/officeDocument/2006/relationships/hyperlink" Target="https://wiki.teltonika.lt/view/FMB640" TargetMode="External"/><Relationship Id="rId90" Type="http://schemas.openxmlformats.org/officeDocument/2006/relationships/hyperlink" Target="https://wiki.teltonika.lt/view/FMB640" TargetMode="External"/><Relationship Id="rId93" Type="http://schemas.openxmlformats.org/officeDocument/2006/relationships/hyperlink" Target="https://wiki.teltonika.lt/view/FMB640" TargetMode="External"/><Relationship Id="rId92" Type="http://schemas.openxmlformats.org/officeDocument/2006/relationships/hyperlink" Target="https://wiki.teltonika.lt/view/FMB640" TargetMode="External"/><Relationship Id="rId118" Type="http://schemas.openxmlformats.org/officeDocument/2006/relationships/hyperlink" Target="https://wiki.teltonika.lt/view/FMB640" TargetMode="External"/><Relationship Id="rId239" Type="http://schemas.openxmlformats.org/officeDocument/2006/relationships/hyperlink" Target="https://wiki.teltonika.lt/view/FMB640" TargetMode="External"/><Relationship Id="rId117" Type="http://schemas.openxmlformats.org/officeDocument/2006/relationships/hyperlink" Target="https://wiki.teltonika.lt/view/FMB640" TargetMode="External"/><Relationship Id="rId238" Type="http://schemas.openxmlformats.org/officeDocument/2006/relationships/hyperlink" Target="https://wiki.teltonika.lt/view/FMB640" TargetMode="External"/><Relationship Id="rId359" Type="http://schemas.openxmlformats.org/officeDocument/2006/relationships/hyperlink" Target="https://wiki.teltonika.lt/view/FMB640" TargetMode="External"/><Relationship Id="rId116" Type="http://schemas.openxmlformats.org/officeDocument/2006/relationships/hyperlink" Target="https://wiki.teltonika.lt/view/FMB640" TargetMode="External"/><Relationship Id="rId237" Type="http://schemas.openxmlformats.org/officeDocument/2006/relationships/hyperlink" Target="https://wiki.teltonika.lt/view/FMB640" TargetMode="External"/><Relationship Id="rId358" Type="http://schemas.openxmlformats.org/officeDocument/2006/relationships/hyperlink" Target="https://wiki.teltonika.lt/view/FMB640" TargetMode="External"/><Relationship Id="rId115" Type="http://schemas.openxmlformats.org/officeDocument/2006/relationships/hyperlink" Target="https://wiki.teltonika.lt/view/FMB640" TargetMode="External"/><Relationship Id="rId236" Type="http://schemas.openxmlformats.org/officeDocument/2006/relationships/hyperlink" Target="https://wiki.teltonika.lt/view/FMB640" TargetMode="External"/><Relationship Id="rId357" Type="http://schemas.openxmlformats.org/officeDocument/2006/relationships/hyperlink" Target="https://wiki.teltonika.lt/view/FMB640" TargetMode="External"/><Relationship Id="rId119" Type="http://schemas.openxmlformats.org/officeDocument/2006/relationships/hyperlink" Target="https://wiki.teltonika.lt/view/FMB640" TargetMode="External"/><Relationship Id="rId110" Type="http://schemas.openxmlformats.org/officeDocument/2006/relationships/hyperlink" Target="https://wiki.teltonika.lt/view/FMB640" TargetMode="External"/><Relationship Id="rId231" Type="http://schemas.openxmlformats.org/officeDocument/2006/relationships/hyperlink" Target="https://wiki.teltonika.lt/view/FMB640" TargetMode="External"/><Relationship Id="rId352" Type="http://schemas.openxmlformats.org/officeDocument/2006/relationships/hyperlink" Target="https://wiki.teltonika.lt/view/FMB640" TargetMode="External"/><Relationship Id="rId230" Type="http://schemas.openxmlformats.org/officeDocument/2006/relationships/hyperlink" Target="https://wiki.teltonika.lt/view/FMB640" TargetMode="External"/><Relationship Id="rId351" Type="http://schemas.openxmlformats.org/officeDocument/2006/relationships/hyperlink" Target="https://wiki.teltonika.lt/view/FMB640" TargetMode="External"/><Relationship Id="rId350" Type="http://schemas.openxmlformats.org/officeDocument/2006/relationships/hyperlink" Target="https://wiki.teltonika.lt/view/FMB640" TargetMode="External"/><Relationship Id="rId114" Type="http://schemas.openxmlformats.org/officeDocument/2006/relationships/hyperlink" Target="https://wiki.teltonika.lt/view/FMB640" TargetMode="External"/><Relationship Id="rId235" Type="http://schemas.openxmlformats.org/officeDocument/2006/relationships/hyperlink" Target="https://wiki.teltonika.lt/view/FMB640" TargetMode="External"/><Relationship Id="rId356" Type="http://schemas.openxmlformats.org/officeDocument/2006/relationships/hyperlink" Target="https://wiki.teltonika.lt/view/FMB640" TargetMode="External"/><Relationship Id="rId113" Type="http://schemas.openxmlformats.org/officeDocument/2006/relationships/hyperlink" Target="https://wiki.teltonika.lt/view/FMB640" TargetMode="External"/><Relationship Id="rId234" Type="http://schemas.openxmlformats.org/officeDocument/2006/relationships/hyperlink" Target="https://wiki.teltonika.lt/view/FMB640" TargetMode="External"/><Relationship Id="rId355" Type="http://schemas.openxmlformats.org/officeDocument/2006/relationships/hyperlink" Target="https://wiki.teltonika.lt/view/FMB640" TargetMode="External"/><Relationship Id="rId112" Type="http://schemas.openxmlformats.org/officeDocument/2006/relationships/hyperlink" Target="https://wiki.teltonika.lt/view/FMB640" TargetMode="External"/><Relationship Id="rId233" Type="http://schemas.openxmlformats.org/officeDocument/2006/relationships/hyperlink" Target="https://wiki.teltonika.lt/view/FMB640" TargetMode="External"/><Relationship Id="rId354" Type="http://schemas.openxmlformats.org/officeDocument/2006/relationships/hyperlink" Target="https://wiki.teltonika.lt/view/FMB640" TargetMode="External"/><Relationship Id="rId111" Type="http://schemas.openxmlformats.org/officeDocument/2006/relationships/hyperlink" Target="https://wiki.teltonika.lt/view/FMB640" TargetMode="External"/><Relationship Id="rId232" Type="http://schemas.openxmlformats.org/officeDocument/2006/relationships/hyperlink" Target="https://wiki.teltonika.lt/view/FMB640" TargetMode="External"/><Relationship Id="rId353" Type="http://schemas.openxmlformats.org/officeDocument/2006/relationships/hyperlink" Target="https://wiki.teltonika.lt/view/FMB640" TargetMode="External"/><Relationship Id="rId305" Type="http://schemas.openxmlformats.org/officeDocument/2006/relationships/hyperlink" Target="https://wiki.teltonika.lt/view/FMB640" TargetMode="External"/><Relationship Id="rId304" Type="http://schemas.openxmlformats.org/officeDocument/2006/relationships/hyperlink" Target="https://wiki.teltonika.lt/view/FMB640" TargetMode="External"/><Relationship Id="rId303" Type="http://schemas.openxmlformats.org/officeDocument/2006/relationships/hyperlink" Target="https://wiki.teltonika.lt/view/FMB640" TargetMode="External"/><Relationship Id="rId302" Type="http://schemas.openxmlformats.org/officeDocument/2006/relationships/hyperlink" Target="https://wiki.teltonika.lt/view/FMB640" TargetMode="External"/><Relationship Id="rId309" Type="http://schemas.openxmlformats.org/officeDocument/2006/relationships/hyperlink" Target="https://wiki.teltonika.lt/view/FMB640" TargetMode="External"/><Relationship Id="rId308" Type="http://schemas.openxmlformats.org/officeDocument/2006/relationships/hyperlink" Target="https://wiki.teltonika.lt/view/FMB640" TargetMode="External"/><Relationship Id="rId307" Type="http://schemas.openxmlformats.org/officeDocument/2006/relationships/hyperlink" Target="https://wiki.teltonika.lt/view/FMB640" TargetMode="External"/><Relationship Id="rId306" Type="http://schemas.openxmlformats.org/officeDocument/2006/relationships/hyperlink" Target="https://wiki.teltonika.lt/view/FMB640" TargetMode="External"/><Relationship Id="rId301" Type="http://schemas.openxmlformats.org/officeDocument/2006/relationships/hyperlink" Target="https://wiki.teltonika.lt/view/FMB640" TargetMode="External"/><Relationship Id="rId300" Type="http://schemas.openxmlformats.org/officeDocument/2006/relationships/hyperlink" Target="https://wiki.teltonika.lt/view/FMB640" TargetMode="External"/><Relationship Id="rId206" Type="http://schemas.openxmlformats.org/officeDocument/2006/relationships/hyperlink" Target="https://wiki.teltonika.lt/view/FMB640" TargetMode="External"/><Relationship Id="rId327" Type="http://schemas.openxmlformats.org/officeDocument/2006/relationships/hyperlink" Target="https://wiki.teltonika.lt/view/FMB640" TargetMode="External"/><Relationship Id="rId205" Type="http://schemas.openxmlformats.org/officeDocument/2006/relationships/hyperlink" Target="https://wiki.teltonika.lt/view/FMB640" TargetMode="External"/><Relationship Id="rId326" Type="http://schemas.openxmlformats.org/officeDocument/2006/relationships/hyperlink" Target="https://wiki.teltonika.lt/view/FMB640" TargetMode="External"/><Relationship Id="rId204" Type="http://schemas.openxmlformats.org/officeDocument/2006/relationships/hyperlink" Target="https://wiki.teltonika.lt/view/FMB640" TargetMode="External"/><Relationship Id="rId325" Type="http://schemas.openxmlformats.org/officeDocument/2006/relationships/hyperlink" Target="https://wiki.teltonika.lt/view/FMB640" TargetMode="External"/><Relationship Id="rId203" Type="http://schemas.openxmlformats.org/officeDocument/2006/relationships/hyperlink" Target="https://wiki.teltonika.lt/view/FMB640" TargetMode="External"/><Relationship Id="rId324" Type="http://schemas.openxmlformats.org/officeDocument/2006/relationships/hyperlink" Target="https://wiki.teltonika.lt/view/FMB640" TargetMode="External"/><Relationship Id="rId209" Type="http://schemas.openxmlformats.org/officeDocument/2006/relationships/hyperlink" Target="https://wiki.teltonika.lt/view/FMB640" TargetMode="External"/><Relationship Id="rId208" Type="http://schemas.openxmlformats.org/officeDocument/2006/relationships/hyperlink" Target="https://wiki.teltonika.lt/view/FMB640" TargetMode="External"/><Relationship Id="rId329" Type="http://schemas.openxmlformats.org/officeDocument/2006/relationships/hyperlink" Target="https://wiki.teltonika.lt/view/FMB640" TargetMode="External"/><Relationship Id="rId207" Type="http://schemas.openxmlformats.org/officeDocument/2006/relationships/hyperlink" Target="https://wiki.teltonika.lt/view/FMB640" TargetMode="External"/><Relationship Id="rId328" Type="http://schemas.openxmlformats.org/officeDocument/2006/relationships/hyperlink" Target="https://wiki.teltonika.lt/view/FMB640" TargetMode="External"/><Relationship Id="rId202" Type="http://schemas.openxmlformats.org/officeDocument/2006/relationships/hyperlink" Target="https://wiki.teltonika.lt/view/FMB640" TargetMode="External"/><Relationship Id="rId323" Type="http://schemas.openxmlformats.org/officeDocument/2006/relationships/hyperlink" Target="https://wiki.teltonika.lt/view/FMB640" TargetMode="External"/><Relationship Id="rId201" Type="http://schemas.openxmlformats.org/officeDocument/2006/relationships/hyperlink" Target="https://wiki.teltonika.lt/view/FMB640" TargetMode="External"/><Relationship Id="rId322" Type="http://schemas.openxmlformats.org/officeDocument/2006/relationships/hyperlink" Target="https://wiki.teltonika.lt/view/FMB640" TargetMode="External"/><Relationship Id="rId200" Type="http://schemas.openxmlformats.org/officeDocument/2006/relationships/hyperlink" Target="https://wiki.teltonika.lt/view/FMB640" TargetMode="External"/><Relationship Id="rId321" Type="http://schemas.openxmlformats.org/officeDocument/2006/relationships/hyperlink" Target="https://wiki.teltonika.lt/view/FMB640" TargetMode="External"/><Relationship Id="rId320" Type="http://schemas.openxmlformats.org/officeDocument/2006/relationships/hyperlink" Target="https://wiki.teltonika.lt/view/FMB640" TargetMode="External"/><Relationship Id="rId316" Type="http://schemas.openxmlformats.org/officeDocument/2006/relationships/hyperlink" Target="https://wiki.teltonika.lt/view/FMB640" TargetMode="External"/><Relationship Id="rId315" Type="http://schemas.openxmlformats.org/officeDocument/2006/relationships/hyperlink" Target="https://wiki.teltonika.lt/view/FMB640" TargetMode="External"/><Relationship Id="rId314" Type="http://schemas.openxmlformats.org/officeDocument/2006/relationships/hyperlink" Target="https://wiki.teltonika.lt/view/FMB640" TargetMode="External"/><Relationship Id="rId313" Type="http://schemas.openxmlformats.org/officeDocument/2006/relationships/hyperlink" Target="https://wiki.teltonika.lt/view/FMB640" TargetMode="External"/><Relationship Id="rId319" Type="http://schemas.openxmlformats.org/officeDocument/2006/relationships/hyperlink" Target="https://wiki.teltonika.lt/view/FMB640" TargetMode="External"/><Relationship Id="rId318" Type="http://schemas.openxmlformats.org/officeDocument/2006/relationships/hyperlink" Target="https://wiki.teltonika.lt/view/FMB640" TargetMode="External"/><Relationship Id="rId317" Type="http://schemas.openxmlformats.org/officeDocument/2006/relationships/hyperlink" Target="https://wiki.teltonika.lt/view/FMB640" TargetMode="External"/><Relationship Id="rId312" Type="http://schemas.openxmlformats.org/officeDocument/2006/relationships/hyperlink" Target="https://wiki.teltonika.lt/view/FMB640" TargetMode="External"/><Relationship Id="rId311" Type="http://schemas.openxmlformats.org/officeDocument/2006/relationships/hyperlink" Target="https://wiki.teltonika.lt/view/FMB640" TargetMode="External"/><Relationship Id="rId310" Type="http://schemas.openxmlformats.org/officeDocument/2006/relationships/hyperlink" Target="https://wiki.teltonika.lt/view/FMB6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53.71"/>
    <col customWidth="1" min="11" max="11" width="16.71"/>
    <col customWidth="1" min="14" max="14" width="52.86"/>
  </cols>
  <sheetData>
    <row r="1">
      <c r="A1" s="3" t="s">
        <v>11</v>
      </c>
      <c r="B1" s="3" t="s">
        <v>16</v>
      </c>
      <c r="C1" s="3" t="s">
        <v>17</v>
      </c>
      <c r="D1" s="3" t="s">
        <v>2</v>
      </c>
      <c r="E1" s="3" t="s">
        <v>3</v>
      </c>
      <c r="F1" s="3" t="s">
        <v>18</v>
      </c>
      <c r="H1" s="3" t="s">
        <v>6</v>
      </c>
      <c r="I1" s="3" t="s">
        <v>7</v>
      </c>
      <c r="J1" s="3" t="s">
        <v>19</v>
      </c>
      <c r="K1" s="3" t="s">
        <v>9</v>
      </c>
      <c r="L1" s="3" t="s">
        <v>21</v>
      </c>
    </row>
    <row r="2">
      <c r="F2" s="3" t="s">
        <v>4</v>
      </c>
      <c r="G2" s="3" t="s">
        <v>5</v>
      </c>
      <c r="N2" s="1" t="s">
        <v>22</v>
      </c>
    </row>
    <row r="3">
      <c r="A3" s="5">
        <v>1.0</v>
      </c>
      <c r="B3" s="7">
        <v>239.0</v>
      </c>
      <c r="C3" s="7" t="s">
        <v>12</v>
      </c>
      <c r="D3" s="7">
        <v>1.0</v>
      </c>
      <c r="E3" s="7" t="s">
        <v>13</v>
      </c>
      <c r="F3" s="7">
        <v>0.0</v>
      </c>
      <c r="G3" s="7">
        <v>1.0</v>
      </c>
      <c r="H3" s="7" t="s">
        <v>14</v>
      </c>
      <c r="I3" s="7" t="s">
        <v>14</v>
      </c>
      <c r="J3" s="7" t="s">
        <v>24</v>
      </c>
      <c r="K3" s="7" t="s">
        <v>25</v>
      </c>
      <c r="L3" s="7" t="s">
        <v>23</v>
      </c>
      <c r="N3" t="str">
        <f t="shared" ref="N3:N141" si="1">CHAR(34)&amp;B3&amp;CHAR(34)&amp;":"&amp;"{"&amp;CHAR(34)&amp;"No"&amp;CHAR(34)&amp;":"&amp;CHAR(34)&amp;A3&amp;CHAR(34)&amp;","&amp;CHAR(34)&amp;"PropertyName"&amp;CHAR(34)&amp;":"&amp;CHAR(34)&amp;C3&amp;CHAR(34)&amp;","&amp;CHAR(34)&amp;"Bytes"&amp;CHAR(34)&amp;":"&amp;CHAR(34)&amp;D3&amp;CHAR(34)&amp;","&amp;CHAR(34)&amp;"Type"&amp;CHAR(34)&amp;":"&amp;CHAR(34)&amp;E3&amp;CHAR(34)&amp;","&amp;CHAR(34)&amp;"Min"&amp;CHAR(34)&amp;":"&amp;CHAR(34)&amp;F3&amp;CHAR(34)&amp;","&amp;CHAR(34)&amp;"Max"&amp;CHAR(34)&amp;":"&amp;CHAR(34)&amp;G3&amp;CHAR(34)&amp;","&amp;CHAR(34)&amp;"Multiplier"&amp;CHAR(34)&amp;":"&amp;CHAR(34)&amp;H3&amp;CHAR(34)&amp;","&amp;CHAR(34)&amp;"Units"&amp;CHAR(34)&amp;":"&amp;CHAR(34)&amp;I3&amp;CHAR(34)&amp;","&amp;CHAR(34)&amp;"Description"&amp;CHAR(34)&amp;":"&amp;CHAR(34)&amp;J3&amp;CHAR(34)&amp;","&amp;CHAR(34)&amp;"HWSupport"&amp;CHAR(34)&amp;":"&amp;CHAR(34)&amp;K3&amp;CHAR(34)&amp;","&amp;CHAR(34)&amp;"Parametr Group"&amp;CHAR(34)&amp;":"&amp;CHAR(34)&amp;L3&amp;CHAR(34)&amp;"},"</f>
        <v>"239":{"No":"1","PropertyName":"Ignition","Bytes":"1","Type":"Unsigned","Min":"0","Max":"1","Multiplier":"-","Units":"-","Description":"0 - Ignition Off 1 - Ignition On","HWSupport":"FMB001, FMB010, FMB100, FMB110, FMB120, FMB122, FMB125, FMB900, FMB920, FMB962, FMB964, FM3001, FM3010","Parametr Group":"Permanent I/O elements"},</v>
      </c>
    </row>
    <row r="4">
      <c r="A4" s="5">
        <v>2.0</v>
      </c>
      <c r="B4" s="7">
        <v>240.0</v>
      </c>
      <c r="C4" s="7" t="s">
        <v>26</v>
      </c>
      <c r="D4" s="7">
        <v>1.0</v>
      </c>
      <c r="E4" s="7" t="s">
        <v>13</v>
      </c>
      <c r="F4" s="7">
        <v>0.0</v>
      </c>
      <c r="G4" s="7">
        <v>1.0</v>
      </c>
      <c r="H4" s="7" t="s">
        <v>14</v>
      </c>
      <c r="I4" s="7" t="s">
        <v>14</v>
      </c>
      <c r="J4" s="7" t="s">
        <v>27</v>
      </c>
      <c r="K4" s="7" t="s">
        <v>28</v>
      </c>
      <c r="L4" s="7" t="s">
        <v>23</v>
      </c>
      <c r="N4" t="str">
        <f t="shared" si="1"/>
        <v>"240":{"No":"2","PropertyName":"Movement","Bytes":"1","Type":"Unsigned","Min":"0","Max":"1","Multiplier":"-","Units":"-","Description":"0 - Movement Off 1 - Movement On","HWSupport":"FMB001, FMB010, FMB100, FMB110, FMB120, FMB122, FMB125, FMB900, FMB920, FMB962, FMB964, FM3001, FM3010, TMT250","Parametr Group":"Permanent I/O elements"},</v>
      </c>
    </row>
    <row r="5">
      <c r="A5" s="5">
        <v>3.0</v>
      </c>
      <c r="B5" s="7">
        <v>80.0</v>
      </c>
      <c r="C5" s="7" t="s">
        <v>29</v>
      </c>
      <c r="D5" s="7">
        <v>1.0</v>
      </c>
      <c r="E5" s="7" t="s">
        <v>13</v>
      </c>
      <c r="F5" s="7">
        <v>0.0</v>
      </c>
      <c r="G5" s="7">
        <v>5.0</v>
      </c>
      <c r="H5" s="7" t="s">
        <v>14</v>
      </c>
      <c r="I5" s="7" t="s">
        <v>14</v>
      </c>
      <c r="J5" s="8" t="s">
        <v>30</v>
      </c>
      <c r="K5" s="7" t="s">
        <v>28</v>
      </c>
      <c r="L5" s="7" t="s">
        <v>23</v>
      </c>
      <c r="N5" t="str">
        <f t="shared" si="1"/>
        <v>"80":{"No":"3","PropertyName":"Data Mode","Bytes":"1","Type":"Unsigned","Min":"0","Max":"5","Multiplier":"-","Units":"-","Description":"0 – Home On Stop 1 – Home On Moving 2 – Roaming On Stop 3 – Roaming On Moving 4 – Unknown On Stop 5 – Unknown On Moving","HWSupport":"FMB001, FMB010, FMB100, FMB110, FMB120, FMB122, FMB125, FMB900, FMB920, FMB962, FMB964, FM3001, FM3010, TMT250","Parametr Group":"Permanent I/O elements"},</v>
      </c>
    </row>
    <row r="6">
      <c r="A6" s="5">
        <v>4.0</v>
      </c>
      <c r="B6" s="7">
        <v>21.0</v>
      </c>
      <c r="C6" s="7" t="s">
        <v>32</v>
      </c>
      <c r="D6" s="7">
        <v>1.0</v>
      </c>
      <c r="E6" s="7" t="s">
        <v>13</v>
      </c>
      <c r="F6" s="7">
        <v>0.0</v>
      </c>
      <c r="G6" s="7">
        <v>5.0</v>
      </c>
      <c r="H6" s="7" t="s">
        <v>14</v>
      </c>
      <c r="I6" s="7" t="s">
        <v>14</v>
      </c>
      <c r="J6" s="8" t="s">
        <v>33</v>
      </c>
      <c r="K6" s="7" t="s">
        <v>28</v>
      </c>
      <c r="L6" s="7" t="s">
        <v>23</v>
      </c>
      <c r="N6" t="str">
        <f t="shared" si="1"/>
        <v>"21":{"No":"4","PropertyName":"GSM Signal","Bytes":"1","Type":"Unsigned","Min":"0","Max":"5","Multiplier":"-","Units":"-","Description":"Value in range 1-5","HWSupport":"FMB001, FMB010, FMB100, FMB110, FMB120, FMB122, FMB125, FMB900, FMB920, FMB962, FMB964, FM3001, FM3010, TMT250","Parametr Group":"Permanent I/O elements"},</v>
      </c>
    </row>
    <row r="7">
      <c r="A7" s="5">
        <v>5.0</v>
      </c>
      <c r="B7" s="7">
        <v>200.0</v>
      </c>
      <c r="C7" s="7" t="s">
        <v>34</v>
      </c>
      <c r="D7" s="7">
        <v>1.0</v>
      </c>
      <c r="E7" s="7" t="s">
        <v>13</v>
      </c>
      <c r="F7" s="7">
        <v>0.0</v>
      </c>
      <c r="G7" s="7">
        <v>3.0</v>
      </c>
      <c r="H7" s="7" t="s">
        <v>14</v>
      </c>
      <c r="I7" s="7" t="s">
        <v>14</v>
      </c>
      <c r="J7" s="8" t="s">
        <v>35</v>
      </c>
      <c r="K7" s="7" t="s">
        <v>28</v>
      </c>
      <c r="L7" s="7" t="s">
        <v>23</v>
      </c>
      <c r="N7" t="str">
        <f t="shared" si="1"/>
        <v>"200":{"No":"5","PropertyName":"Sleep Mode","Bytes":"1","Type":"Unsigned","Min":"0","Max":"3","Multiplier":"-","Units":"-","Description":"0 - No Sleep 1 – GPS Sleep 2 – Deep Sleep 3 – Online Sleep","HWSupport":"FMB001, FMB010, FMB100, FMB110, FMB120, FMB122, FMB125, FMB900, FMB920, FMB962, FMB964, FM3001, FM3010, TMT250","Parametr Group":"Permanent I/O elements"},</v>
      </c>
    </row>
    <row r="8">
      <c r="A8" s="5">
        <v>6.0</v>
      </c>
      <c r="B8" s="7">
        <v>69.0</v>
      </c>
      <c r="C8" s="7" t="s">
        <v>36</v>
      </c>
      <c r="D8" s="7">
        <v>1.0</v>
      </c>
      <c r="E8" s="7" t="s">
        <v>13</v>
      </c>
      <c r="F8" s="7">
        <v>0.0</v>
      </c>
      <c r="G8" s="7">
        <v>3.0</v>
      </c>
      <c r="H8" s="7" t="s">
        <v>14</v>
      </c>
      <c r="I8" s="7" t="s">
        <v>14</v>
      </c>
      <c r="J8" s="8" t="s">
        <v>37</v>
      </c>
      <c r="K8" s="7" t="s">
        <v>28</v>
      </c>
      <c r="L8" s="7" t="s">
        <v>23</v>
      </c>
      <c r="N8" t="str">
        <f t="shared" si="1"/>
        <v>"69":{"No":"6","PropertyName":"GNSS Status","Bytes":"1","Type":"Unsigned","Min":"0","Max":"3","Multiplier":"-","Units":"-","Description":"0 - OFF 1 – ON with fix 2 - ON without fix 3 - In sleep state","HWSupport":"FMB001, FMB010, FMB100, FMB110, FMB120, FMB122, FMB125, FMB900, FMB920, FMB962, FMB964, FM3001, FM3010, TMT250","Parametr Group":"Permanent I/O elements"},</v>
      </c>
    </row>
    <row r="9">
      <c r="A9" s="5">
        <v>7.0</v>
      </c>
      <c r="B9" s="7">
        <v>181.0</v>
      </c>
      <c r="C9" s="7" t="s">
        <v>38</v>
      </c>
      <c r="D9" s="7">
        <v>2.0</v>
      </c>
      <c r="E9" s="7" t="s">
        <v>13</v>
      </c>
      <c r="F9" s="7">
        <v>0.0</v>
      </c>
      <c r="G9" s="7">
        <v>500.0</v>
      </c>
      <c r="H9" s="7" t="s">
        <v>39</v>
      </c>
      <c r="I9" s="7" t="s">
        <v>14</v>
      </c>
      <c r="J9" s="8" t="s">
        <v>40</v>
      </c>
      <c r="K9" s="7" t="s">
        <v>28</v>
      </c>
      <c r="L9" s="7" t="s">
        <v>23</v>
      </c>
      <c r="N9" t="str">
        <f t="shared" si="1"/>
        <v>"181":{"No":"7","PropertyName":"GNSS PDOP","Bytes":"2","Type":"Unsigned","Min":"0","Max":"500","Multiplier":"0.1","Units":"-","Description":"Probability","HWSupport":"FMB001, FMB010, FMB100, FMB110, FMB120, FMB122, FMB125, FMB900, FMB920, FMB962, FMB964, FM3001, FM3010, TMT250","Parametr Group":"Permanent I/O elements"},</v>
      </c>
    </row>
    <row r="10">
      <c r="A10" s="5">
        <v>8.0</v>
      </c>
      <c r="B10" s="7">
        <v>182.0</v>
      </c>
      <c r="C10" s="7" t="s">
        <v>41</v>
      </c>
      <c r="D10" s="7">
        <v>2.0</v>
      </c>
      <c r="E10" s="7" t="s">
        <v>13</v>
      </c>
      <c r="F10" s="7">
        <v>0.0</v>
      </c>
      <c r="G10" s="7">
        <v>500.0</v>
      </c>
      <c r="H10" s="7" t="s">
        <v>39</v>
      </c>
      <c r="I10" s="7" t="s">
        <v>14</v>
      </c>
      <c r="J10" s="8" t="s">
        <v>40</v>
      </c>
      <c r="K10" s="7" t="s">
        <v>28</v>
      </c>
      <c r="L10" s="7" t="s">
        <v>23</v>
      </c>
      <c r="N10" t="str">
        <f t="shared" si="1"/>
        <v>"182":{"No":"8","PropertyName":"GNSS HDOP","Bytes":"2","Type":"Unsigned","Min":"0","Max":"500","Multiplier":"0.1","Units":"-","Description":"Probability","HWSupport":"FMB001, FMB010, FMB100, FMB110, FMB120, FMB122, FMB125, FMB900, FMB920, FMB962, FMB964, FM3001, FM3010, TMT250","Parametr Group":"Permanent I/O elements"},</v>
      </c>
    </row>
    <row r="11">
      <c r="A11" s="5">
        <v>9.0</v>
      </c>
      <c r="B11" s="7">
        <v>66.0</v>
      </c>
      <c r="C11" s="7" t="s">
        <v>42</v>
      </c>
      <c r="D11" s="7">
        <v>2.0</v>
      </c>
      <c r="E11" s="7" t="s">
        <v>13</v>
      </c>
      <c r="F11" s="7">
        <v>0.0</v>
      </c>
      <c r="G11" s="7">
        <v>65535.0</v>
      </c>
      <c r="H11" s="7" t="s">
        <v>14</v>
      </c>
      <c r="I11" s="7" t="s">
        <v>43</v>
      </c>
      <c r="J11" s="8" t="s">
        <v>44</v>
      </c>
      <c r="K11" s="7" t="s">
        <v>25</v>
      </c>
      <c r="L11" s="7" t="s">
        <v>23</v>
      </c>
      <c r="N11" t="str">
        <f t="shared" si="1"/>
        <v>"66":{"No":"9","PropertyName":"External Voltage","Bytes":"2","Type":"Unsigned","Min":"0","Max":"65535","Multiplier":"-","Units":"mV","Description":"Voltage mV","HWSupport":"FMB001, FMB010, FMB100, FMB110, FMB120, FMB122, FMB125, FMB900, FMB920, FMB962, FMB964, FM3001, FM3010","Parametr Group":"Permanent I/O elements"},</v>
      </c>
    </row>
    <row r="12">
      <c r="A12" s="5">
        <v>10.0</v>
      </c>
      <c r="B12" s="7">
        <v>24.0</v>
      </c>
      <c r="C12" s="9" t="s">
        <v>45</v>
      </c>
      <c r="D12" s="7">
        <v>2.0</v>
      </c>
      <c r="E12" s="7" t="s">
        <v>13</v>
      </c>
      <c r="F12" s="7">
        <v>0.0</v>
      </c>
      <c r="G12" s="7">
        <v>350.0</v>
      </c>
      <c r="H12" s="7" t="s">
        <v>14</v>
      </c>
      <c r="I12" s="7" t="s">
        <v>46</v>
      </c>
      <c r="J12" s="8" t="s">
        <v>47</v>
      </c>
      <c r="K12" s="7" t="s">
        <v>25</v>
      </c>
      <c r="L12" s="7" t="s">
        <v>23</v>
      </c>
      <c r="N12" t="str">
        <f t="shared" si="1"/>
        <v>"24":{"No":"10","PropertyName":"Speed*","Bytes":"2","Type":"Unsigned","Min":"0","Max":"350","Multiplier":"-","Units":"km/h","Description":"Value km/h","HWSupport":"FMB001, FMB010, FMB100, FMB110, FMB120, FMB122, FMB125, FMB900, FMB920, FMB962, FMB964, FM3001, FM3010","Parametr Group":"Permanent I/O elements"},</v>
      </c>
    </row>
    <row r="13">
      <c r="A13" s="5">
        <v>11.0</v>
      </c>
      <c r="B13" s="7">
        <v>205.0</v>
      </c>
      <c r="C13" s="7" t="s">
        <v>48</v>
      </c>
      <c r="D13" s="7">
        <v>2.0</v>
      </c>
      <c r="E13" s="7" t="s">
        <v>13</v>
      </c>
      <c r="F13" s="7">
        <v>0.0</v>
      </c>
      <c r="G13" s="7">
        <v>65535.0</v>
      </c>
      <c r="H13" s="7" t="s">
        <v>14</v>
      </c>
      <c r="I13" s="7" t="s">
        <v>14</v>
      </c>
      <c r="J13" s="8" t="s">
        <v>49</v>
      </c>
      <c r="K13" s="7" t="s">
        <v>28</v>
      </c>
      <c r="L13" s="7" t="s">
        <v>23</v>
      </c>
      <c r="N13" t="str">
        <f t="shared" si="1"/>
        <v>"205":{"No":"11","PropertyName":"GSM Cell ID","Bytes":"2","Type":"Unsigned","Min":"0","Max":"65535","Multiplier":"-","Units":"-","Description":"GSM base station ID","HWSupport":"FMB001, FMB010, FMB100, FMB110, FMB120, FMB122, FMB125, FMB900, FMB920, FMB962, FMB964, FM3001, FM3010, TMT250","Parametr Group":"Permanent I/O elements"},</v>
      </c>
    </row>
    <row r="14">
      <c r="A14" s="5">
        <v>12.0</v>
      </c>
      <c r="B14" s="7">
        <v>206.0</v>
      </c>
      <c r="C14" s="7" t="s">
        <v>51</v>
      </c>
      <c r="D14" s="7">
        <v>2.0</v>
      </c>
      <c r="E14" s="7" t="s">
        <v>13</v>
      </c>
      <c r="F14" s="7">
        <v>0.0</v>
      </c>
      <c r="G14" s="7">
        <v>65535.0</v>
      </c>
      <c r="H14" s="7" t="s">
        <v>14</v>
      </c>
      <c r="I14" s="7" t="s">
        <v>14</v>
      </c>
      <c r="J14" s="10" t="s">
        <v>52</v>
      </c>
      <c r="K14" s="7" t="s">
        <v>28</v>
      </c>
      <c r="L14" s="7" t="s">
        <v>23</v>
      </c>
      <c r="N14" t="str">
        <f t="shared" si="1"/>
        <v>"206":{"No":"12","PropertyName":"GSM Area Code","Bytes":"2","Type":"Unsigned","Min":"0","Max":"65535","Multiplier":"-","Units":"-","Description":"Location Area code (LAC), it depends on GSM operator. It provides unique number which assigned to a set of base GSM stations. Max value: 65536","HWSupport":"FMB001, FMB010, FMB100, FMB110, FMB120, FMB122, FMB125, FMB900, FMB920, FMB962, FMB964, FM3001, FM3010, TMT250","Parametr Group":"Permanent I/O elements"},</v>
      </c>
    </row>
    <row r="15">
      <c r="A15" s="5">
        <v>13.0</v>
      </c>
      <c r="B15" s="7">
        <v>67.0</v>
      </c>
      <c r="C15" s="7" t="s">
        <v>53</v>
      </c>
      <c r="D15" s="7">
        <v>2.0</v>
      </c>
      <c r="E15" s="7" t="s">
        <v>13</v>
      </c>
      <c r="F15" s="7">
        <v>0.0</v>
      </c>
      <c r="G15" s="7">
        <v>65535.0</v>
      </c>
      <c r="H15" s="7" t="s">
        <v>14</v>
      </c>
      <c r="I15" s="7" t="s">
        <v>43</v>
      </c>
      <c r="J15" s="8" t="s">
        <v>54</v>
      </c>
      <c r="K15" s="7" t="s">
        <v>28</v>
      </c>
      <c r="L15" s="7" t="s">
        <v>23</v>
      </c>
      <c r="N15" t="str">
        <f t="shared" si="1"/>
        <v>"67":{"No":"13","PropertyName":"Battery Voltage","Bytes":"2","Type":"Unsigned","Min":"0","Max":"65535","Multiplier":"-","Units":"mV","Description":"Voltage, mV","HWSupport":"FMB001, FMB010, FMB100, FMB110, FMB120, FMB122, FMB125, FMB900, FMB920, FMB962, FMB964, FM3001, FM3010, TMT250","Parametr Group":"Permanent I/O elements"},</v>
      </c>
    </row>
    <row r="16">
      <c r="A16" s="5">
        <v>14.0</v>
      </c>
      <c r="B16" s="7">
        <v>68.0</v>
      </c>
      <c r="C16" s="7" t="s">
        <v>55</v>
      </c>
      <c r="D16" s="7">
        <v>2.0</v>
      </c>
      <c r="E16" s="7" t="s">
        <v>13</v>
      </c>
      <c r="F16" s="7">
        <v>0.0</v>
      </c>
      <c r="G16" s="7">
        <v>65535.0</v>
      </c>
      <c r="H16" s="7" t="s">
        <v>14</v>
      </c>
      <c r="I16" s="7" t="s">
        <v>56</v>
      </c>
      <c r="J16" s="8" t="s">
        <v>57</v>
      </c>
      <c r="K16" s="7" t="s">
        <v>58</v>
      </c>
      <c r="L16" s="7" t="s">
        <v>23</v>
      </c>
      <c r="N16" t="str">
        <f t="shared" si="1"/>
        <v>"68":{"No":"14","PropertyName":"Battery Current","Bytes":"2","Type":"Unsigned","Min":"0","Max":"65535","Multiplier":"-","Units":"mA","Description":"Current, mA","HWSupport":"FMB001, FMB010, FMB120, FMB122, FMB125, FMB920, FMB962, FMB964","Parametr Group":"Permanent I/O elements"},</v>
      </c>
    </row>
    <row r="17">
      <c r="A17" s="5">
        <v>15.0</v>
      </c>
      <c r="B17" s="7">
        <v>241.0</v>
      </c>
      <c r="C17" s="7" t="s">
        <v>60</v>
      </c>
      <c r="D17" s="7">
        <v>4.0</v>
      </c>
      <c r="E17" s="7" t="s">
        <v>13</v>
      </c>
      <c r="F17" s="7">
        <v>0.0</v>
      </c>
      <c r="G17" s="7">
        <v>4.294967295E9</v>
      </c>
      <c r="H17" s="7" t="s">
        <v>14</v>
      </c>
      <c r="I17" s="7" t="s">
        <v>14</v>
      </c>
      <c r="J17" s="8" t="s">
        <v>61</v>
      </c>
      <c r="K17" s="7" t="s">
        <v>25</v>
      </c>
      <c r="L17" s="7" t="s">
        <v>23</v>
      </c>
      <c r="N17" t="str">
        <f t="shared" si="1"/>
        <v>"241":{"No":"15","PropertyName":"Active GSM Operator","Bytes":"4","Type":"Unsigned","Min":"0","Max":"4294967295","Multiplier":"-","Units":"-","Description":"Currently used GSM Operator code","HWSupport":"FMB001, FMB010, FMB100, FMB110, FMB120, FMB122, FMB125, FMB900, FMB920, FMB962, FMB964, FM3001, FM3010","Parametr Group":"Permanent I/O elements"},</v>
      </c>
    </row>
    <row r="18">
      <c r="A18" s="5">
        <v>16.0</v>
      </c>
      <c r="B18" s="7">
        <v>199.0</v>
      </c>
      <c r="C18" s="7" t="s">
        <v>62</v>
      </c>
      <c r="D18" s="7">
        <v>4.0</v>
      </c>
      <c r="E18" s="7" t="s">
        <v>13</v>
      </c>
      <c r="F18" s="7">
        <v>0.0</v>
      </c>
      <c r="G18" s="7">
        <v>4.294967295E9</v>
      </c>
      <c r="H18" s="7" t="s">
        <v>14</v>
      </c>
      <c r="I18" s="7" t="s">
        <v>14</v>
      </c>
      <c r="J18" s="8" t="s">
        <v>63</v>
      </c>
      <c r="K18" s="7" t="s">
        <v>64</v>
      </c>
      <c r="L18" s="7" t="s">
        <v>23</v>
      </c>
      <c r="N18" t="str">
        <f t="shared" si="1"/>
        <v>"199":{"No":"16","PropertyName":"Trip Odometer","Bytes":"4","Type":"Unsigned","Min":"0","Max":"4294967295","Multiplier":"-","Units":"-","Description":"Trip Odometer value in meters","HWSupport":"FMB001, FMB010, FMB100, FMB110, FMB120, FMB122, FMB125, FMB900, FMB920, FMB962, FMB964, FM3001, FM3010, TMT250, GH5200","Parametr Group":"Permanent I/O elements"},</v>
      </c>
    </row>
    <row r="19">
      <c r="A19" s="5">
        <v>17.0</v>
      </c>
      <c r="B19" s="7">
        <v>16.0</v>
      </c>
      <c r="C19" s="7" t="s">
        <v>65</v>
      </c>
      <c r="D19" s="7">
        <v>4.0</v>
      </c>
      <c r="E19" s="7" t="s">
        <v>13</v>
      </c>
      <c r="F19" s="7">
        <v>0.0</v>
      </c>
      <c r="G19" s="7">
        <v>4.294967295E9</v>
      </c>
      <c r="H19" s="7" t="s">
        <v>14</v>
      </c>
      <c r="I19" s="7" t="s">
        <v>14</v>
      </c>
      <c r="J19" s="8" t="s">
        <v>66</v>
      </c>
      <c r="K19" s="7" t="s">
        <v>64</v>
      </c>
      <c r="L19" s="7" t="s">
        <v>23</v>
      </c>
      <c r="N19" t="str">
        <f t="shared" si="1"/>
        <v>"16":{"No":"17","PropertyName":"Total Odometer","Bytes":"4","Type":"Unsigned","Min":"0","Max":"4294967295","Multiplier":"-","Units":"-","Description":"Total Odometer value in meters","HWSupport":"FMB001, FMB010, FMB100, FMB110, FMB120, FMB122, FMB125, FMB900, FMB920, FMB962, FMB964, FM3001, FM3010, TMT250, GH5200","Parametr Group":"Permanent I/O elements"},</v>
      </c>
    </row>
    <row r="20">
      <c r="A20" s="5">
        <v>18.0</v>
      </c>
      <c r="B20" s="7">
        <v>1.0</v>
      </c>
      <c r="C20" s="7" t="s">
        <v>67</v>
      </c>
      <c r="D20" s="7">
        <v>1.0</v>
      </c>
      <c r="E20" s="7" t="s">
        <v>13</v>
      </c>
      <c r="F20" s="7">
        <v>0.0</v>
      </c>
      <c r="G20" s="7">
        <v>1.0</v>
      </c>
      <c r="H20" s="7" t="s">
        <v>14</v>
      </c>
      <c r="I20" s="7" t="s">
        <v>14</v>
      </c>
      <c r="J20" s="8" t="s">
        <v>68</v>
      </c>
      <c r="K20" s="7" t="s">
        <v>69</v>
      </c>
      <c r="L20" s="7" t="s">
        <v>23</v>
      </c>
      <c r="N20" t="str">
        <f t="shared" si="1"/>
        <v>"1":{"No":"18","PropertyName":"Digital Input 1","Bytes":"1","Type":"Unsigned","Min":"0","Max":"1","Multiplier":"-","Units":"-","Description":"Logic: 0/1","HWSupport":"FMB001, FMB010, FMB100, FMB110, FMB120, FMB122, FMB125, FMB900, FMB920, FMB962, FMB964","Parametr Group":"Permanent I/O elements"},</v>
      </c>
    </row>
    <row r="21">
      <c r="A21" s="5">
        <v>19.0</v>
      </c>
      <c r="B21" s="7">
        <v>9.0</v>
      </c>
      <c r="C21" s="7" t="s">
        <v>70</v>
      </c>
      <c r="D21" s="7">
        <v>2.0</v>
      </c>
      <c r="E21" s="7" t="s">
        <v>13</v>
      </c>
      <c r="F21" s="7">
        <v>0.0</v>
      </c>
      <c r="G21" s="7">
        <v>65535.0</v>
      </c>
      <c r="H21" s="7" t="s">
        <v>14</v>
      </c>
      <c r="I21" s="7" t="s">
        <v>43</v>
      </c>
      <c r="J21" s="8" t="s">
        <v>54</v>
      </c>
      <c r="K21" s="7" t="s">
        <v>71</v>
      </c>
      <c r="L21" s="7" t="s">
        <v>23</v>
      </c>
      <c r="N21" t="str">
        <f t="shared" si="1"/>
        <v>"9":{"No":"19","PropertyName":"Analog Input 1","Bytes":"2","Type":"Unsigned","Min":"0","Max":"65535","Multiplier":"-","Units":"mV","Description":"Voltage, mV","HWSupport":"FMB100, FMB110, FMB120, FMB122, FMB125, FMB900, FMB920, FMB962, FMB964","Parametr Group":"Permanent I/O elements"},</v>
      </c>
    </row>
    <row r="22">
      <c r="A22" s="5">
        <v>20.0</v>
      </c>
      <c r="B22" s="7">
        <v>179.0</v>
      </c>
      <c r="C22" s="7" t="s">
        <v>72</v>
      </c>
      <c r="D22" s="7">
        <v>1.0</v>
      </c>
      <c r="E22" s="7" t="s">
        <v>13</v>
      </c>
      <c r="F22" s="7">
        <v>0.0</v>
      </c>
      <c r="G22" s="7">
        <v>1.0</v>
      </c>
      <c r="H22" s="7" t="s">
        <v>14</v>
      </c>
      <c r="I22" s="7" t="s">
        <v>14</v>
      </c>
      <c r="J22" s="8" t="s">
        <v>68</v>
      </c>
      <c r="K22" s="7" t="s">
        <v>71</v>
      </c>
      <c r="L22" s="7" t="s">
        <v>23</v>
      </c>
      <c r="N22" t="str">
        <f t="shared" si="1"/>
        <v>"179":{"No":"20","PropertyName":"Digital Output 1","Bytes":"1","Type":"Unsigned","Min":"0","Max":"1","Multiplier":"-","Units":"-","Description":"Logic: 0/1","HWSupport":"FMB100, FMB110, FMB120, FMB122, FMB125, FMB900, FMB920, FMB962, FMB964","Parametr Group":"Permanent I/O elements"},</v>
      </c>
    </row>
    <row r="23">
      <c r="A23" s="5">
        <v>21.0</v>
      </c>
      <c r="B23" s="7">
        <v>12.0</v>
      </c>
      <c r="C23" s="7" t="s">
        <v>73</v>
      </c>
      <c r="D23" s="7">
        <v>4.0</v>
      </c>
      <c r="E23" s="7" t="s">
        <v>13</v>
      </c>
      <c r="F23" s="7">
        <v>0.0</v>
      </c>
      <c r="G23" s="7">
        <v>4.294967295E9</v>
      </c>
      <c r="H23" s="7" t="s">
        <v>14</v>
      </c>
      <c r="I23" s="7" t="s">
        <v>74</v>
      </c>
      <c r="J23" s="8" t="s">
        <v>75</v>
      </c>
      <c r="K23" s="7" t="s">
        <v>25</v>
      </c>
      <c r="L23" s="7" t="s">
        <v>23</v>
      </c>
      <c r="N23" t="str">
        <f t="shared" si="1"/>
        <v>"12":{"No":"21","PropertyName":"Fuel Used GPS","Bytes":"4","Type":"Unsigned","Min":"0","Max":"4294967295","Multiplier":"-","Units":"ml","Description":"Fuel Used, ml","HWSupport":"FMB001, FMB010, FMB100, FMB110, FMB120, FMB122, FMB125, FMB900, FMB920, FMB962, FMB964, FM3001, FM3010","Parametr Group":"Permanent I/O elements"},</v>
      </c>
    </row>
    <row r="24">
      <c r="A24" s="5">
        <v>22.0</v>
      </c>
      <c r="B24" s="7">
        <v>13.0</v>
      </c>
      <c r="C24" s="7" t="s">
        <v>76</v>
      </c>
      <c r="D24" s="7">
        <v>2.0</v>
      </c>
      <c r="E24" s="7" t="s">
        <v>13</v>
      </c>
      <c r="F24" s="7">
        <v>0.0</v>
      </c>
      <c r="G24" s="7">
        <v>32767.0</v>
      </c>
      <c r="H24" s="7">
        <v>100.0</v>
      </c>
      <c r="I24" s="7" t="s">
        <v>77</v>
      </c>
      <c r="J24" s="8" t="s">
        <v>78</v>
      </c>
      <c r="K24" s="7" t="s">
        <v>25</v>
      </c>
      <c r="L24" s="7" t="s">
        <v>23</v>
      </c>
      <c r="N24" t="str">
        <f t="shared" si="1"/>
        <v>"13":{"No":"22","PropertyName":"Fuel Rate GPS","Bytes":"2","Type":"Unsigned","Min":"0","Max":"32767","Multiplier":"100","Units":"l/h,*100","Description":"Average Fuel Use, l/h","HWSupport":"FMB001, FMB010, FMB100, FMB110, FMB120, FMB122, FMB125, FMB900, FMB920, FMB962, FMB964, FM3001, FM3010","Parametr Group":"Permanent I/O elements"},</v>
      </c>
    </row>
    <row r="25">
      <c r="A25" s="5">
        <v>23.0</v>
      </c>
      <c r="B25" s="7">
        <v>17.0</v>
      </c>
      <c r="C25" s="7" t="s">
        <v>79</v>
      </c>
      <c r="D25" s="7">
        <v>2.0</v>
      </c>
      <c r="E25" s="7" t="s">
        <v>80</v>
      </c>
      <c r="F25" s="7">
        <v>-8000.0</v>
      </c>
      <c r="G25" s="7">
        <v>8000.0</v>
      </c>
      <c r="H25" s="7" t="s">
        <v>14</v>
      </c>
      <c r="I25" s="7" t="s">
        <v>81</v>
      </c>
      <c r="J25" s="8" t="s">
        <v>82</v>
      </c>
      <c r="K25" s="7" t="s">
        <v>28</v>
      </c>
      <c r="L25" s="7" t="s">
        <v>23</v>
      </c>
      <c r="N25" t="str">
        <f t="shared" si="1"/>
        <v>"17":{"No":"23","PropertyName":"Axis X","Bytes":"2","Type":"Signed","Min":"-8000","Max":"8000","Multiplier":"-","Units":"mG","Description":"X axis value, mG","HWSupport":"FMB001, FMB010, FMB100, FMB110, FMB120, FMB122, FMB125, FMB900, FMB920, FMB962, FMB964, FM3001, FM3010, TMT250","Parametr Group":"Permanent I/O elements"},</v>
      </c>
    </row>
    <row r="26">
      <c r="A26" s="5">
        <v>24.0</v>
      </c>
      <c r="B26" s="7">
        <v>18.0</v>
      </c>
      <c r="C26" s="7" t="s">
        <v>83</v>
      </c>
      <c r="D26" s="7">
        <v>2.0</v>
      </c>
      <c r="E26" s="7" t="s">
        <v>80</v>
      </c>
      <c r="F26" s="7">
        <v>-8000.0</v>
      </c>
      <c r="G26" s="7">
        <v>8000.0</v>
      </c>
      <c r="H26" s="7" t="s">
        <v>14</v>
      </c>
      <c r="I26" s="7" t="s">
        <v>81</v>
      </c>
      <c r="J26" s="8" t="s">
        <v>84</v>
      </c>
      <c r="K26" s="7" t="s">
        <v>28</v>
      </c>
      <c r="L26" s="7" t="s">
        <v>23</v>
      </c>
      <c r="N26" t="str">
        <f t="shared" si="1"/>
        <v>"18":{"No":"24","PropertyName":"Axis Y","Bytes":"2","Type":"Signed","Min":"-8000","Max":"8000","Multiplier":"-","Units":"mG","Description":"Y axis value, mG","HWSupport":"FMB001, FMB010, FMB100, FMB110, FMB120, FMB122, FMB125, FMB900, FMB920, FMB962, FMB964, FM3001, FM3010, TMT250","Parametr Group":"Permanent I/O elements"},</v>
      </c>
    </row>
    <row r="27">
      <c r="A27" s="5">
        <v>25.0</v>
      </c>
      <c r="B27" s="7">
        <v>19.0</v>
      </c>
      <c r="C27" s="7" t="s">
        <v>85</v>
      </c>
      <c r="D27" s="7">
        <v>2.0</v>
      </c>
      <c r="E27" s="7" t="s">
        <v>80</v>
      </c>
      <c r="F27" s="7">
        <v>-8000.0</v>
      </c>
      <c r="G27" s="7">
        <v>8000.0</v>
      </c>
      <c r="H27" s="7" t="s">
        <v>14</v>
      </c>
      <c r="I27" s="7" t="s">
        <v>81</v>
      </c>
      <c r="J27" s="8" t="s">
        <v>86</v>
      </c>
      <c r="K27" s="7" t="s">
        <v>28</v>
      </c>
      <c r="L27" s="7" t="s">
        <v>23</v>
      </c>
      <c r="N27" t="str">
        <f t="shared" si="1"/>
        <v>"19":{"No":"25","PropertyName":"Axis Z","Bytes":"2","Type":"Signed","Min":"-8000","Max":"8000","Multiplier":"-","Units":"mG","Description":"Z axis value, mG","HWSupport":"FMB001, FMB010, FMB100, FMB110, FMB120, FMB122, FMB125, FMB900, FMB920, FMB962, FMB964, FM3001, FM3010, TMT250","Parametr Group":"Permanent I/O elements"},</v>
      </c>
    </row>
    <row r="28">
      <c r="A28" s="5">
        <v>26.0</v>
      </c>
      <c r="B28" s="7">
        <v>11.0</v>
      </c>
      <c r="C28" s="7" t="s">
        <v>87</v>
      </c>
      <c r="D28" s="7">
        <v>8.0</v>
      </c>
      <c r="E28" s="7" t="s">
        <v>13</v>
      </c>
      <c r="F28" s="7">
        <v>0.0</v>
      </c>
      <c r="G28" s="7" t="s">
        <v>88</v>
      </c>
      <c r="H28" s="7" t="s">
        <v>14</v>
      </c>
      <c r="I28" s="7" t="s">
        <v>14</v>
      </c>
      <c r="J28" s="8" t="s">
        <v>89</v>
      </c>
      <c r="K28" s="7" t="s">
        <v>28</v>
      </c>
      <c r="L28" s="7" t="s">
        <v>23</v>
      </c>
      <c r="N28" t="str">
        <f t="shared" si="1"/>
        <v>"11":{"No":"26","PropertyName":"ICCID1","Bytes":"8","Type":"Unsigned","Min":"0","Max":"0xffffffffffffffff","Multiplier":"-","Units":"-","Description":"Value of SIM ICCID, MSB","HWSupport":"FMB001, FMB010, FMB100, FMB110, FMB120, FMB122, FMB125, FMB900, FMB920, FMB962, FMB964, FM3001, FM3010, TMT250","Parametr Group":"Permanent I/O elements"},</v>
      </c>
    </row>
    <row r="29">
      <c r="A29" s="5">
        <v>27.0</v>
      </c>
      <c r="B29" s="7">
        <v>10.0</v>
      </c>
      <c r="C29" s="7" t="s">
        <v>90</v>
      </c>
      <c r="D29" s="7">
        <v>1.0</v>
      </c>
      <c r="E29" s="7" t="s">
        <v>13</v>
      </c>
      <c r="F29" s="7">
        <v>0.0</v>
      </c>
      <c r="G29" s="7">
        <v>1.0</v>
      </c>
      <c r="H29" s="7" t="s">
        <v>14</v>
      </c>
      <c r="I29" s="7" t="s">
        <v>14</v>
      </c>
      <c r="J29" s="8" t="s">
        <v>91</v>
      </c>
      <c r="K29" s="7" t="s">
        <v>25</v>
      </c>
      <c r="L29" s="7" t="s">
        <v>23</v>
      </c>
      <c r="N29" t="str">
        <f t="shared" si="1"/>
        <v>"10":{"No":"27","PropertyName":"SD Status","Bytes":"1","Type":"Unsigned","Min":"0","Max":"1","Multiplier":"-","Units":"-","Description":"0 - not present 1 - present","HWSupport":"FMB001, FMB010, FMB100, FMB110, FMB120, FMB122, FMB125, FMB900, FMB920, FMB962, FMB964, FM3001, FM3010","Parametr Group":"Permanent I/O elements"},</v>
      </c>
    </row>
    <row r="30">
      <c r="A30" s="5">
        <v>28.0</v>
      </c>
      <c r="B30" s="7">
        <v>2.0</v>
      </c>
      <c r="C30" s="7" t="s">
        <v>92</v>
      </c>
      <c r="D30" s="7">
        <v>1.0</v>
      </c>
      <c r="E30" s="7" t="s">
        <v>13</v>
      </c>
      <c r="F30" s="7">
        <v>0.0</v>
      </c>
      <c r="G30" s="7">
        <v>1.0</v>
      </c>
      <c r="H30" s="7" t="s">
        <v>14</v>
      </c>
      <c r="I30" s="7" t="s">
        <v>14</v>
      </c>
      <c r="J30" s="8" t="s">
        <v>68</v>
      </c>
      <c r="K30" s="7" t="s">
        <v>93</v>
      </c>
      <c r="L30" s="7" t="s">
        <v>23</v>
      </c>
      <c r="N30" t="str">
        <f t="shared" si="1"/>
        <v>"2":{"No":"28","PropertyName":"Digital Input 2","Bytes":"1","Type":"Unsigned","Min":"0","Max":"1","Multiplier":"-","Units":"-","Description":"Logic: 0/1","HWSupport":"FMB100, FMB110, FMB120, FMB122","Parametr Group":"Permanent I/O elements"},</v>
      </c>
    </row>
    <row r="31">
      <c r="A31" s="5">
        <v>29.0</v>
      </c>
      <c r="B31" s="7">
        <v>3.0</v>
      </c>
      <c r="C31" s="7" t="s">
        <v>94</v>
      </c>
      <c r="D31" s="7">
        <v>1.0</v>
      </c>
      <c r="E31" s="7" t="s">
        <v>13</v>
      </c>
      <c r="F31" s="7">
        <v>0.0</v>
      </c>
      <c r="G31" s="7">
        <v>1.0</v>
      </c>
      <c r="H31" s="7" t="s">
        <v>14</v>
      </c>
      <c r="I31" s="7" t="s">
        <v>14</v>
      </c>
      <c r="J31" s="8" t="s">
        <v>68</v>
      </c>
      <c r="K31" s="7" t="s">
        <v>93</v>
      </c>
      <c r="L31" s="7" t="s">
        <v>23</v>
      </c>
      <c r="N31" t="str">
        <f t="shared" si="1"/>
        <v>"3":{"No":"29","PropertyName":"Digital Input 3","Bytes":"1","Type":"Unsigned","Min":"0","Max":"1","Multiplier":"-","Units":"-","Description":"Logic: 0/1","HWSupport":"FMB100, FMB110, FMB120, FMB122","Parametr Group":"Permanent I/O elements"},</v>
      </c>
    </row>
    <row r="32">
      <c r="A32" s="5">
        <v>30.0</v>
      </c>
      <c r="B32" s="7">
        <v>6.0</v>
      </c>
      <c r="C32" s="7" t="s">
        <v>97</v>
      </c>
      <c r="D32" s="7">
        <v>2.0</v>
      </c>
      <c r="E32" s="7" t="s">
        <v>13</v>
      </c>
      <c r="F32" s="7">
        <v>0.0</v>
      </c>
      <c r="G32" s="7">
        <v>65535.0</v>
      </c>
      <c r="H32" s="7" t="s">
        <v>14</v>
      </c>
      <c r="I32" s="7" t="s">
        <v>43</v>
      </c>
      <c r="J32" s="8" t="s">
        <v>54</v>
      </c>
      <c r="K32" s="7" t="s">
        <v>93</v>
      </c>
      <c r="L32" s="7" t="s">
        <v>23</v>
      </c>
      <c r="N32" t="str">
        <f t="shared" si="1"/>
        <v>"6":{"No":"30","PropertyName":"Analog Input 2","Bytes":"2","Type":"Unsigned","Min":"0","Max":"65535","Multiplier":"-","Units":"mV","Description":"Voltage, mV","HWSupport":"FMB100, FMB110, FMB120, FMB122","Parametr Group":"Permanent I/O elements"},</v>
      </c>
    </row>
    <row r="33">
      <c r="A33" s="5">
        <v>31.0</v>
      </c>
      <c r="B33" s="7">
        <v>180.0</v>
      </c>
      <c r="C33" s="7" t="s">
        <v>98</v>
      </c>
      <c r="D33" s="7">
        <v>1.0</v>
      </c>
      <c r="E33" s="7" t="s">
        <v>13</v>
      </c>
      <c r="F33" s="7">
        <v>0.0</v>
      </c>
      <c r="G33" s="7">
        <v>1.0</v>
      </c>
      <c r="H33" s="7" t="s">
        <v>14</v>
      </c>
      <c r="I33" s="7" t="s">
        <v>14</v>
      </c>
      <c r="J33" s="8" t="s">
        <v>68</v>
      </c>
      <c r="K33" s="7" t="s">
        <v>93</v>
      </c>
      <c r="L33" s="7" t="s">
        <v>23</v>
      </c>
      <c r="N33" t="str">
        <f t="shared" si="1"/>
        <v>"180":{"No":"31","PropertyName":"Digital Output 2","Bytes":"1","Type":"Unsigned","Min":"0","Max":"1","Multiplier":"-","Units":"-","Description":"Logic: 0/1","HWSupport":"FMB100, FMB110, FMB120, FMB122","Parametr Group":"Permanent I/O elements"},</v>
      </c>
    </row>
    <row r="34">
      <c r="A34" s="5">
        <v>32.0</v>
      </c>
      <c r="B34" s="7">
        <v>72.0</v>
      </c>
      <c r="C34" s="7" t="s">
        <v>99</v>
      </c>
      <c r="D34" s="7">
        <v>4.0</v>
      </c>
      <c r="E34" s="7" t="s">
        <v>80</v>
      </c>
      <c r="F34" s="7">
        <v>-550.0</v>
      </c>
      <c r="G34" s="7">
        <v>1150.0</v>
      </c>
      <c r="H34" s="7" t="s">
        <v>39</v>
      </c>
      <c r="I34" s="7" t="s">
        <v>100</v>
      </c>
      <c r="J34" s="10" t="s">
        <v>101</v>
      </c>
      <c r="K34" s="7" t="s">
        <v>102</v>
      </c>
      <c r="L34" s="7" t="s">
        <v>23</v>
      </c>
      <c r="N34" t="str">
        <f t="shared" si="1"/>
        <v>"72":{"No":"32","PropertyName":"Dallas Temperature 1","Bytes":"4","Type":"Signed","Min":"-550","Max":"1150","Multiplier":"0.1","Units":"°C","Description":"Degrees ( °C ), -55 - +115, if 3000 – Dallas error","HWSupport":"FMB100, FMB110, FMB120, FMB122, FMB125","Parametr Group":"Permanent I/O elements"},</v>
      </c>
    </row>
    <row r="35">
      <c r="A35" s="5">
        <v>33.0</v>
      </c>
      <c r="B35" s="7">
        <v>73.0</v>
      </c>
      <c r="C35" s="7" t="s">
        <v>103</v>
      </c>
      <c r="D35" s="7">
        <v>4.0</v>
      </c>
      <c r="E35" s="7" t="s">
        <v>80</v>
      </c>
      <c r="F35" s="7">
        <v>-550.0</v>
      </c>
      <c r="G35" s="7">
        <v>1150.0</v>
      </c>
      <c r="H35" s="7" t="s">
        <v>39</v>
      </c>
      <c r="I35" s="7" t="s">
        <v>100</v>
      </c>
      <c r="J35" s="10" t="s">
        <v>101</v>
      </c>
      <c r="K35" s="7" t="s">
        <v>102</v>
      </c>
      <c r="L35" s="7" t="s">
        <v>23</v>
      </c>
      <c r="N35" t="str">
        <f t="shared" si="1"/>
        <v>"73":{"No":"33","PropertyName":"Dallas Temperature 2","Bytes":"4","Type":"Signed","Min":"-550","Max":"1150","Multiplier":"0.1","Units":"°C","Description":"Degrees ( °C ), -55 - +115, if 3000 – Dallas error","HWSupport":"FMB100, FMB110, FMB120, FMB122, FMB125","Parametr Group":"Permanent I/O elements"},</v>
      </c>
    </row>
    <row r="36">
      <c r="A36" s="5">
        <v>34.0</v>
      </c>
      <c r="B36" s="7">
        <v>74.0</v>
      </c>
      <c r="C36" s="7" t="s">
        <v>104</v>
      </c>
      <c r="D36" s="7">
        <v>4.0</v>
      </c>
      <c r="E36" s="7" t="s">
        <v>80</v>
      </c>
      <c r="F36" s="7">
        <v>-550.0</v>
      </c>
      <c r="G36" s="7">
        <v>1150.0</v>
      </c>
      <c r="H36" s="7" t="s">
        <v>39</v>
      </c>
      <c r="I36" s="7" t="s">
        <v>100</v>
      </c>
      <c r="J36" s="10" t="s">
        <v>101</v>
      </c>
      <c r="K36" s="7" t="s">
        <v>102</v>
      </c>
      <c r="L36" s="7" t="s">
        <v>23</v>
      </c>
      <c r="N36" t="str">
        <f t="shared" si="1"/>
        <v>"74":{"No":"34","PropertyName":"Dallas Temperature 3","Bytes":"4","Type":"Signed","Min":"-550","Max":"1150","Multiplier":"0.1","Units":"°C","Description":"Degrees ( °C ), -55 - +115, if 3000 – Dallas error","HWSupport":"FMB100, FMB110, FMB120, FMB122, FMB125","Parametr Group":"Permanent I/O elements"},</v>
      </c>
    </row>
    <row r="37">
      <c r="A37" s="5">
        <v>35.0</v>
      </c>
      <c r="B37" s="7">
        <v>75.0</v>
      </c>
      <c r="C37" s="7" t="s">
        <v>105</v>
      </c>
      <c r="D37" s="7">
        <v>4.0</v>
      </c>
      <c r="E37" s="7" t="s">
        <v>80</v>
      </c>
      <c r="F37" s="7">
        <v>-550.0</v>
      </c>
      <c r="G37" s="7">
        <v>1150.0</v>
      </c>
      <c r="H37" s="7" t="s">
        <v>39</v>
      </c>
      <c r="I37" s="7" t="s">
        <v>100</v>
      </c>
      <c r="J37" s="10" t="s">
        <v>101</v>
      </c>
      <c r="K37" s="7" t="s">
        <v>102</v>
      </c>
      <c r="L37" s="7" t="s">
        <v>23</v>
      </c>
      <c r="N37" t="str">
        <f t="shared" si="1"/>
        <v>"75":{"No":"35","PropertyName":"Dallas Temperature 4","Bytes":"4","Type":"Signed","Min":"-550","Max":"1150","Multiplier":"0.1","Units":"°C","Description":"Degrees ( °C ), -55 - +115, if 3000 – Dallas error","HWSupport":"FMB100, FMB110, FMB120, FMB122, FMB125","Parametr Group":"Permanent I/O elements"},</v>
      </c>
    </row>
    <row r="38">
      <c r="A38" s="5">
        <v>36.0</v>
      </c>
      <c r="B38" s="7">
        <v>76.0</v>
      </c>
      <c r="C38" s="7" t="s">
        <v>106</v>
      </c>
      <c r="D38" s="7">
        <v>8.0</v>
      </c>
      <c r="E38" s="7" t="s">
        <v>13</v>
      </c>
      <c r="F38" s="7">
        <v>0.0</v>
      </c>
      <c r="G38" s="7" t="s">
        <v>88</v>
      </c>
      <c r="H38" s="7" t="s">
        <v>14</v>
      </c>
      <c r="I38" s="7" t="s">
        <v>14</v>
      </c>
      <c r="J38" s="8" t="s">
        <v>107</v>
      </c>
      <c r="K38" s="7" t="s">
        <v>102</v>
      </c>
      <c r="L38" s="7" t="s">
        <v>23</v>
      </c>
      <c r="N38" t="str">
        <f t="shared" si="1"/>
        <v>"76":{"No":"36","PropertyName":"Dallas Temperature ID 1","Bytes":"8","Type":"Unsigned","Min":"0","Max":"0xffffffffffffffff","Multiplier":"-","Units":"-","Description":"Dallas sensor ID","HWSupport":"FMB100, FMB110, FMB120, FMB122, FMB125","Parametr Group":"Permanent I/O elements"},</v>
      </c>
    </row>
    <row r="39">
      <c r="A39" s="5">
        <v>37.0</v>
      </c>
      <c r="B39" s="7">
        <v>77.0</v>
      </c>
      <c r="C39" s="7" t="s">
        <v>108</v>
      </c>
      <c r="D39" s="7">
        <v>8.0</v>
      </c>
      <c r="E39" s="7" t="s">
        <v>13</v>
      </c>
      <c r="F39" s="7">
        <v>0.0</v>
      </c>
      <c r="G39" s="7" t="s">
        <v>88</v>
      </c>
      <c r="H39" s="7" t="s">
        <v>14</v>
      </c>
      <c r="I39" s="7" t="s">
        <v>14</v>
      </c>
      <c r="J39" s="8" t="s">
        <v>107</v>
      </c>
      <c r="K39" s="7" t="s">
        <v>102</v>
      </c>
      <c r="L39" s="7" t="s">
        <v>23</v>
      </c>
      <c r="N39" t="str">
        <f t="shared" si="1"/>
        <v>"77":{"No":"37","PropertyName":"Dallas Temperature ID 2","Bytes":"8","Type":"Unsigned","Min":"0","Max":"0xffffffffffffffff","Multiplier":"-","Units":"-","Description":"Dallas sensor ID","HWSupport":"FMB100, FMB110, FMB120, FMB122, FMB125","Parametr Group":"Permanent I/O elements"},</v>
      </c>
    </row>
    <row r="40">
      <c r="A40" s="5">
        <v>38.0</v>
      </c>
      <c r="B40" s="7">
        <v>79.0</v>
      </c>
      <c r="C40" s="7" t="s">
        <v>109</v>
      </c>
      <c r="D40" s="7">
        <v>8.0</v>
      </c>
      <c r="E40" s="7" t="s">
        <v>13</v>
      </c>
      <c r="F40" s="7">
        <v>0.0</v>
      </c>
      <c r="G40" s="7" t="s">
        <v>88</v>
      </c>
      <c r="H40" s="7" t="s">
        <v>14</v>
      </c>
      <c r="I40" s="7" t="s">
        <v>14</v>
      </c>
      <c r="J40" s="8" t="s">
        <v>107</v>
      </c>
      <c r="K40" s="7" t="s">
        <v>102</v>
      </c>
      <c r="L40" s="7" t="s">
        <v>23</v>
      </c>
      <c r="N40" t="str">
        <f t="shared" si="1"/>
        <v>"79":{"No":"38","PropertyName":"Dallas Temperature ID 3","Bytes":"8","Type":"Unsigned","Min":"0","Max":"0xffffffffffffffff","Multiplier":"-","Units":"-","Description":"Dallas sensor ID","HWSupport":"FMB100, FMB110, FMB120, FMB122, FMB125","Parametr Group":"Permanent I/O elements"},</v>
      </c>
    </row>
    <row r="41">
      <c r="A41" s="5">
        <v>39.0</v>
      </c>
      <c r="B41" s="7">
        <v>71.0</v>
      </c>
      <c r="C41" s="7" t="s">
        <v>111</v>
      </c>
      <c r="D41" s="7">
        <v>8.0</v>
      </c>
      <c r="E41" s="7" t="s">
        <v>13</v>
      </c>
      <c r="F41" s="7">
        <v>0.0</v>
      </c>
      <c r="G41" s="7" t="s">
        <v>88</v>
      </c>
      <c r="H41" s="7" t="s">
        <v>14</v>
      </c>
      <c r="I41" s="7" t="s">
        <v>14</v>
      </c>
      <c r="J41" s="8" t="s">
        <v>107</v>
      </c>
      <c r="K41" s="7" t="s">
        <v>102</v>
      </c>
      <c r="L41" s="7" t="s">
        <v>23</v>
      </c>
      <c r="N41" t="str">
        <f t="shared" si="1"/>
        <v>"71":{"No":"39","PropertyName":"Dallas Temperature ID 4","Bytes":"8","Type":"Unsigned","Min":"0","Max":"0xffffffffffffffff","Multiplier":"-","Units":"-","Description":"Dallas sensor ID","HWSupport":"FMB100, FMB110, FMB120, FMB122, FMB125","Parametr Group":"Permanent I/O elements"},</v>
      </c>
    </row>
    <row r="42">
      <c r="A42" s="5">
        <v>40.0</v>
      </c>
      <c r="B42" s="7">
        <v>78.0</v>
      </c>
      <c r="C42" s="7" t="s">
        <v>112</v>
      </c>
      <c r="D42" s="7">
        <v>8.0</v>
      </c>
      <c r="E42" s="7" t="s">
        <v>13</v>
      </c>
      <c r="F42" s="7">
        <v>0.0</v>
      </c>
      <c r="G42" s="7" t="s">
        <v>88</v>
      </c>
      <c r="H42" s="7" t="s">
        <v>14</v>
      </c>
      <c r="I42" s="7" t="s">
        <v>14</v>
      </c>
      <c r="J42" s="8" t="s">
        <v>113</v>
      </c>
      <c r="K42" s="7" t="s">
        <v>102</v>
      </c>
      <c r="L42" s="7" t="s">
        <v>23</v>
      </c>
      <c r="N42" t="str">
        <f t="shared" si="1"/>
        <v>"78":{"No":"40","PropertyName":"iButton","Bytes":"8","Type":"Unsigned","Min":"0","Max":"0xffffffffffffffff","Multiplier":"-","Units":"-","Description":"iButton ID","HWSupport":"FMB100, FMB110, FMB120, FMB122, FMB125","Parametr Group":"Permanent I/O elements"},</v>
      </c>
    </row>
    <row r="43">
      <c r="A43" s="5">
        <v>41.0</v>
      </c>
      <c r="B43" s="7">
        <v>207.0</v>
      </c>
      <c r="C43" s="7" t="s">
        <v>114</v>
      </c>
      <c r="D43" s="7">
        <v>8.0</v>
      </c>
      <c r="E43" s="7" t="s">
        <v>13</v>
      </c>
      <c r="F43" s="7">
        <v>0.0</v>
      </c>
      <c r="G43" s="7" t="s">
        <v>88</v>
      </c>
      <c r="H43" s="7" t="s">
        <v>14</v>
      </c>
      <c r="I43" s="7" t="s">
        <v>14</v>
      </c>
      <c r="J43" s="8" t="s">
        <v>115</v>
      </c>
      <c r="K43" s="7" t="s">
        <v>116</v>
      </c>
      <c r="L43" s="7" t="s">
        <v>23</v>
      </c>
      <c r="N43" t="str">
        <f t="shared" si="1"/>
        <v>"207":{"No":"41","PropertyName":"RFID","Bytes":"8","Type":"Unsigned","Min":"0","Max":"0xffffffffffffffff","Multiplier":"-","Units":"-","Description":"RFID ID","HWSupport":"FMB125","Parametr Group":"Permanent I/O elements"},</v>
      </c>
    </row>
    <row r="44">
      <c r="A44" s="5">
        <v>42.0</v>
      </c>
      <c r="B44" s="7">
        <v>201.0</v>
      </c>
      <c r="C44" s="7" t="s">
        <v>117</v>
      </c>
      <c r="D44" s="7">
        <v>2.0</v>
      </c>
      <c r="E44" s="7" t="s">
        <v>13</v>
      </c>
      <c r="F44" s="7">
        <v>0.0</v>
      </c>
      <c r="G44" s="7">
        <v>65535.0</v>
      </c>
      <c r="H44" s="7" t="s">
        <v>14</v>
      </c>
      <c r="I44" s="7" t="s">
        <v>118</v>
      </c>
      <c r="J44" s="10" t="s">
        <v>119</v>
      </c>
      <c r="K44" s="7" t="s">
        <v>116</v>
      </c>
      <c r="L44" s="7" t="s">
        <v>23</v>
      </c>
      <c r="N44" t="str">
        <f t="shared" si="1"/>
        <v>"201":{"No":"42","PropertyName":"LLS 1 Fuel Level","Bytes":"2","Type":"Unsigned","Min":"0","Max":"65535","Multiplier":"-","Units":"kvants or ltr","Description":"Fuel level measured by LLS sensor via RS232 in kvants or liters","HWSupport":"FMB125","Parametr Group":"Permanent I/O elements"},</v>
      </c>
    </row>
    <row r="45">
      <c r="A45" s="5">
        <v>43.0</v>
      </c>
      <c r="B45" s="7">
        <v>202.0</v>
      </c>
      <c r="C45" s="7" t="s">
        <v>120</v>
      </c>
      <c r="D45" s="7">
        <v>1.0</v>
      </c>
      <c r="E45" s="7" t="s">
        <v>80</v>
      </c>
      <c r="F45" s="7">
        <v>-128.0</v>
      </c>
      <c r="G45" s="7">
        <v>127.0</v>
      </c>
      <c r="H45" s="7" t="s">
        <v>14</v>
      </c>
      <c r="I45" s="7" t="s">
        <v>100</v>
      </c>
      <c r="J45" s="10" t="s">
        <v>121</v>
      </c>
      <c r="K45" s="7" t="s">
        <v>116</v>
      </c>
      <c r="L45" s="7" t="s">
        <v>23</v>
      </c>
      <c r="N45" t="str">
        <f t="shared" si="1"/>
        <v>"202":{"No":"43","PropertyName":"LLS 1 Temperature","Bytes":"1","Type":"Signed","Min":"-128","Max":"127","Multiplier":"-","Units":"°C","Description":"Fuel temperature measured by LLS via RS232 in degrees Celsius","HWSupport":"FMB125","Parametr Group":"Permanent I/O elements"},</v>
      </c>
    </row>
    <row r="46">
      <c r="A46" s="5">
        <v>44.0</v>
      </c>
      <c r="B46" s="7">
        <v>203.0</v>
      </c>
      <c r="C46" s="7" t="s">
        <v>122</v>
      </c>
      <c r="D46" s="7">
        <v>2.0</v>
      </c>
      <c r="E46" s="7" t="s">
        <v>13</v>
      </c>
      <c r="F46" s="7">
        <v>0.0</v>
      </c>
      <c r="G46" s="7">
        <v>65535.0</v>
      </c>
      <c r="H46" s="7" t="s">
        <v>14</v>
      </c>
      <c r="I46" s="7" t="s">
        <v>118</v>
      </c>
      <c r="J46" s="10" t="s">
        <v>119</v>
      </c>
      <c r="K46" s="7" t="s">
        <v>116</v>
      </c>
      <c r="L46" s="7" t="s">
        <v>23</v>
      </c>
      <c r="N46" t="str">
        <f t="shared" si="1"/>
        <v>"203":{"No":"44","PropertyName":"LLS 2 Fuel Level","Bytes":"2","Type":"Unsigned","Min":"0","Max":"65535","Multiplier":"-","Units":"kvants or ltr","Description":"Fuel level measured by LLS sensor via RS232 in kvants or liters","HWSupport":"FMB125","Parametr Group":"Permanent I/O elements"},</v>
      </c>
    </row>
    <row r="47">
      <c r="A47" s="5">
        <v>45.0</v>
      </c>
      <c r="B47" s="7">
        <v>204.0</v>
      </c>
      <c r="C47" s="7" t="s">
        <v>123</v>
      </c>
      <c r="D47" s="7">
        <v>1.0</v>
      </c>
      <c r="E47" s="7" t="s">
        <v>80</v>
      </c>
      <c r="F47" s="7">
        <v>-128.0</v>
      </c>
      <c r="G47" s="7">
        <v>127.0</v>
      </c>
      <c r="H47" s="7" t="s">
        <v>14</v>
      </c>
      <c r="I47" s="7" t="s">
        <v>100</v>
      </c>
      <c r="J47" s="10" t="s">
        <v>121</v>
      </c>
      <c r="K47" s="7" t="s">
        <v>116</v>
      </c>
      <c r="L47" s="7" t="s">
        <v>23</v>
      </c>
      <c r="N47" t="str">
        <f t="shared" si="1"/>
        <v>"204":{"No":"45","PropertyName":"LLS 2 Temperature","Bytes":"1","Type":"Signed","Min":"-128","Max":"127","Multiplier":"-","Units":"°C","Description":"Fuel temperature measured by LLS via RS232 in degrees Celsius","HWSupport":"FMB125","Parametr Group":"Permanent I/O elements"},</v>
      </c>
    </row>
    <row r="48">
      <c r="A48" s="5">
        <v>46.0</v>
      </c>
      <c r="B48" s="7">
        <v>210.0</v>
      </c>
      <c r="C48" s="7" t="s">
        <v>124</v>
      </c>
      <c r="D48" s="7">
        <v>2.0</v>
      </c>
      <c r="E48" s="7" t="s">
        <v>13</v>
      </c>
      <c r="F48" s="7">
        <v>0.0</v>
      </c>
      <c r="G48" s="7">
        <v>65535.0</v>
      </c>
      <c r="H48" s="7" t="s">
        <v>14</v>
      </c>
      <c r="I48" s="7" t="s">
        <v>118</v>
      </c>
      <c r="J48" s="10" t="s">
        <v>119</v>
      </c>
      <c r="K48" s="7" t="s">
        <v>116</v>
      </c>
      <c r="L48" s="7" t="s">
        <v>23</v>
      </c>
      <c r="N48" t="str">
        <f t="shared" si="1"/>
        <v>"210":{"No":"46","PropertyName":"LLS 3 Fuel Level","Bytes":"2","Type":"Unsigned","Min":"0","Max":"65535","Multiplier":"-","Units":"kvants or ltr","Description":"Fuel level measured by LLS sensor via RS232 in kvants or liters","HWSupport":"FMB125","Parametr Group":"Permanent I/O elements"},</v>
      </c>
    </row>
    <row r="49">
      <c r="A49" s="5">
        <v>47.0</v>
      </c>
      <c r="B49" s="7">
        <v>211.0</v>
      </c>
      <c r="C49" s="7" t="s">
        <v>125</v>
      </c>
      <c r="D49" s="7">
        <v>1.0</v>
      </c>
      <c r="E49" s="7" t="s">
        <v>80</v>
      </c>
      <c r="F49" s="7">
        <v>-128.0</v>
      </c>
      <c r="G49" s="7">
        <v>127.0</v>
      </c>
      <c r="H49" s="7" t="s">
        <v>14</v>
      </c>
      <c r="I49" s="7" t="s">
        <v>100</v>
      </c>
      <c r="J49" s="10" t="s">
        <v>121</v>
      </c>
      <c r="K49" s="7" t="s">
        <v>116</v>
      </c>
      <c r="L49" s="7" t="s">
        <v>23</v>
      </c>
      <c r="N49" t="str">
        <f t="shared" si="1"/>
        <v>"211":{"No":"47","PropertyName":"LLS 3 Temperature","Bytes":"1","Type":"Signed","Min":"-128","Max":"127","Multiplier":"-","Units":"°C","Description":"Fuel temperature measured by LLS via RS232 in degrees Celsius","HWSupport":"FMB125","Parametr Group":"Permanent I/O elements"},</v>
      </c>
    </row>
    <row r="50">
      <c r="A50" s="5">
        <v>48.0</v>
      </c>
      <c r="B50" s="7">
        <v>212.0</v>
      </c>
      <c r="C50" s="7" t="s">
        <v>126</v>
      </c>
      <c r="D50" s="7">
        <v>2.0</v>
      </c>
      <c r="E50" s="7" t="s">
        <v>13</v>
      </c>
      <c r="F50" s="7">
        <v>0.0</v>
      </c>
      <c r="G50" s="7">
        <v>65535.0</v>
      </c>
      <c r="H50" s="7" t="s">
        <v>14</v>
      </c>
      <c r="I50" s="7" t="s">
        <v>118</v>
      </c>
      <c r="J50" s="10" t="s">
        <v>119</v>
      </c>
      <c r="K50" s="7" t="s">
        <v>116</v>
      </c>
      <c r="L50" s="7" t="s">
        <v>23</v>
      </c>
      <c r="N50" t="str">
        <f t="shared" si="1"/>
        <v>"212":{"No":"48","PropertyName":"LLS 4 Fuel Level","Bytes":"2","Type":"Unsigned","Min":"0","Max":"65535","Multiplier":"-","Units":"kvants or ltr","Description":"Fuel level measured by LLS sensor via RS232 in kvants or liters","HWSupport":"FMB125","Parametr Group":"Permanent I/O elements"},</v>
      </c>
    </row>
    <row r="51">
      <c r="A51" s="5">
        <v>49.0</v>
      </c>
      <c r="B51" s="7">
        <v>213.0</v>
      </c>
      <c r="C51" s="7" t="s">
        <v>127</v>
      </c>
      <c r="D51" s="7">
        <v>1.0</v>
      </c>
      <c r="E51" s="7" t="s">
        <v>80</v>
      </c>
      <c r="F51" s="7">
        <v>-128.0</v>
      </c>
      <c r="G51" s="7">
        <v>127.0</v>
      </c>
      <c r="H51" s="7" t="s">
        <v>14</v>
      </c>
      <c r="I51" s="7" t="s">
        <v>100</v>
      </c>
      <c r="J51" s="10" t="s">
        <v>121</v>
      </c>
      <c r="K51" s="7" t="s">
        <v>116</v>
      </c>
      <c r="L51" s="7" t="s">
        <v>23</v>
      </c>
      <c r="N51" t="str">
        <f t="shared" si="1"/>
        <v>"213":{"No":"49","PropertyName":"LLS 4 Temperature","Bytes":"1","Type":"Signed","Min":"-128","Max":"127","Multiplier":"-","Units":"°C","Description":"Fuel temperature measured by LLS via RS232 in degrees Celsius","HWSupport":"FMB125","Parametr Group":"Permanent I/O elements"},</v>
      </c>
    </row>
    <row r="52">
      <c r="A52" s="5">
        <v>50.0</v>
      </c>
      <c r="B52" s="7">
        <v>214.0</v>
      </c>
      <c r="C52" s="7" t="s">
        <v>128</v>
      </c>
      <c r="D52" s="7">
        <v>2.0</v>
      </c>
      <c r="E52" s="7" t="s">
        <v>80</v>
      </c>
      <c r="F52" s="7">
        <v>0.0</v>
      </c>
      <c r="G52" s="7">
        <v>65535.0</v>
      </c>
      <c r="H52" s="7" t="s">
        <v>14</v>
      </c>
      <c r="I52" s="7" t="s">
        <v>118</v>
      </c>
      <c r="J52" s="10" t="s">
        <v>119</v>
      </c>
      <c r="K52" s="7" t="s">
        <v>116</v>
      </c>
      <c r="L52" s="7" t="s">
        <v>23</v>
      </c>
      <c r="N52" t="str">
        <f t="shared" si="1"/>
        <v>"214":{"No":"50","PropertyName":"LLS 5 Fuel Level","Bytes":"2","Type":"Signed","Min":"0","Max":"65535","Multiplier":"-","Units":"kvants or ltr","Description":"Fuel level measured by LLS sensor via RS232 in kvants or liters","HWSupport":"FMB125","Parametr Group":"Permanent I/O elements"},</v>
      </c>
    </row>
    <row r="53">
      <c r="A53" s="5">
        <v>51.0</v>
      </c>
      <c r="B53" s="7">
        <v>215.0</v>
      </c>
      <c r="C53" s="7" t="s">
        <v>129</v>
      </c>
      <c r="D53" s="7">
        <v>1.0</v>
      </c>
      <c r="E53" s="7" t="s">
        <v>80</v>
      </c>
      <c r="F53" s="7">
        <v>-128.0</v>
      </c>
      <c r="G53" s="7">
        <v>127.0</v>
      </c>
      <c r="H53" s="7" t="s">
        <v>14</v>
      </c>
      <c r="I53" s="7" t="s">
        <v>100</v>
      </c>
      <c r="J53" s="10" t="s">
        <v>121</v>
      </c>
      <c r="K53" s="7" t="s">
        <v>116</v>
      </c>
      <c r="L53" s="7" t="s">
        <v>23</v>
      </c>
      <c r="N53" t="str">
        <f t="shared" si="1"/>
        <v>"215":{"No":"51","PropertyName":"LLS 5 Temperature","Bytes":"1","Type":"Signed","Min":"-128","Max":"127","Multiplier":"-","Units":"°C","Description":"Fuel temperature measured by LLS via RS232 in degrees Celsius","HWSupport":"FMB125","Parametr Group":"Permanent I/O elements"},</v>
      </c>
    </row>
    <row r="54">
      <c r="A54" s="5">
        <v>52.0</v>
      </c>
      <c r="B54" s="7">
        <v>15.0</v>
      </c>
      <c r="C54" s="7" t="s">
        <v>131</v>
      </c>
      <c r="D54" s="7">
        <v>2.0</v>
      </c>
      <c r="E54" s="7" t="s">
        <v>13</v>
      </c>
      <c r="F54" s="7">
        <v>0.0</v>
      </c>
      <c r="G54" s="7">
        <v>65535.0</v>
      </c>
      <c r="H54" s="7" t="s">
        <v>132</v>
      </c>
      <c r="I54" s="7" t="s">
        <v>14</v>
      </c>
      <c r="J54" s="10" t="s">
        <v>133</v>
      </c>
      <c r="K54" s="7" t="s">
        <v>25</v>
      </c>
      <c r="L54" s="7" t="s">
        <v>23</v>
      </c>
      <c r="N54" t="str">
        <f t="shared" si="1"/>
        <v>"15":{"No":"52","PropertyName":"Eco Score","Bytes":"2","Type":"Unsigned","Min":"0","Max":"65535","Multiplier":"0.01","Units":"-","Description":"Average amount of events on some distance","HWSupport":"FMB001, FMB010, FMB100, FMB110, FMB120, FMB122, FMB125, FMB900, FMB920, FMB962, FMB964, FM3001, FM3010","Parametr Group":"Permanent I/O elements"},</v>
      </c>
    </row>
    <row r="55">
      <c r="A55" s="5">
        <v>53.0</v>
      </c>
      <c r="B55" s="7">
        <v>113.0</v>
      </c>
      <c r="C55" s="9" t="s">
        <v>134</v>
      </c>
      <c r="D55" s="7">
        <v>1.0</v>
      </c>
      <c r="E55" s="7" t="s">
        <v>13</v>
      </c>
      <c r="F55" s="7">
        <v>0.0</v>
      </c>
      <c r="G55" s="7">
        <v>100.0</v>
      </c>
      <c r="H55" s="7" t="s">
        <v>14</v>
      </c>
      <c r="I55" s="7" t="s">
        <v>135</v>
      </c>
      <c r="J55" s="10" t="s">
        <v>136</v>
      </c>
      <c r="K55" s="7" t="s">
        <v>28</v>
      </c>
      <c r="L55" s="7" t="s">
        <v>23</v>
      </c>
      <c r="N55" t="str">
        <f t="shared" si="1"/>
        <v>"113":{"No":"53","PropertyName":"Battery Level *","Bytes":"1","Type":"Unsigned","Min":"0","Max":"100","Multiplier":"-","Units":"%","Description":"FM devices battery capacity level in %","HWSupport":"FMB001, FMB010, FMB100, FMB110, FMB120, FMB122, FMB125, FMB900, FMB920, FMB962, FMB964, FM3001, FM3010, TMT250","Parametr Group":"Permanent I/O elements"},</v>
      </c>
    </row>
    <row r="56">
      <c r="A56" s="5">
        <v>54.0</v>
      </c>
      <c r="B56" s="7">
        <v>116.0</v>
      </c>
      <c r="C56" s="7" t="s">
        <v>137</v>
      </c>
      <c r="D56" s="7">
        <v>1.0</v>
      </c>
      <c r="E56" s="7" t="s">
        <v>13</v>
      </c>
      <c r="F56" s="7">
        <v>0.0</v>
      </c>
      <c r="G56" s="7">
        <v>1.0</v>
      </c>
      <c r="H56" s="7" t="s">
        <v>14</v>
      </c>
      <c r="I56" s="7" t="s">
        <v>14</v>
      </c>
      <c r="J56" s="10" t="s">
        <v>138</v>
      </c>
      <c r="K56" s="7" t="s">
        <v>139</v>
      </c>
      <c r="L56" s="7" t="s">
        <v>23</v>
      </c>
      <c r="N56" t="str">
        <f t="shared" si="1"/>
        <v>"116":{"No":"54","PropertyName":"Charger Connected","Bytes":"1","Type":"Unsigned","Min":"0","Max":"1","Multiplier":"-","Units":"-","Description":"0 - charger is not connected 1 - charger is connected","HWSupport":"TMT250","Parametr Group":"Permanent I/O elements"},</v>
      </c>
    </row>
    <row r="57">
      <c r="A57" s="5">
        <v>55.0</v>
      </c>
      <c r="B57" s="7">
        <v>238.0</v>
      </c>
      <c r="C57" s="7" t="s">
        <v>140</v>
      </c>
      <c r="D57" s="7">
        <v>8.0</v>
      </c>
      <c r="E57" s="7" t="s">
        <v>13</v>
      </c>
      <c r="F57" s="7">
        <v>0.0</v>
      </c>
      <c r="G57" s="7" t="s">
        <v>88</v>
      </c>
      <c r="H57" s="7" t="s">
        <v>14</v>
      </c>
      <c r="I57" s="7" t="s">
        <v>14</v>
      </c>
      <c r="J57" s="10" t="s">
        <v>141</v>
      </c>
      <c r="K57" s="7" t="s">
        <v>25</v>
      </c>
      <c r="L57" s="7" t="s">
        <v>23</v>
      </c>
      <c r="N57" t="str">
        <f t="shared" si="1"/>
        <v>"238":{"No":"55","PropertyName":"User ID","Bytes":"8","Type":"Unsigned","Min":"0","Max":"0xffffffffffffffff","Multiplier":"-","Units":"-","Description":"MAC address of NMEA receiver device connected via Bluetooth","HWSupport":"FMB001, FMB010, FMB100, FMB110, FMB120, FMB122, FMB125, FMB900, FMB920, FMB962, FMB964, FM3001, FM3010","Parametr Group":"Permanent I/O elements"},</v>
      </c>
    </row>
    <row r="58">
      <c r="A58" s="5">
        <v>56.0</v>
      </c>
      <c r="B58" s="7">
        <v>25.0</v>
      </c>
      <c r="C58" s="7" t="s">
        <v>142</v>
      </c>
      <c r="D58" s="7">
        <v>2.0</v>
      </c>
      <c r="E58" s="7" t="s">
        <v>80</v>
      </c>
      <c r="F58" s="7">
        <v>-400.0</v>
      </c>
      <c r="G58" s="7">
        <v>1250.0</v>
      </c>
      <c r="H58" s="7" t="s">
        <v>39</v>
      </c>
      <c r="I58" s="7" t="s">
        <v>100</v>
      </c>
      <c r="J58" s="10" t="s">
        <v>143</v>
      </c>
      <c r="K58" s="7" t="s">
        <v>64</v>
      </c>
      <c r="L58" s="7" t="s">
        <v>23</v>
      </c>
      <c r="N58" t="str">
        <f t="shared" si="1"/>
        <v>"25":{"No":"56","PropertyName":"BLE 1 Temperature","Bytes":"2","Type":"Signed","Min":"-400","Max":"1250","Multiplier":"0.1","Units":"°C","Description":"Degrees ( °C ), -40 - +125; Error codes:4000 - abnormal sensor state 3000 - sensor not found 2000 - failed sensor data parsing","HWSupport":"FMB001, FMB010, FMB100, FMB110, FMB120, FMB122, FMB125, FMB900, FMB920, FMB962, FMB964, FM3001, FM3010, TMT250, GH5200","Parametr Group":"Permanent I/O elements"},</v>
      </c>
    </row>
    <row r="59">
      <c r="A59" s="5">
        <v>57.0</v>
      </c>
      <c r="B59" s="7">
        <v>26.0</v>
      </c>
      <c r="C59" s="7" t="s">
        <v>144</v>
      </c>
      <c r="D59" s="7">
        <v>2.0</v>
      </c>
      <c r="E59" s="7" t="s">
        <v>80</v>
      </c>
      <c r="F59" s="7">
        <v>-400.0</v>
      </c>
      <c r="G59" s="7">
        <v>1250.0</v>
      </c>
      <c r="H59" s="7" t="s">
        <v>39</v>
      </c>
      <c r="I59" s="7" t="s">
        <v>100</v>
      </c>
      <c r="J59" s="10" t="s">
        <v>143</v>
      </c>
      <c r="K59" s="7" t="s">
        <v>64</v>
      </c>
      <c r="L59" s="7" t="s">
        <v>23</v>
      </c>
      <c r="N59" t="str">
        <f t="shared" si="1"/>
        <v>"26":{"No":"57","PropertyName":"BLE 2 Temperature","Bytes":"2","Type":"Signed","Min":"-400","Max":"1250","Multiplier":"0.1","Units":"°C","Description":"Degrees ( °C ), -40 - +125; Error codes:4000 - abnormal sensor state 3000 - sensor not found 2000 - failed sensor data parsing","HWSupport":"FMB001, FMB010, FMB100, FMB110, FMB120, FMB122, FMB125, FMB900, FMB920, FMB962, FMB964, FM3001, FM3010, TMT250, GH5200","Parametr Group":"Permanent I/O elements"},</v>
      </c>
    </row>
    <row r="60">
      <c r="A60" s="5">
        <v>58.0</v>
      </c>
      <c r="B60" s="7">
        <v>27.0</v>
      </c>
      <c r="C60" s="7" t="s">
        <v>145</v>
      </c>
      <c r="D60" s="7">
        <v>2.0</v>
      </c>
      <c r="E60" s="7" t="s">
        <v>80</v>
      </c>
      <c r="F60" s="7">
        <v>-400.0</v>
      </c>
      <c r="G60" s="7">
        <v>1250.0</v>
      </c>
      <c r="H60" s="7" t="s">
        <v>39</v>
      </c>
      <c r="I60" s="7" t="s">
        <v>100</v>
      </c>
      <c r="J60" s="10" t="s">
        <v>143</v>
      </c>
      <c r="K60" s="7" t="s">
        <v>64</v>
      </c>
      <c r="L60" s="7" t="s">
        <v>23</v>
      </c>
      <c r="N60" t="str">
        <f t="shared" si="1"/>
        <v>"27":{"No":"58","PropertyName":"BLE 3 Temperature","Bytes":"2","Type":"Signed","Min":"-400","Max":"1250","Multiplier":"0.1","Units":"°C","Description":"Degrees ( °C ), -40 - +125; Error codes:4000 - abnormal sensor state 3000 - sensor not found 2000 - failed sensor data parsing","HWSupport":"FMB001, FMB010, FMB100, FMB110, FMB120, FMB122, FMB125, FMB900, FMB920, FMB962, FMB964, FM3001, FM3010, TMT250, GH5200","Parametr Group":"Permanent I/O elements"},</v>
      </c>
    </row>
    <row r="61">
      <c r="A61" s="5">
        <v>59.0</v>
      </c>
      <c r="B61" s="7">
        <v>28.0</v>
      </c>
      <c r="C61" s="7" t="s">
        <v>146</v>
      </c>
      <c r="D61" s="7">
        <v>2.0</v>
      </c>
      <c r="E61" s="7" t="s">
        <v>80</v>
      </c>
      <c r="F61" s="7">
        <v>-400.0</v>
      </c>
      <c r="G61" s="7">
        <v>1250.0</v>
      </c>
      <c r="H61" s="7" t="s">
        <v>39</v>
      </c>
      <c r="I61" s="7" t="s">
        <v>100</v>
      </c>
      <c r="J61" s="10" t="s">
        <v>143</v>
      </c>
      <c r="K61" s="7" t="s">
        <v>64</v>
      </c>
      <c r="L61" s="7" t="s">
        <v>23</v>
      </c>
      <c r="N61" t="str">
        <f t="shared" si="1"/>
        <v>"28":{"No":"59","PropertyName":"BLE 4 Temperature","Bytes":"2","Type":"Signed","Min":"-400","Max":"1250","Multiplier":"0.1","Units":"°C","Description":"Degrees ( °C ), -40 - +125; Error codes:4000 - abnormal sensor state 3000 - sensor not found 2000 - failed sensor data parsing","HWSupport":"FMB001, FMB010, FMB100, FMB110, FMB120, FMB122, FMB125, FMB900, FMB920, FMB962, FMB964, FM3001, FM3010, TMT250, GH5200","Parametr Group":"Permanent I/O elements"},</v>
      </c>
    </row>
    <row r="62">
      <c r="A62" s="5">
        <v>60.0</v>
      </c>
      <c r="B62" s="7">
        <v>29.0</v>
      </c>
      <c r="C62" s="7" t="s">
        <v>149</v>
      </c>
      <c r="D62" s="7">
        <v>1.0</v>
      </c>
      <c r="E62" s="7" t="s">
        <v>13</v>
      </c>
      <c r="F62" s="7">
        <v>0.0</v>
      </c>
      <c r="G62" s="7">
        <v>100.0</v>
      </c>
      <c r="H62" s="7" t="s">
        <v>14</v>
      </c>
      <c r="I62" s="7" t="s">
        <v>135</v>
      </c>
      <c r="J62" s="10" t="s">
        <v>150</v>
      </c>
      <c r="K62" s="7" t="s">
        <v>64</v>
      </c>
      <c r="L62" s="7" t="s">
        <v>23</v>
      </c>
      <c r="N62" t="str">
        <f t="shared" si="1"/>
        <v>"29":{"No":"60","PropertyName":"BLE 1 Battery Voltage","Bytes":"1","Type":"Unsigned","Min":"0","Max":"100","Multiplier":"-","Units":"%","Description":"Battery voltage of sensor #1","HWSupport":"FMB001, FMB010, FMB100, FMB110, FMB120, FMB122, FMB125, FMB900, FMB920, FMB962, FMB964, FM3001, FM3010, TMT250, GH5200","Parametr Group":"Permanent I/O elements"},</v>
      </c>
    </row>
    <row r="63">
      <c r="A63" s="5">
        <v>61.0</v>
      </c>
      <c r="B63" s="7">
        <v>20.0</v>
      </c>
      <c r="C63" s="7" t="s">
        <v>151</v>
      </c>
      <c r="D63" s="7">
        <v>1.0</v>
      </c>
      <c r="E63" s="7" t="s">
        <v>13</v>
      </c>
      <c r="F63" s="7">
        <v>0.0</v>
      </c>
      <c r="G63" s="7">
        <v>100.0</v>
      </c>
      <c r="H63" s="7" t="s">
        <v>14</v>
      </c>
      <c r="I63" s="7" t="s">
        <v>135</v>
      </c>
      <c r="J63" s="10" t="s">
        <v>152</v>
      </c>
      <c r="K63" s="7" t="s">
        <v>64</v>
      </c>
      <c r="L63" s="7" t="s">
        <v>23</v>
      </c>
      <c r="N63" t="str">
        <f t="shared" si="1"/>
        <v>"20":{"No":"61","PropertyName":"BLE 2 Battery Voltage","Bytes":"1","Type":"Unsigned","Min":"0","Max":"100","Multiplier":"-","Units":"%","Description":"Battery voltage of sensor #2","HWSupport":"FMB001, FMB010, FMB100, FMB110, FMB120, FMB122, FMB125, FMB900, FMB920, FMB962, FMB964, FM3001, FM3010, TMT250, GH5200","Parametr Group":"Permanent I/O elements"},</v>
      </c>
    </row>
    <row r="64">
      <c r="A64" s="5">
        <v>62.0</v>
      </c>
      <c r="B64" s="7">
        <v>22.0</v>
      </c>
      <c r="C64" s="7" t="s">
        <v>153</v>
      </c>
      <c r="D64" s="7">
        <v>1.0</v>
      </c>
      <c r="E64" s="7" t="s">
        <v>13</v>
      </c>
      <c r="F64" s="7">
        <v>0.0</v>
      </c>
      <c r="G64" s="7">
        <v>100.0</v>
      </c>
      <c r="H64" s="7" t="s">
        <v>14</v>
      </c>
      <c r="I64" s="7" t="s">
        <v>135</v>
      </c>
      <c r="J64" s="10" t="s">
        <v>154</v>
      </c>
      <c r="K64" s="7" t="s">
        <v>64</v>
      </c>
      <c r="L64" s="7" t="s">
        <v>23</v>
      </c>
      <c r="N64" t="str">
        <f t="shared" si="1"/>
        <v>"22":{"No":"62","PropertyName":"BLE 3 Battery Voltage","Bytes":"1","Type":"Unsigned","Min":"0","Max":"100","Multiplier":"-","Units":"%","Description":"Battery voltage of sensor #3","HWSupport":"FMB001, FMB010, FMB100, FMB110, FMB120, FMB122, FMB125, FMB900, FMB920, FMB962, FMB964, FM3001, FM3010, TMT250, GH5200","Parametr Group":"Permanent I/O elements"},</v>
      </c>
    </row>
    <row r="65">
      <c r="A65" s="5">
        <v>63.0</v>
      </c>
      <c r="B65" s="7">
        <v>23.0</v>
      </c>
      <c r="C65" s="7" t="s">
        <v>155</v>
      </c>
      <c r="D65" s="7">
        <v>1.0</v>
      </c>
      <c r="E65" s="7" t="s">
        <v>13</v>
      </c>
      <c r="F65" s="7">
        <v>0.0</v>
      </c>
      <c r="G65" s="7">
        <v>100.0</v>
      </c>
      <c r="H65" s="7" t="s">
        <v>14</v>
      </c>
      <c r="I65" s="7" t="s">
        <v>135</v>
      </c>
      <c r="J65" s="10" t="s">
        <v>156</v>
      </c>
      <c r="K65" s="7" t="s">
        <v>64</v>
      </c>
      <c r="L65" s="7" t="s">
        <v>23</v>
      </c>
      <c r="N65" t="str">
        <f t="shared" si="1"/>
        <v>"23":{"No":"63","PropertyName":"BLE 4 Battery Voltage","Bytes":"1","Type":"Unsigned","Min":"0","Max":"100","Multiplier":"-","Units":"%","Description":"Battery voltage of sensor #4","HWSupport":"FMB001, FMB010, FMB100, FMB110, FMB120, FMB122, FMB125, FMB900, FMB920, FMB962, FMB964, FM3001, FM3010, TMT250, GH5200","Parametr Group":"Permanent I/O elements"},</v>
      </c>
    </row>
    <row r="66">
      <c r="A66" s="5">
        <v>64.0</v>
      </c>
      <c r="B66" s="7">
        <v>86.0</v>
      </c>
      <c r="C66" s="7" t="s">
        <v>157</v>
      </c>
      <c r="D66" s="7">
        <v>2.0</v>
      </c>
      <c r="E66" s="7" t="s">
        <v>13</v>
      </c>
      <c r="F66" s="7">
        <v>0.0</v>
      </c>
      <c r="G66" s="7">
        <v>1000.0</v>
      </c>
      <c r="H66" s="7" t="s">
        <v>39</v>
      </c>
      <c r="I66" s="7" t="s">
        <v>158</v>
      </c>
      <c r="J66" s="10" t="s">
        <v>159</v>
      </c>
      <c r="K66" s="7" t="s">
        <v>64</v>
      </c>
      <c r="L66" s="7" t="s">
        <v>23</v>
      </c>
      <c r="N66" t="str">
        <f t="shared" si="1"/>
        <v>"86":{"No":"64","PropertyName":"BLE 1 Humidity","Bytes":"2","Type":"Unsigned","Min":"0","Max":"1000","Multiplier":"0.1","Units":"%RH","Description":"Relative humidity","HWSupport":"FMB001, FMB010, FMB100, FMB110, FMB120, FMB122, FMB125, FMB900, FMB920, FMB962, FMB964, FM3001, FM3010, TMT250, GH5200","Parametr Group":"Permanent I/O elements"},</v>
      </c>
    </row>
    <row r="67">
      <c r="A67" s="5">
        <v>65.0</v>
      </c>
      <c r="B67" s="7">
        <v>104.0</v>
      </c>
      <c r="C67" s="7" t="s">
        <v>160</v>
      </c>
      <c r="D67" s="7">
        <v>2.0</v>
      </c>
      <c r="E67" s="7" t="s">
        <v>13</v>
      </c>
      <c r="F67" s="7">
        <v>0.0</v>
      </c>
      <c r="G67" s="7">
        <v>1000.0</v>
      </c>
      <c r="H67" s="7" t="s">
        <v>39</v>
      </c>
      <c r="I67" s="7" t="s">
        <v>158</v>
      </c>
      <c r="J67" s="10" t="s">
        <v>159</v>
      </c>
      <c r="K67" s="7" t="s">
        <v>64</v>
      </c>
      <c r="L67" s="7" t="s">
        <v>23</v>
      </c>
      <c r="N67" t="str">
        <f t="shared" si="1"/>
        <v>"104":{"No":"65","PropertyName":"BLE 2 Humidity","Bytes":"2","Type":"Unsigned","Min":"0","Max":"1000","Multiplier":"0.1","Units":"%RH","Description":"Relative humidity","HWSupport":"FMB001, FMB010, FMB100, FMB110, FMB120, FMB122, FMB125, FMB900, FMB920, FMB962, FMB964, FM3001, FM3010, TMT250, GH5200","Parametr Group":"Permanent I/O elements"},</v>
      </c>
    </row>
    <row r="68">
      <c r="A68" s="5">
        <v>66.0</v>
      </c>
      <c r="B68" s="7">
        <v>106.0</v>
      </c>
      <c r="C68" s="7" t="s">
        <v>161</v>
      </c>
      <c r="D68" s="7">
        <v>2.0</v>
      </c>
      <c r="E68" s="7" t="s">
        <v>13</v>
      </c>
      <c r="F68" s="7">
        <v>0.0</v>
      </c>
      <c r="G68" s="7">
        <v>1000.0</v>
      </c>
      <c r="H68" s="7" t="s">
        <v>39</v>
      </c>
      <c r="I68" s="7" t="s">
        <v>158</v>
      </c>
      <c r="J68" s="10" t="s">
        <v>159</v>
      </c>
      <c r="K68" s="7" t="s">
        <v>64</v>
      </c>
      <c r="L68" s="7" t="s">
        <v>23</v>
      </c>
      <c r="N68" t="str">
        <f t="shared" si="1"/>
        <v>"106":{"No":"66","PropertyName":"BLE 3 Humidity","Bytes":"2","Type":"Unsigned","Min":"0","Max":"1000","Multiplier":"0.1","Units":"%RH","Description":"Relative humidity","HWSupport":"FMB001, FMB010, FMB100, FMB110, FMB120, FMB122, FMB125, FMB900, FMB920, FMB962, FMB964, FM3001, FM3010, TMT250, GH5200","Parametr Group":"Permanent I/O elements"},</v>
      </c>
    </row>
    <row r="69">
      <c r="A69" s="5">
        <v>67.0</v>
      </c>
      <c r="B69" s="7">
        <v>108.0</v>
      </c>
      <c r="C69" s="7" t="s">
        <v>162</v>
      </c>
      <c r="D69" s="7">
        <v>2.0</v>
      </c>
      <c r="E69" s="7" t="s">
        <v>13</v>
      </c>
      <c r="F69" s="7">
        <v>0.0</v>
      </c>
      <c r="G69" s="7">
        <v>1000.0</v>
      </c>
      <c r="H69" s="7" t="s">
        <v>39</v>
      </c>
      <c r="I69" s="7" t="s">
        <v>158</v>
      </c>
      <c r="J69" s="10" t="s">
        <v>159</v>
      </c>
      <c r="K69" s="7" t="s">
        <v>64</v>
      </c>
      <c r="L69" s="7" t="s">
        <v>23</v>
      </c>
      <c r="N69" t="str">
        <f t="shared" si="1"/>
        <v>"108":{"No":"67","PropertyName":"BLE 4 Humidity","Bytes":"2","Type":"Unsigned","Min":"0","Max":"1000","Multiplier":"0.1","Units":"%RH","Description":"Relative humidity","HWSupport":"FMB001, FMB010, FMB100, FMB110, FMB120, FMB122, FMB125, FMB900, FMB920, FMB962, FMB964, FM3001, FM3010, TMT250, GH5200","Parametr Group":"Permanent I/O elements"},</v>
      </c>
    </row>
    <row r="70">
      <c r="A70" s="5">
        <v>68.0</v>
      </c>
      <c r="B70" s="7">
        <v>237.0</v>
      </c>
      <c r="C70" s="7" t="s">
        <v>165</v>
      </c>
      <c r="D70" s="7">
        <v>1.0</v>
      </c>
      <c r="E70" s="7" t="s">
        <v>13</v>
      </c>
      <c r="F70" s="7">
        <v>0.0</v>
      </c>
      <c r="G70" s="7">
        <v>1.0</v>
      </c>
      <c r="H70" s="7" t="s">
        <v>14</v>
      </c>
      <c r="I70" s="7" t="s">
        <v>14</v>
      </c>
      <c r="J70" s="10" t="s">
        <v>166</v>
      </c>
      <c r="K70" s="7" t="s">
        <v>167</v>
      </c>
      <c r="L70" s="7" t="s">
        <v>23</v>
      </c>
      <c r="N70" t="str">
        <f t="shared" si="1"/>
        <v>"237":{"No":"68","PropertyName":"Network Type","Bytes":"1","Type":"Unsigned","Min":"0","Max":"1","Multiplier":"-","Units":"-","Description":"0 - 3G 1 - 2G","HWSupport":"FM3001, FM3010","Parametr Group":"Permanent I/O elements"},</v>
      </c>
    </row>
    <row r="71">
      <c r="A71" s="5">
        <v>69.0</v>
      </c>
      <c r="B71" s="7">
        <v>8.0</v>
      </c>
      <c r="C71" s="7" t="s">
        <v>170</v>
      </c>
      <c r="D71" s="7">
        <v>8.0</v>
      </c>
      <c r="E71" s="7" t="s">
        <v>13</v>
      </c>
      <c r="F71" s="7">
        <v>0.0</v>
      </c>
      <c r="G71" s="7" t="s">
        <v>88</v>
      </c>
      <c r="H71" s="7" t="s">
        <v>14</v>
      </c>
      <c r="I71" s="7" t="s">
        <v>14</v>
      </c>
      <c r="J71" s="10" t="s">
        <v>171</v>
      </c>
      <c r="K71" s="7" t="s">
        <v>102</v>
      </c>
      <c r="L71" s="7" t="s">
        <v>23</v>
      </c>
      <c r="N71" t="str">
        <f t="shared" si="1"/>
        <v>"8":{"No":"69","PropertyName":"Authorized iButton","Bytes":"8","Type":"Unsigned","Min":"0","Max":"0xffffffffffffffff","Multiplier":"-","Units":"-","Description":"If ID is shown in this I/O that means that attached iButton is in iButton List","HWSupport":"FMB100, FMB110, FMB120, FMB122, FMB125","Parametr Group":"Permanent I/O elements"},</v>
      </c>
    </row>
    <row r="72">
      <c r="A72" s="5">
        <v>70.0</v>
      </c>
      <c r="B72" s="7">
        <v>4.0</v>
      </c>
      <c r="C72" s="7" t="s">
        <v>172</v>
      </c>
      <c r="D72" s="7">
        <v>4.0</v>
      </c>
      <c r="E72" s="7" t="s">
        <v>13</v>
      </c>
      <c r="F72" s="7">
        <v>0.0</v>
      </c>
      <c r="G72" s="7">
        <v>4.294967295E9</v>
      </c>
      <c r="H72" s="7" t="s">
        <v>14</v>
      </c>
      <c r="I72" s="7" t="s">
        <v>14</v>
      </c>
      <c r="J72" s="10" t="s">
        <v>174</v>
      </c>
      <c r="K72" s="7" t="s">
        <v>102</v>
      </c>
      <c r="L72" s="7" t="s">
        <v>23</v>
      </c>
      <c r="N72" t="str">
        <f t="shared" si="1"/>
        <v>"4":{"No":"70","PropertyName":"Pulse Counter Din1","Bytes":"4","Type":"Unsigned","Min":"0","Max":"4294967295","Multiplier":"-","Units":"-","Description":"Counts pulses, count is reset when recors is saved","HWSupport":"FMB100, FMB110, FMB120, FMB122, FMB125","Parametr Group":"Permanent I/O elements"},</v>
      </c>
    </row>
    <row r="73">
      <c r="A73" s="5">
        <v>71.0</v>
      </c>
      <c r="B73" s="7">
        <v>5.0</v>
      </c>
      <c r="C73" s="7" t="s">
        <v>175</v>
      </c>
      <c r="D73" s="7">
        <v>4.0</v>
      </c>
      <c r="E73" s="7" t="s">
        <v>13</v>
      </c>
      <c r="F73" s="7">
        <v>0.0</v>
      </c>
      <c r="G73" s="7">
        <v>4.294967295E9</v>
      </c>
      <c r="H73" s="7" t="s">
        <v>14</v>
      </c>
      <c r="I73" s="7" t="s">
        <v>14</v>
      </c>
      <c r="J73" s="10" t="s">
        <v>174</v>
      </c>
      <c r="K73" s="7" t="s">
        <v>93</v>
      </c>
      <c r="L73" s="7" t="s">
        <v>23</v>
      </c>
      <c r="N73" t="str">
        <f t="shared" si="1"/>
        <v>"5":{"No":"71","PropertyName":"Pulse Counter Din2","Bytes":"4","Type":"Unsigned","Min":"0","Max":"4294967295","Multiplier":"-","Units":"-","Description":"Counts pulses, count is reset when recors is saved","HWSupport":"FMB100, FMB110, FMB120, FMB122","Parametr Group":"Permanent I/O elements"},</v>
      </c>
    </row>
    <row r="74">
      <c r="A74" s="5">
        <v>72.0</v>
      </c>
      <c r="B74" s="7">
        <v>7.0</v>
      </c>
      <c r="C74" s="7" t="s">
        <v>176</v>
      </c>
      <c r="D74" s="7">
        <v>2.0</v>
      </c>
      <c r="E74" s="7" t="s">
        <v>13</v>
      </c>
      <c r="F74" s="7">
        <v>0.0</v>
      </c>
      <c r="G74" s="7">
        <v>65535.0</v>
      </c>
      <c r="H74" s="7" t="s">
        <v>14</v>
      </c>
      <c r="I74" s="7" t="s">
        <v>14</v>
      </c>
      <c r="J74" s="10" t="s">
        <v>178</v>
      </c>
      <c r="K74" s="7" t="s">
        <v>102</v>
      </c>
      <c r="L74" s="7" t="s">
        <v>23</v>
      </c>
      <c r="N74" t="str">
        <f t="shared" si="1"/>
        <v>"7":{"No":"72","PropertyName":"Records In Flash","Bytes":"2","Type":"Unsigned","Min":"0","Max":"65535","Multiplier":"-","Units":"-","Description":"Shows record count left in device memory.","HWSupport":"FMB100, FMB110, FMB120, FMB122, FMB125","Parametr Group":"Permanent I/O elements"},</v>
      </c>
    </row>
    <row r="75">
      <c r="A75" s="5">
        <v>73.0</v>
      </c>
      <c r="B75" s="7">
        <v>117.0</v>
      </c>
      <c r="C75" s="7" t="s">
        <v>179</v>
      </c>
      <c r="D75" s="7">
        <v>1.0</v>
      </c>
      <c r="E75" s="7" t="s">
        <v>13</v>
      </c>
      <c r="F75" s="7">
        <v>0.0</v>
      </c>
      <c r="G75" s="7">
        <v>2.0</v>
      </c>
      <c r="H75" s="7" t="s">
        <v>14</v>
      </c>
      <c r="I75" s="7" t="s">
        <v>14</v>
      </c>
      <c r="J75" s="10" t="s">
        <v>180</v>
      </c>
      <c r="K75" s="7" t="s">
        <v>181</v>
      </c>
      <c r="L75" s="7" t="s">
        <v>23</v>
      </c>
      <c r="N75" t="str">
        <f t="shared" si="1"/>
        <v>"117":{"No":"73","PropertyName":"Driving Direction","Bytes":"1","Type":"Unsigned","Min":"0","Max":"2","Multiplier":"-","Units":"-","Description":"0 – Unknown 1 – Forward 2 – Backward","HWSupport":"HW with gyro (LSM6DSL)","Parametr Group":"Permanent I/O elements"},</v>
      </c>
    </row>
    <row r="76">
      <c r="A76" s="5">
        <v>74.0</v>
      </c>
      <c r="B76" s="7">
        <v>256.0</v>
      </c>
      <c r="C76" s="7" t="s">
        <v>182</v>
      </c>
      <c r="D76" s="7">
        <v>17.0</v>
      </c>
      <c r="E76" s="7" t="s">
        <v>183</v>
      </c>
      <c r="F76" s="7">
        <v>0.0</v>
      </c>
      <c r="G76" s="7" t="s">
        <v>184</v>
      </c>
      <c r="H76" s="7" t="s">
        <v>14</v>
      </c>
      <c r="I76" s="7" t="s">
        <v>14</v>
      </c>
      <c r="J76" s="10" t="s">
        <v>185</v>
      </c>
      <c r="K76" s="7" t="s">
        <v>25</v>
      </c>
      <c r="L76" s="7" t="s">
        <v>186</v>
      </c>
      <c r="N76" t="str">
        <f t="shared" si="1"/>
        <v>"256":{"No":"74","PropertyName":"VIN","Bytes":"17","Type":"String","Min":"0","Max":"0xff","Multiplier":"-","Units":"-","Description":"VIN number","HWSupport":"FMB001, FMB010, FMB100, FMB110, FMB120, FMB122, FMB125, FMB900, FMB920, FMB962, FMB964, FM3001, FM3010","Parametr Group":"OBD elements"},</v>
      </c>
    </row>
    <row r="77">
      <c r="A77" s="5">
        <v>75.0</v>
      </c>
      <c r="B77" s="7">
        <v>30.0</v>
      </c>
      <c r="C77" s="7" t="s">
        <v>187</v>
      </c>
      <c r="D77" s="7">
        <v>1.0</v>
      </c>
      <c r="E77" s="7" t="s">
        <v>13</v>
      </c>
      <c r="F77" s="7">
        <v>0.0</v>
      </c>
      <c r="G77" s="7">
        <v>255.0</v>
      </c>
      <c r="H77" s="7" t="s">
        <v>14</v>
      </c>
      <c r="I77" s="7" t="s">
        <v>14</v>
      </c>
      <c r="J77" s="10" t="s">
        <v>187</v>
      </c>
      <c r="K77" s="7" t="s">
        <v>25</v>
      </c>
      <c r="L77" s="7" t="s">
        <v>186</v>
      </c>
      <c r="N77" t="str">
        <f t="shared" si="1"/>
        <v>"30":{"No":"75","PropertyName":"Number of DTC","Bytes":"1","Type":"Unsigned","Min":"0","Max":"255","Multiplier":"-","Units":"-","Description":"Number of DTC","HWSupport":"FMB001, FMB010, FMB100, FMB110, FMB120, FMB122, FMB125, FMB900, FMB920, FMB962, FMB964, FM3001, FM3010","Parametr Group":"OBD elements"},</v>
      </c>
    </row>
    <row r="78">
      <c r="A78" s="5">
        <v>76.0</v>
      </c>
      <c r="B78" s="7">
        <v>31.0</v>
      </c>
      <c r="C78" s="7" t="s">
        <v>188</v>
      </c>
      <c r="D78" s="7">
        <v>1.0</v>
      </c>
      <c r="E78" s="7" t="s">
        <v>13</v>
      </c>
      <c r="F78" s="7">
        <v>0.0</v>
      </c>
      <c r="G78" s="7">
        <v>100.0</v>
      </c>
      <c r="H78" s="7" t="s">
        <v>14</v>
      </c>
      <c r="I78" s="7" t="s">
        <v>135</v>
      </c>
      <c r="J78" s="10" t="s">
        <v>189</v>
      </c>
      <c r="K78" s="7" t="s">
        <v>25</v>
      </c>
      <c r="L78" s="7" t="s">
        <v>186</v>
      </c>
      <c r="N78" t="str">
        <f t="shared" si="1"/>
        <v>"31":{"No":"76","PropertyName":"Engine Load","Bytes":"1","Type":"Unsigned","Min":"0","Max":"100","Multiplier":"-","Units":"%","Description":"Calculated engine load value, %","HWSupport":"FMB001, FMB010, FMB100, FMB110, FMB120, FMB122, FMB125, FMB900, FMB920, FMB962, FMB964, FM3001, FM3010","Parametr Group":"OBD elements"},</v>
      </c>
    </row>
    <row r="79">
      <c r="A79" s="5">
        <v>77.0</v>
      </c>
      <c r="B79" s="7">
        <v>32.0</v>
      </c>
      <c r="C79" s="7" t="s">
        <v>190</v>
      </c>
      <c r="D79" s="7">
        <v>1.0</v>
      </c>
      <c r="E79" s="7" t="s">
        <v>80</v>
      </c>
      <c r="F79" s="7">
        <v>-128.0</v>
      </c>
      <c r="G79" s="7">
        <v>127.0</v>
      </c>
      <c r="H79" s="7" t="s">
        <v>14</v>
      </c>
      <c r="I79" s="7" t="s">
        <v>100</v>
      </c>
      <c r="J79" s="10" t="s">
        <v>191</v>
      </c>
      <c r="K79" s="7" t="s">
        <v>25</v>
      </c>
      <c r="L79" s="7" t="s">
        <v>186</v>
      </c>
      <c r="N79" t="str">
        <f t="shared" si="1"/>
        <v>"32":{"No":"77","PropertyName":"Coolant Temperature","Bytes":"1","Type":"Signed","Min":"-128","Max":"127","Multiplier":"-","Units":"°C","Description":"Engine coolant temperature, °C","HWSupport":"FMB001, FMB010, FMB100, FMB110, FMB120, FMB122, FMB125, FMB900, FMB920, FMB962, FMB964, FM3001, FM3010","Parametr Group":"OBD elements"},</v>
      </c>
    </row>
    <row r="80">
      <c r="A80" s="5">
        <v>78.0</v>
      </c>
      <c r="B80" s="7">
        <v>33.0</v>
      </c>
      <c r="C80" s="7" t="s">
        <v>192</v>
      </c>
      <c r="D80" s="7">
        <v>1.0</v>
      </c>
      <c r="E80" s="7" t="s">
        <v>80</v>
      </c>
      <c r="F80" s="7">
        <v>-100.0</v>
      </c>
      <c r="G80" s="7">
        <v>99.0</v>
      </c>
      <c r="H80" s="7" t="s">
        <v>14</v>
      </c>
      <c r="I80" s="7" t="s">
        <v>135</v>
      </c>
      <c r="J80" s="10" t="s">
        <v>193</v>
      </c>
      <c r="K80" s="7" t="s">
        <v>25</v>
      </c>
      <c r="L80" s="7" t="s">
        <v>186</v>
      </c>
      <c r="N80" t="str">
        <f t="shared" si="1"/>
        <v>"33":{"No":"78","PropertyName":"Short Fuel Trim","Bytes":"1","Type":"Signed","Min":"-100","Max":"99","Multiplier":"-","Units":"%","Description":"Short term fuel trim 1, %","HWSupport":"FMB001, FMB010, FMB100, FMB110, FMB120, FMB122, FMB125, FMB900, FMB920, FMB962, FMB964, FM3001, FM3010","Parametr Group":"OBD elements"},</v>
      </c>
    </row>
    <row r="81">
      <c r="A81" s="5">
        <v>79.0</v>
      </c>
      <c r="B81" s="7">
        <v>34.0</v>
      </c>
      <c r="C81" s="7" t="s">
        <v>194</v>
      </c>
      <c r="D81" s="7">
        <v>2.0</v>
      </c>
      <c r="E81" s="7" t="s">
        <v>13</v>
      </c>
      <c r="F81" s="7">
        <v>0.0</v>
      </c>
      <c r="G81" s="7">
        <v>765.0</v>
      </c>
      <c r="H81" s="7" t="s">
        <v>14</v>
      </c>
      <c r="I81" s="7" t="s">
        <v>195</v>
      </c>
      <c r="J81" s="10" t="s">
        <v>196</v>
      </c>
      <c r="K81" s="7" t="s">
        <v>25</v>
      </c>
      <c r="L81" s="7" t="s">
        <v>186</v>
      </c>
      <c r="N81" t="str">
        <f t="shared" si="1"/>
        <v>"34":{"No":"79","PropertyName":"Fuel pressure","Bytes":"2","Type":"Unsigned","Min":"0","Max":"765","Multiplier":"-","Units":"kPa","Description":"Fuel pressure, kPa","HWSupport":"FMB001, FMB010, FMB100, FMB110, FMB120, FMB122, FMB125, FMB900, FMB920, FMB962, FMB964, FM3001, FM3010","Parametr Group":"OBD elements"},</v>
      </c>
    </row>
    <row r="82">
      <c r="A82" s="5">
        <v>80.0</v>
      </c>
      <c r="B82" s="7">
        <v>35.0</v>
      </c>
      <c r="C82" s="7" t="s">
        <v>197</v>
      </c>
      <c r="D82" s="7">
        <v>1.0</v>
      </c>
      <c r="E82" s="7" t="s">
        <v>13</v>
      </c>
      <c r="F82" s="7">
        <v>0.0</v>
      </c>
      <c r="G82" s="7">
        <v>255.0</v>
      </c>
      <c r="H82" s="7" t="s">
        <v>14</v>
      </c>
      <c r="I82" s="7" t="s">
        <v>195</v>
      </c>
      <c r="J82" s="10" t="s">
        <v>198</v>
      </c>
      <c r="K82" s="7" t="s">
        <v>25</v>
      </c>
      <c r="L82" s="7" t="s">
        <v>186</v>
      </c>
      <c r="N82" t="str">
        <f t="shared" si="1"/>
        <v>"35":{"No":"80","PropertyName":"Intake MAP","Bytes":"1","Type":"Unsigned","Min":"0","Max":"255","Multiplier":"-","Units":"kPa","Description":"Intake manifold absolute pressure, kPa","HWSupport":"FMB001, FMB010, FMB100, FMB110, FMB120, FMB122, FMB125, FMB900, FMB920, FMB962, FMB964, FM3001, FM3010","Parametr Group":"OBD elements"},</v>
      </c>
    </row>
    <row r="83">
      <c r="A83" s="5">
        <v>81.0</v>
      </c>
      <c r="B83" s="7">
        <v>36.0</v>
      </c>
      <c r="C83" s="7" t="s">
        <v>199</v>
      </c>
      <c r="D83" s="7">
        <v>2.0</v>
      </c>
      <c r="E83" s="7" t="s">
        <v>13</v>
      </c>
      <c r="F83" s="7">
        <v>0.0</v>
      </c>
      <c r="G83" s="7">
        <v>16384.0</v>
      </c>
      <c r="H83" s="7" t="s">
        <v>14</v>
      </c>
      <c r="I83" s="7" t="s">
        <v>200</v>
      </c>
      <c r="J83" s="10" t="s">
        <v>201</v>
      </c>
      <c r="K83" s="7" t="s">
        <v>25</v>
      </c>
      <c r="L83" s="7" t="s">
        <v>186</v>
      </c>
      <c r="N83" t="str">
        <f t="shared" si="1"/>
        <v>"36":{"No":"81","PropertyName":"Engine RPM","Bytes":"2","Type":"Unsigned","Min":"0","Max":"16384","Multiplier":"-","Units":"rpm","Description":"EngineRPM, rpm","HWSupport":"FMB001, FMB010, FMB100, FMB110, FMB120, FMB122, FMB125, FMB900, FMB920, FMB962, FMB964, FM3001, FM3010","Parametr Group":"OBD elements"},</v>
      </c>
    </row>
    <row r="84">
      <c r="A84" s="5">
        <v>82.0</v>
      </c>
      <c r="B84" s="7">
        <v>37.0</v>
      </c>
      <c r="C84" s="9" t="s">
        <v>202</v>
      </c>
      <c r="D84" s="7">
        <v>1.0</v>
      </c>
      <c r="E84" s="7" t="s">
        <v>13</v>
      </c>
      <c r="F84" s="7">
        <v>0.0</v>
      </c>
      <c r="G84" s="7">
        <v>255.0</v>
      </c>
      <c r="H84" s="7" t="s">
        <v>14</v>
      </c>
      <c r="I84" s="7" t="s">
        <v>46</v>
      </c>
      <c r="J84" s="10" t="s">
        <v>203</v>
      </c>
      <c r="K84" s="7" t="s">
        <v>25</v>
      </c>
      <c r="L84" s="7" t="s">
        <v>186</v>
      </c>
      <c r="N84" t="str">
        <f t="shared" si="1"/>
        <v>"37":{"No":"82","PropertyName":"Vehicle Speed*","Bytes":"1","Type":"Unsigned","Min":"0","Max":"255","Multiplier":"-","Units":"km/h","Description":"Vehicle speed, km/h","HWSupport":"FMB001, FMB010, FMB100, FMB110, FMB120, FMB122, FMB125, FMB900, FMB920, FMB962, FMB964, FM3001, FM3010","Parametr Group":"OBD elements"},</v>
      </c>
    </row>
    <row r="85">
      <c r="A85" s="5">
        <v>83.0</v>
      </c>
      <c r="B85" s="7">
        <v>38.0</v>
      </c>
      <c r="C85" s="7" t="s">
        <v>204</v>
      </c>
      <c r="D85" s="7">
        <v>2.0</v>
      </c>
      <c r="E85" s="7" t="s">
        <v>80</v>
      </c>
      <c r="F85" s="7">
        <v>-64.0</v>
      </c>
      <c r="G85" s="7">
        <v>64.0</v>
      </c>
      <c r="H85" s="7" t="s">
        <v>14</v>
      </c>
      <c r="I85" s="7" t="s">
        <v>205</v>
      </c>
      <c r="J85" s="10" t="s">
        <v>206</v>
      </c>
      <c r="K85" s="7" t="s">
        <v>25</v>
      </c>
      <c r="L85" s="7" t="s">
        <v>186</v>
      </c>
      <c r="N85" t="str">
        <f t="shared" si="1"/>
        <v>"38":{"No":"83","PropertyName":"Timing Advance","Bytes":"2","Type":"Signed","Min":"-64","Max":"64","Multiplier":"-","Units":"°","Description":"Timing advance, degrees °","HWSupport":"FMB001, FMB010, FMB100, FMB110, FMB120, FMB122, FMB125, FMB900, FMB920, FMB962, FMB964, FM3001, FM3010","Parametr Group":"OBD elements"},</v>
      </c>
    </row>
    <row r="86">
      <c r="A86" s="5">
        <v>84.0</v>
      </c>
      <c r="B86" s="7">
        <v>39.0</v>
      </c>
      <c r="C86" s="7" t="s">
        <v>207</v>
      </c>
      <c r="D86" s="7">
        <v>1.0</v>
      </c>
      <c r="E86" s="7" t="s">
        <v>80</v>
      </c>
      <c r="F86" s="7">
        <v>-128.0</v>
      </c>
      <c r="G86" s="7">
        <v>127.0</v>
      </c>
      <c r="H86" s="7" t="s">
        <v>14</v>
      </c>
      <c r="I86" s="7" t="s">
        <v>100</v>
      </c>
      <c r="J86" s="10" t="s">
        <v>208</v>
      </c>
      <c r="K86" s="7" t="s">
        <v>25</v>
      </c>
      <c r="L86" s="7" t="s">
        <v>186</v>
      </c>
      <c r="N86" t="str">
        <f t="shared" si="1"/>
        <v>"39":{"No":"84","PropertyName":"Intake Air Temperature","Bytes":"1","Type":"Signed","Min":"-128","Max":"127","Multiplier":"-","Units":"°C","Description":"Intake air temperature, °C","HWSupport":"FMB001, FMB010, FMB100, FMB110, FMB120, FMB122, FMB125, FMB900, FMB920, FMB962, FMB964, FM3001, FM3010","Parametr Group":"OBD elements"},</v>
      </c>
    </row>
    <row r="87">
      <c r="A87" s="5">
        <v>85.0</v>
      </c>
      <c r="B87" s="7">
        <v>40.0</v>
      </c>
      <c r="C87" s="7" t="s">
        <v>209</v>
      </c>
      <c r="D87" s="7">
        <v>2.0</v>
      </c>
      <c r="E87" s="7" t="s">
        <v>13</v>
      </c>
      <c r="F87" s="7">
        <v>0.0</v>
      </c>
      <c r="G87" s="7">
        <v>65535.0</v>
      </c>
      <c r="H87" s="7" t="s">
        <v>132</v>
      </c>
      <c r="I87" s="7" t="s">
        <v>210</v>
      </c>
      <c r="J87" s="10" t="s">
        <v>211</v>
      </c>
      <c r="K87" s="7" t="s">
        <v>25</v>
      </c>
      <c r="L87" s="7" t="s">
        <v>186</v>
      </c>
      <c r="N87" t="str">
        <f t="shared" si="1"/>
        <v>"40":{"No":"85","PropertyName":"MAF","Bytes":"2","Type":"Unsigned","Min":"0","Max":"65535","Multiplier":"0.01","Units":"g/sec","Description":"MAF air flow rate, g/sec","HWSupport":"FMB001, FMB010, FMB100, FMB110, FMB120, FMB122, FMB125, FMB900, FMB920, FMB962, FMB964, FM3001, FM3010","Parametr Group":"OBD elements"},</v>
      </c>
    </row>
    <row r="88">
      <c r="A88" s="5">
        <v>86.0</v>
      </c>
      <c r="B88" s="7">
        <v>41.0</v>
      </c>
      <c r="C88" s="7" t="s">
        <v>212</v>
      </c>
      <c r="D88" s="7">
        <v>1.0</v>
      </c>
      <c r="E88" s="7" t="s">
        <v>13</v>
      </c>
      <c r="F88" s="7">
        <v>0.0</v>
      </c>
      <c r="G88" s="7">
        <v>100.0</v>
      </c>
      <c r="H88" s="7" t="s">
        <v>14</v>
      </c>
      <c r="I88" s="7" t="s">
        <v>135</v>
      </c>
      <c r="J88" s="10" t="s">
        <v>213</v>
      </c>
      <c r="K88" s="7" t="s">
        <v>25</v>
      </c>
      <c r="L88" s="7" t="s">
        <v>186</v>
      </c>
      <c r="N88" t="str">
        <f t="shared" si="1"/>
        <v>"41":{"No":"86","PropertyName":"Throttle Position","Bytes":"1","Type":"Unsigned","Min":"0","Max":"100","Multiplier":"-","Units":"%","Description":"Throttle position, %","HWSupport":"FMB001, FMB010, FMB100, FMB110, FMB120, FMB122, FMB125, FMB900, FMB920, FMB962, FMB964, FM3001, FM3010","Parametr Group":"OBD elements"},</v>
      </c>
    </row>
    <row r="89">
      <c r="A89" s="5">
        <v>87.0</v>
      </c>
      <c r="B89" s="7">
        <v>42.0</v>
      </c>
      <c r="C89" s="7" t="s">
        <v>214</v>
      </c>
      <c r="D89" s="7">
        <v>2.0</v>
      </c>
      <c r="E89" s="7" t="s">
        <v>13</v>
      </c>
      <c r="F89" s="7">
        <v>0.0</v>
      </c>
      <c r="G89" s="7">
        <v>65535.0</v>
      </c>
      <c r="H89" s="7" t="s">
        <v>14</v>
      </c>
      <c r="I89" s="7" t="s">
        <v>215</v>
      </c>
      <c r="J89" s="10" t="s">
        <v>216</v>
      </c>
      <c r="K89" s="7" t="s">
        <v>25</v>
      </c>
      <c r="L89" s="7" t="s">
        <v>186</v>
      </c>
      <c r="N89" t="str">
        <f t="shared" si="1"/>
        <v>"42":{"No":"87","PropertyName":"Run Time Since Engine Start","Bytes":"2","Type":"Unsigned","Min":"0","Max":"65535","Multiplier":"-","Units":"s","Description":"Run time since engine start, s","HWSupport":"FMB001, FMB010, FMB100, FMB110, FMB120, FMB122, FMB125, FMB900, FMB920, FMB962, FMB964, FM3001, FM3010","Parametr Group":"OBD elements"},</v>
      </c>
    </row>
    <row r="90">
      <c r="A90" s="5">
        <v>88.0</v>
      </c>
      <c r="B90" s="7">
        <v>43.0</v>
      </c>
      <c r="C90" s="7" t="s">
        <v>217</v>
      </c>
      <c r="D90" s="7">
        <v>2.0</v>
      </c>
      <c r="E90" s="7" t="s">
        <v>13</v>
      </c>
      <c r="F90" s="7">
        <v>0.0</v>
      </c>
      <c r="G90" s="7">
        <v>65535.0</v>
      </c>
      <c r="H90" s="7" t="s">
        <v>14</v>
      </c>
      <c r="I90" s="7" t="s">
        <v>218</v>
      </c>
      <c r="J90" s="10" t="s">
        <v>219</v>
      </c>
      <c r="K90" s="7" t="s">
        <v>25</v>
      </c>
      <c r="L90" s="7" t="s">
        <v>186</v>
      </c>
      <c r="N90" t="str">
        <f t="shared" si="1"/>
        <v>"43":{"No":"88","PropertyName":"Distance Traveled MIL On","Bytes":"2","Type":"Unsigned","Min":"0","Max":"65535","Multiplier":"-","Units":"km","Description":"Distance ormattin MIL on, km","HWSupport":"FMB001, FMB010, FMB100, FMB110, FMB120, FMB122, FMB125, FMB900, FMB920, FMB962, FMB964, FM3001, FM3010","Parametr Group":"OBD elements"},</v>
      </c>
    </row>
    <row r="91">
      <c r="A91" s="5">
        <v>89.0</v>
      </c>
      <c r="B91" s="7">
        <v>44.0</v>
      </c>
      <c r="C91" s="7" t="s">
        <v>220</v>
      </c>
      <c r="D91" s="7">
        <v>2.0</v>
      </c>
      <c r="E91" s="7" t="s">
        <v>13</v>
      </c>
      <c r="F91" s="7">
        <v>0.0</v>
      </c>
      <c r="G91" s="7">
        <v>5178.0</v>
      </c>
      <c r="H91" s="7" t="s">
        <v>39</v>
      </c>
      <c r="I91" s="7" t="s">
        <v>195</v>
      </c>
      <c r="J91" s="10" t="s">
        <v>221</v>
      </c>
      <c r="K91" s="7" t="s">
        <v>25</v>
      </c>
      <c r="L91" s="7" t="s">
        <v>186</v>
      </c>
      <c r="N91" t="str">
        <f t="shared" si="1"/>
        <v>"44":{"No":"89","PropertyName":"Relative Fuel Rail Pressure","Bytes":"2","Type":"Unsigned","Min":"0","Max":"5178","Multiplier":"0.1","Units":"kPa","Description":"Relative fuel rail pressure, kPa","HWSupport":"FMB001, FMB010, FMB100, FMB110, FMB120, FMB122, FMB125, FMB900, FMB920, FMB962, FMB964, FM3001, FM3010","Parametr Group":"OBD elements"},</v>
      </c>
    </row>
    <row r="92">
      <c r="A92" s="5">
        <v>90.0</v>
      </c>
      <c r="B92" s="7">
        <v>45.0</v>
      </c>
      <c r="C92" s="7" t="s">
        <v>222</v>
      </c>
      <c r="D92" s="7">
        <v>2.0</v>
      </c>
      <c r="E92" s="7" t="s">
        <v>13</v>
      </c>
      <c r="F92" s="7">
        <v>0.0</v>
      </c>
      <c r="G92" s="7">
        <v>65535.0</v>
      </c>
      <c r="H92" s="7">
        <v>10.0</v>
      </c>
      <c r="I92" s="7" t="s">
        <v>195</v>
      </c>
      <c r="J92" s="10" t="s">
        <v>223</v>
      </c>
      <c r="K92" s="7" t="s">
        <v>25</v>
      </c>
      <c r="L92" s="7" t="s">
        <v>186</v>
      </c>
      <c r="N92" t="str">
        <f t="shared" si="1"/>
        <v>"45":{"No":"90","PropertyName":"Direct Fuel Rail Pressure","Bytes":"2","Type":"Unsigned","Min":"0","Max":"65535","Multiplier":"10","Units":"kPa","Description":"Direct fuel rail pressure, kPa","HWSupport":"FMB001, FMB010, FMB100, FMB110, FMB120, FMB122, FMB125, FMB900, FMB920, FMB962, FMB964, FM3001, FM3010","Parametr Group":"OBD elements"},</v>
      </c>
    </row>
    <row r="93">
      <c r="A93" s="5">
        <v>91.0</v>
      </c>
      <c r="B93" s="7">
        <v>46.0</v>
      </c>
      <c r="C93" s="7" t="s">
        <v>224</v>
      </c>
      <c r="D93" s="7">
        <v>1.0</v>
      </c>
      <c r="E93" s="7" t="s">
        <v>13</v>
      </c>
      <c r="F93" s="7">
        <v>0.0</v>
      </c>
      <c r="G93" s="7">
        <v>100.0</v>
      </c>
      <c r="H93" s="7" t="s">
        <v>14</v>
      </c>
      <c r="I93" s="7" t="s">
        <v>135</v>
      </c>
      <c r="J93" s="10" t="s">
        <v>225</v>
      </c>
      <c r="K93" s="7" t="s">
        <v>25</v>
      </c>
      <c r="L93" s="7" t="s">
        <v>186</v>
      </c>
      <c r="N93" t="str">
        <f t="shared" si="1"/>
        <v>"46":{"No":"91","PropertyName":"Commanded EGR","Bytes":"1","Type":"Unsigned","Min":"0","Max":"100","Multiplier":"-","Units":"%","Description":"Commanded EGR, %","HWSupport":"FMB001, FMB010, FMB100, FMB110, FMB120, FMB122, FMB125, FMB900, FMB920, FMB962, FMB964, FM3001, FM3010","Parametr Group":"OBD elements"},</v>
      </c>
    </row>
    <row r="94">
      <c r="A94" s="5">
        <v>92.0</v>
      </c>
      <c r="B94" s="7">
        <v>47.0</v>
      </c>
      <c r="C94" s="7" t="s">
        <v>226</v>
      </c>
      <c r="D94" s="7">
        <v>1.0</v>
      </c>
      <c r="E94" s="7" t="s">
        <v>80</v>
      </c>
      <c r="F94" s="7">
        <v>-100.0</v>
      </c>
      <c r="G94" s="7">
        <v>100.0</v>
      </c>
      <c r="H94" s="7" t="s">
        <v>14</v>
      </c>
      <c r="I94" s="7" t="s">
        <v>135</v>
      </c>
      <c r="J94" s="10" t="s">
        <v>227</v>
      </c>
      <c r="K94" s="7" t="s">
        <v>25</v>
      </c>
      <c r="L94" s="7" t="s">
        <v>186</v>
      </c>
      <c r="N94" t="str">
        <f t="shared" si="1"/>
        <v>"47":{"No":"92","PropertyName":"EGR Error","Bytes":"1","Type":"Signed","Min":"-100","Max":"100","Multiplier":"-","Units":"%","Description":"EGR error, %","HWSupport":"FMB001, FMB010, FMB100, FMB110, FMB120, FMB122, FMB125, FMB900, FMB920, FMB962, FMB964, FM3001, FM3010","Parametr Group":"OBD elements"},</v>
      </c>
    </row>
    <row r="95">
      <c r="A95" s="5">
        <v>93.0</v>
      </c>
      <c r="B95" s="7">
        <v>48.0</v>
      </c>
      <c r="C95" s="7" t="s">
        <v>228</v>
      </c>
      <c r="D95" s="7">
        <v>1.0</v>
      </c>
      <c r="E95" s="7" t="s">
        <v>13</v>
      </c>
      <c r="F95" s="7">
        <v>0.0</v>
      </c>
      <c r="G95" s="7">
        <v>100.0</v>
      </c>
      <c r="H95" s="7" t="s">
        <v>14</v>
      </c>
      <c r="I95" s="7" t="s">
        <v>135</v>
      </c>
      <c r="J95" s="10" t="s">
        <v>229</v>
      </c>
      <c r="K95" s="7" t="s">
        <v>25</v>
      </c>
      <c r="L95" s="7" t="s">
        <v>186</v>
      </c>
      <c r="N95" t="str">
        <f t="shared" si="1"/>
        <v>"48":{"No":"93","PropertyName":"Fuel Level","Bytes":"1","Type":"Unsigned","Min":"0","Max":"100","Multiplier":"-","Units":"%","Description":"Fuel level, %","HWSupport":"FMB001, FMB010, FMB100, FMB110, FMB120, FMB122, FMB125, FMB900, FMB920, FMB962, FMB964, FM3001, FM3010","Parametr Group":"OBD elements"},</v>
      </c>
    </row>
    <row r="96">
      <c r="A96" s="5">
        <v>94.0</v>
      </c>
      <c r="B96" s="7">
        <v>49.0</v>
      </c>
      <c r="C96" s="7" t="s">
        <v>230</v>
      </c>
      <c r="D96" s="7">
        <v>2.0</v>
      </c>
      <c r="E96" s="7" t="s">
        <v>13</v>
      </c>
      <c r="F96" s="7">
        <v>0.0</v>
      </c>
      <c r="G96" s="7">
        <v>65535.0</v>
      </c>
      <c r="H96" s="7" t="s">
        <v>14</v>
      </c>
      <c r="I96" s="7" t="s">
        <v>218</v>
      </c>
      <c r="J96" s="10" t="s">
        <v>231</v>
      </c>
      <c r="K96" s="7" t="s">
        <v>25</v>
      </c>
      <c r="L96" s="7" t="s">
        <v>186</v>
      </c>
      <c r="N96" t="str">
        <f t="shared" si="1"/>
        <v>"49":{"No":"94","PropertyName":"Distance Since Codes Clear","Bytes":"2","Type":"Unsigned","Min":"0","Max":"65535","Multiplier":"-","Units":"km","Description":"Distance ormattin since codes cleared, km","HWSupport":"FMB001, FMB010, FMB100, FMB110, FMB120, FMB122, FMB125, FMB900, FMB920, FMB962, FMB964, FM3001, FM3010","Parametr Group":"OBD elements"},</v>
      </c>
    </row>
    <row r="97">
      <c r="A97" s="5">
        <v>95.0</v>
      </c>
      <c r="B97" s="7">
        <v>50.0</v>
      </c>
      <c r="C97" s="7" t="s">
        <v>232</v>
      </c>
      <c r="D97" s="7">
        <v>1.0</v>
      </c>
      <c r="E97" s="7" t="s">
        <v>13</v>
      </c>
      <c r="F97" s="7">
        <v>0.0</v>
      </c>
      <c r="G97" s="7">
        <v>255.0</v>
      </c>
      <c r="H97" s="7" t="s">
        <v>14</v>
      </c>
      <c r="I97" s="7" t="s">
        <v>195</v>
      </c>
      <c r="J97" s="10" t="s">
        <v>233</v>
      </c>
      <c r="K97" s="7" t="s">
        <v>25</v>
      </c>
      <c r="L97" s="7" t="s">
        <v>186</v>
      </c>
      <c r="N97" t="str">
        <f t="shared" si="1"/>
        <v>"50":{"No":"95","PropertyName":"Barometric Pressure","Bytes":"1","Type":"Unsigned","Min":"0","Max":"255","Multiplier":"-","Units":"kPa","Description":"Barometric pressure, kPa","HWSupport":"FMB001, FMB010, FMB100, FMB110, FMB120, FMB122, FMB125, FMB900, FMB920, FMB962, FMB964, FM3001, FM3010","Parametr Group":"OBD elements"},</v>
      </c>
    </row>
    <row r="98">
      <c r="A98" s="5">
        <v>96.0</v>
      </c>
      <c r="B98" s="7">
        <v>51.0</v>
      </c>
      <c r="C98" s="7" t="s">
        <v>234</v>
      </c>
      <c r="D98" s="7">
        <v>2.0</v>
      </c>
      <c r="E98" s="7" t="s">
        <v>13</v>
      </c>
      <c r="F98" s="7">
        <v>0.0</v>
      </c>
      <c r="G98" s="7">
        <v>65535.0</v>
      </c>
      <c r="H98" s="7" t="s">
        <v>14</v>
      </c>
      <c r="I98" s="7" t="s">
        <v>43</v>
      </c>
      <c r="J98" s="10" t="s">
        <v>235</v>
      </c>
      <c r="K98" s="7" t="s">
        <v>25</v>
      </c>
      <c r="L98" s="7" t="s">
        <v>186</v>
      </c>
      <c r="N98" t="str">
        <f t="shared" si="1"/>
        <v>"51":{"No":"96","PropertyName":"Control Module Voltage","Bytes":"2","Type":"Unsigned","Min":"0","Max":"65535","Multiplier":"-","Units":"mV","Description":"Control module voltage, mV","HWSupport":"FMB001, FMB010, FMB100, FMB110, FMB120, FMB122, FMB125, FMB900, FMB920, FMB962, FMB964, FM3001, FM3010","Parametr Group":"OBD elements"},</v>
      </c>
    </row>
    <row r="99">
      <c r="A99" s="5">
        <v>97.0</v>
      </c>
      <c r="B99" s="7">
        <v>52.0</v>
      </c>
      <c r="C99" s="7" t="s">
        <v>236</v>
      </c>
      <c r="D99" s="7">
        <v>2.0</v>
      </c>
      <c r="E99" s="7" t="s">
        <v>13</v>
      </c>
      <c r="F99" s="7">
        <v>0.0</v>
      </c>
      <c r="G99" s="7">
        <v>25700.0</v>
      </c>
      <c r="H99" s="7">
        <v>1.0</v>
      </c>
      <c r="I99" s="7" t="s">
        <v>135</v>
      </c>
      <c r="J99" s="10" t="s">
        <v>237</v>
      </c>
      <c r="K99" s="7" t="s">
        <v>25</v>
      </c>
      <c r="L99" s="7" t="s">
        <v>186</v>
      </c>
      <c r="N99" t="str">
        <f t="shared" si="1"/>
        <v>"52":{"No":"97","PropertyName":"Absolute Load Value","Bytes":"2","Type":"Unsigned","Min":"0","Max":"25700","Multiplier":"1","Units":"%","Description":"Absolute load value, %","HWSupport":"FMB001, FMB010, FMB100, FMB110, FMB120, FMB122, FMB125, FMB900, FMB920, FMB962, FMB964, FM3001, FM3010","Parametr Group":"OBD elements"},</v>
      </c>
    </row>
    <row r="100">
      <c r="A100" s="5">
        <v>98.0</v>
      </c>
      <c r="B100" s="7">
        <v>53.0</v>
      </c>
      <c r="C100" s="7" t="s">
        <v>238</v>
      </c>
      <c r="D100" s="7">
        <v>1.0</v>
      </c>
      <c r="E100" s="7" t="s">
        <v>80</v>
      </c>
      <c r="F100" s="7">
        <v>-128.0</v>
      </c>
      <c r="G100" s="7">
        <v>127.0</v>
      </c>
      <c r="H100" s="7" t="s">
        <v>14</v>
      </c>
      <c r="I100" s="7" t="s">
        <v>100</v>
      </c>
      <c r="J100" s="10" t="s">
        <v>239</v>
      </c>
      <c r="K100" s="7" t="s">
        <v>25</v>
      </c>
      <c r="L100" s="7" t="s">
        <v>186</v>
      </c>
      <c r="N100" t="str">
        <f t="shared" si="1"/>
        <v>"53":{"No":"98","PropertyName":"Ambient Air Temperature","Bytes":"1","Type":"Signed","Min":"-128","Max":"127","Multiplier":"-","Units":"°C","Description":"Ambient air temperature, °C","HWSupport":"FMB001, FMB010, FMB100, FMB110, FMB120, FMB122, FMB125, FMB900, FMB920, FMB962, FMB964, FM3001, FM3010","Parametr Group":"OBD elements"},</v>
      </c>
    </row>
    <row r="101">
      <c r="A101" s="5">
        <v>99.0</v>
      </c>
      <c r="B101" s="7">
        <v>54.0</v>
      </c>
      <c r="C101" s="7" t="s">
        <v>240</v>
      </c>
      <c r="D101" s="7">
        <v>2.0</v>
      </c>
      <c r="E101" s="7" t="s">
        <v>13</v>
      </c>
      <c r="F101" s="7">
        <v>0.0</v>
      </c>
      <c r="G101" s="7">
        <v>65535.0</v>
      </c>
      <c r="H101" s="7" t="s">
        <v>14</v>
      </c>
      <c r="I101" s="7" t="s">
        <v>241</v>
      </c>
      <c r="J101" s="10" t="s">
        <v>242</v>
      </c>
      <c r="K101" s="7" t="s">
        <v>25</v>
      </c>
      <c r="L101" s="7" t="s">
        <v>186</v>
      </c>
      <c r="N101" t="str">
        <f t="shared" si="1"/>
        <v>"54":{"No":"99","PropertyName":"Time Run With MIL On","Bytes":"2","Type":"Unsigned","Min":"0","Max":"65535","Multiplier":"-","Units":"min","Description":"Time run with MIL on, min","HWSupport":"FMB001, FMB010, FMB100, FMB110, FMB120, FMB122, FMB125, FMB900, FMB920, FMB962, FMB964, FM3001, FM3010","Parametr Group":"OBD elements"},</v>
      </c>
    </row>
    <row r="102">
      <c r="A102" s="5">
        <v>100.0</v>
      </c>
      <c r="B102" s="7">
        <v>55.0</v>
      </c>
      <c r="C102" s="7" t="s">
        <v>243</v>
      </c>
      <c r="D102" s="7">
        <v>2.0</v>
      </c>
      <c r="E102" s="7" t="s">
        <v>13</v>
      </c>
      <c r="F102" s="7">
        <v>0.0</v>
      </c>
      <c r="G102" s="7">
        <v>65535.0</v>
      </c>
      <c r="H102" s="7" t="s">
        <v>14</v>
      </c>
      <c r="I102" s="7" t="s">
        <v>241</v>
      </c>
      <c r="J102" s="10" t="s">
        <v>244</v>
      </c>
      <c r="K102" s="7" t="s">
        <v>25</v>
      </c>
      <c r="L102" s="7" t="s">
        <v>186</v>
      </c>
      <c r="N102" t="str">
        <f t="shared" si="1"/>
        <v>"55":{"No":"100","PropertyName":"Time Since Codes Cleared","Bytes":"2","Type":"Unsigned","Min":"0","Max":"65535","Multiplier":"-","Units":"min","Description":"Time since trouble codes cleared, min","HWSupport":"FMB001, FMB010, FMB100, FMB110, FMB120, FMB122, FMB125, FMB900, FMB920, FMB962, FMB964, FM3001, FM3010","Parametr Group":"OBD elements"},</v>
      </c>
    </row>
    <row r="103">
      <c r="A103" s="5">
        <v>101.0</v>
      </c>
      <c r="B103" s="7">
        <v>56.0</v>
      </c>
      <c r="C103" s="7" t="s">
        <v>245</v>
      </c>
      <c r="D103" s="7">
        <v>2.0</v>
      </c>
      <c r="E103" s="7" t="s">
        <v>13</v>
      </c>
      <c r="F103" s="7">
        <v>0.0</v>
      </c>
      <c r="G103" s="7">
        <v>65535.0</v>
      </c>
      <c r="H103" s="7" t="s">
        <v>39</v>
      </c>
      <c r="I103" s="7" t="s">
        <v>195</v>
      </c>
      <c r="J103" s="10" t="s">
        <v>246</v>
      </c>
      <c r="K103" s="7" t="s">
        <v>25</v>
      </c>
      <c r="L103" s="7" t="s">
        <v>186</v>
      </c>
      <c r="N103" t="str">
        <f t="shared" si="1"/>
        <v>"56":{"No":"101","PropertyName":"Absolute Fuel Rail Pressure","Bytes":"2","Type":"Unsigned","Min":"0","Max":"65535","Multiplier":"0.1","Units":"kPa","Description":"Absolute fuel rail pressure, kPa","HWSupport":"FMB001, FMB010, FMB100, FMB110, FMB120, FMB122, FMB125, FMB900, FMB920, FMB962, FMB964, FM3001, FM3010","Parametr Group":"OBD elements"},</v>
      </c>
    </row>
    <row r="104">
      <c r="A104" s="5">
        <v>102.0</v>
      </c>
      <c r="B104" s="7">
        <v>57.0</v>
      </c>
      <c r="C104" s="7" t="s">
        <v>247</v>
      </c>
      <c r="D104" s="7">
        <v>1.0</v>
      </c>
      <c r="E104" s="7" t="s">
        <v>13</v>
      </c>
      <c r="F104" s="7">
        <v>0.0</v>
      </c>
      <c r="G104" s="7">
        <v>100.0</v>
      </c>
      <c r="H104" s="7" t="s">
        <v>14</v>
      </c>
      <c r="I104" s="7" t="s">
        <v>135</v>
      </c>
      <c r="J104" s="10" t="s">
        <v>248</v>
      </c>
      <c r="K104" s="7" t="s">
        <v>25</v>
      </c>
      <c r="L104" s="7" t="s">
        <v>186</v>
      </c>
      <c r="N104" t="str">
        <f t="shared" si="1"/>
        <v>"57":{"No":"102","PropertyName":"Hybrid battery pack life","Bytes":"1","Type":"Unsigned","Min":"0","Max":"100","Multiplier":"-","Units":"%","Description":"Hybrid battery pack remaining life, %","HWSupport":"FMB001, FMB010, FMB100, FMB110, FMB120, FMB122, FMB125, FMB900, FMB920, FMB962, FMB964, FM3001, FM3010","Parametr Group":"OBD elements"},</v>
      </c>
    </row>
    <row r="105">
      <c r="A105" s="5">
        <v>103.0</v>
      </c>
      <c r="B105" s="7">
        <v>58.0</v>
      </c>
      <c r="C105" s="7" t="s">
        <v>249</v>
      </c>
      <c r="D105" s="7">
        <v>1.0</v>
      </c>
      <c r="E105" s="7" t="s">
        <v>13</v>
      </c>
      <c r="F105" s="7">
        <v>-128.0</v>
      </c>
      <c r="G105" s="7">
        <v>127.0</v>
      </c>
      <c r="H105" s="7" t="s">
        <v>14</v>
      </c>
      <c r="I105" s="7" t="s">
        <v>100</v>
      </c>
      <c r="J105" s="10" t="s">
        <v>250</v>
      </c>
      <c r="K105" s="7" t="s">
        <v>25</v>
      </c>
      <c r="L105" s="7" t="s">
        <v>186</v>
      </c>
      <c r="N105" t="str">
        <f t="shared" si="1"/>
        <v>"58":{"No":"103","PropertyName":"Engine Oil Temperature","Bytes":"1","Type":"Unsigned","Min":"-128","Max":"127","Multiplier":"-","Units":"°C","Description":"Engine oil temperature, °C","HWSupport":"FMB001, FMB010, FMB100, FMB110, FMB120, FMB122, FMB125, FMB900, FMB920, FMB962, FMB964, FM3001, FM3010","Parametr Group":"OBD elements"},</v>
      </c>
    </row>
    <row r="106">
      <c r="A106" s="5">
        <v>104.0</v>
      </c>
      <c r="B106" s="7">
        <v>59.0</v>
      </c>
      <c r="C106" s="7" t="s">
        <v>251</v>
      </c>
      <c r="D106" s="7">
        <v>2.0</v>
      </c>
      <c r="E106" s="7" t="s">
        <v>80</v>
      </c>
      <c r="F106" s="7">
        <v>-21000.0</v>
      </c>
      <c r="G106" s="7">
        <v>30200.0</v>
      </c>
      <c r="H106" s="7" t="s">
        <v>132</v>
      </c>
      <c r="I106" s="7" t="s">
        <v>205</v>
      </c>
      <c r="J106" s="10" t="s">
        <v>252</v>
      </c>
      <c r="K106" s="7" t="s">
        <v>25</v>
      </c>
      <c r="L106" s="7" t="s">
        <v>186</v>
      </c>
      <c r="N106" t="str">
        <f t="shared" si="1"/>
        <v>"59":{"No":"104","PropertyName":"Fuel Injection Timing","Bytes":"2","Type":"Signed","Min":"-21000","Max":"30200","Multiplier":"0.01","Units":"°","Description":"Fuel injection timing, degrees °","HWSupport":"FMB001, FMB010, FMB100, FMB110, FMB120, FMB122, FMB125, FMB900, FMB920, FMB962, FMB964, FM3001, FM3010","Parametr Group":"OBD elements"},</v>
      </c>
    </row>
    <row r="107">
      <c r="A107" s="5">
        <v>105.0</v>
      </c>
      <c r="B107" s="7">
        <v>60.0</v>
      </c>
      <c r="C107" s="7" t="s">
        <v>253</v>
      </c>
      <c r="D107" s="7">
        <v>2.0</v>
      </c>
      <c r="E107" s="7" t="s">
        <v>13</v>
      </c>
      <c r="F107" s="7">
        <v>0.0</v>
      </c>
      <c r="G107" s="7">
        <v>32767.0</v>
      </c>
      <c r="H107" s="7" t="s">
        <v>132</v>
      </c>
      <c r="I107" s="7" t="s">
        <v>254</v>
      </c>
      <c r="J107" s="10" t="s">
        <v>255</v>
      </c>
      <c r="K107" s="7" t="s">
        <v>25</v>
      </c>
      <c r="L107" s="7" t="s">
        <v>186</v>
      </c>
      <c r="N107" t="str">
        <f t="shared" si="1"/>
        <v>"60":{"No":"105","PropertyName":"Fuel Rate","Bytes":"2","Type":"Unsigned","Min":"0","Max":"32767","Multiplier":"0.01","Units":"l/100km","Description":"Engine fuel rate, l/100km","HWSupport":"FMB001, FMB010, FMB100, FMB110, FMB120, FMB122, FMB125, FMB900, FMB920, FMB962, FMB964, FM3001, FM3010","Parametr Group":"OBD elements"},</v>
      </c>
    </row>
    <row r="108">
      <c r="A108" s="5">
        <v>106.0</v>
      </c>
      <c r="B108" s="7">
        <v>81.0</v>
      </c>
      <c r="C108" s="7" t="s">
        <v>256</v>
      </c>
      <c r="D108" s="7">
        <v>1.0</v>
      </c>
      <c r="E108" s="7" t="s">
        <v>13</v>
      </c>
      <c r="F108" s="7">
        <v>0.0</v>
      </c>
      <c r="G108" s="7">
        <v>255.0</v>
      </c>
      <c r="H108" s="7" t="s">
        <v>14</v>
      </c>
      <c r="I108" s="7" t="s">
        <v>46</v>
      </c>
      <c r="J108" s="10" t="s">
        <v>257</v>
      </c>
      <c r="K108" s="7" t="s">
        <v>102</v>
      </c>
      <c r="L108" s="7" t="s">
        <v>258</v>
      </c>
      <c r="N108" t="str">
        <f t="shared" si="1"/>
        <v>"81":{"No":"106","PropertyName":"Vehicle Speed","Bytes":"1","Type":"Unsigned","Min":"0","Max":"255","Multiplier":"-","Units":"km/h","Description":"Value in km/h","HWSupport":"FMB100, FMB110, FMB120, FMB122, FMB125","Parametr Group":"LVCAN elements"},</v>
      </c>
    </row>
    <row r="109">
      <c r="A109" s="5">
        <v>107.0</v>
      </c>
      <c r="B109" s="7">
        <v>82.0</v>
      </c>
      <c r="C109" s="7" t="s">
        <v>259</v>
      </c>
      <c r="D109" s="7">
        <v>1.0</v>
      </c>
      <c r="E109" s="7" t="s">
        <v>13</v>
      </c>
      <c r="F109" s="7">
        <v>0.0</v>
      </c>
      <c r="G109" s="7">
        <v>102.0</v>
      </c>
      <c r="H109" s="7" t="s">
        <v>14</v>
      </c>
      <c r="I109" s="7" t="s">
        <v>135</v>
      </c>
      <c r="J109" s="10" t="s">
        <v>260</v>
      </c>
      <c r="K109" s="7" t="s">
        <v>102</v>
      </c>
      <c r="L109" s="7" t="s">
        <v>258</v>
      </c>
      <c r="N109" t="str">
        <f t="shared" si="1"/>
        <v>"82":{"No":"107","PropertyName":"Accelerator Pedal Position","Bytes":"1","Type":"Unsigned","Min":"0","Max":"102","Multiplier":"-","Units":"%","Description":"Value in persentages, %","HWSupport":"FMB100, FMB110, FMB120, FMB122, FMB125","Parametr Group":"LVCAN elements"},</v>
      </c>
    </row>
    <row r="110">
      <c r="A110" s="5">
        <v>108.0</v>
      </c>
      <c r="B110" s="7">
        <v>83.0</v>
      </c>
      <c r="C110" s="7" t="s">
        <v>261</v>
      </c>
      <c r="D110" s="7">
        <v>4.0</v>
      </c>
      <c r="E110" s="7" t="s">
        <v>13</v>
      </c>
      <c r="F110" s="7">
        <v>0.0</v>
      </c>
      <c r="G110" s="7">
        <v>2.147483647E9</v>
      </c>
      <c r="H110" s="7" t="s">
        <v>39</v>
      </c>
      <c r="I110" s="7" t="s">
        <v>262</v>
      </c>
      <c r="J110" s="10" t="s">
        <v>263</v>
      </c>
      <c r="K110" s="7" t="s">
        <v>102</v>
      </c>
      <c r="L110" s="7" t="s">
        <v>258</v>
      </c>
      <c r="N110" t="str">
        <f t="shared" si="1"/>
        <v>"83":{"No":"108","PropertyName":"Fuel Consumed","Bytes":"4","Type":"Unsigned","Min":"0","Max":"2147483647","Multiplier":"0.1","Units":"l","Description":"Value in liters, L","HWSupport":"FMB100, FMB110, FMB120, FMB122, FMB125","Parametr Group":"LVCAN elements"},</v>
      </c>
    </row>
    <row r="111">
      <c r="A111" s="5">
        <v>109.0</v>
      </c>
      <c r="B111" s="7">
        <v>84.0</v>
      </c>
      <c r="C111" s="7" t="s">
        <v>228</v>
      </c>
      <c r="D111" s="7">
        <v>2.0</v>
      </c>
      <c r="E111" s="7" t="s">
        <v>13</v>
      </c>
      <c r="F111" s="7">
        <v>0.0</v>
      </c>
      <c r="G111" s="7">
        <v>65535.0</v>
      </c>
      <c r="H111" s="7" t="s">
        <v>39</v>
      </c>
      <c r="I111" s="7" t="s">
        <v>262</v>
      </c>
      <c r="J111" s="10" t="s">
        <v>263</v>
      </c>
      <c r="K111" s="7" t="s">
        <v>102</v>
      </c>
      <c r="L111" s="7" t="s">
        <v>258</v>
      </c>
      <c r="N111" t="str">
        <f t="shared" si="1"/>
        <v>"84":{"No":"109","PropertyName":"Fuel Level","Bytes":"2","Type":"Unsigned","Min":"0","Max":"65535","Multiplier":"0.1","Units":"l","Description":"Value in liters, L","HWSupport":"FMB100, FMB110, FMB120, FMB122, FMB125","Parametr Group":"LVCAN elements"},</v>
      </c>
    </row>
    <row r="112">
      <c r="A112" s="5">
        <v>110.0</v>
      </c>
      <c r="B112" s="7">
        <v>85.0</v>
      </c>
      <c r="C112" s="7" t="s">
        <v>199</v>
      </c>
      <c r="D112" s="7">
        <v>2.0</v>
      </c>
      <c r="E112" s="7" t="s">
        <v>13</v>
      </c>
      <c r="F112" s="7">
        <v>0.0</v>
      </c>
      <c r="G112" s="7">
        <v>16384.0</v>
      </c>
      <c r="H112" s="7" t="s">
        <v>14</v>
      </c>
      <c r="I112" s="7" t="s">
        <v>200</v>
      </c>
      <c r="J112" s="10" t="s">
        <v>264</v>
      </c>
      <c r="K112" s="7" t="s">
        <v>102</v>
      </c>
      <c r="L112" s="7" t="s">
        <v>258</v>
      </c>
      <c r="N112" t="str">
        <f t="shared" si="1"/>
        <v>"85":{"No":"110","PropertyName":"Engine RPM","Bytes":"2","Type":"Unsigned","Min":"0","Max":"16384","Multiplier":"-","Units":"rpm","Description":"Value in rounds per minute, rpm","HWSupport":"FMB100, FMB110, FMB120, FMB122, FMB125","Parametr Group":"LVCAN elements"},</v>
      </c>
    </row>
    <row r="113">
      <c r="A113" s="5">
        <v>111.0</v>
      </c>
      <c r="B113" s="7">
        <v>87.0</v>
      </c>
      <c r="C113" s="7" t="s">
        <v>265</v>
      </c>
      <c r="D113" s="7">
        <v>4.0</v>
      </c>
      <c r="E113" s="7" t="s">
        <v>13</v>
      </c>
      <c r="F113" s="7">
        <v>0.0</v>
      </c>
      <c r="G113" s="7">
        <v>4.294967295E9</v>
      </c>
      <c r="H113" s="7" t="s">
        <v>14</v>
      </c>
      <c r="I113" s="7" t="s">
        <v>130</v>
      </c>
      <c r="J113" s="10" t="s">
        <v>266</v>
      </c>
      <c r="K113" s="7" t="s">
        <v>102</v>
      </c>
      <c r="L113" s="7" t="s">
        <v>258</v>
      </c>
      <c r="N113" t="str">
        <f t="shared" si="1"/>
        <v>"87":{"No":"111","PropertyName":"Total Mileage","Bytes":"4","Type":"Unsigned","Min":"0","Max":"4294967295","Multiplier":"-","Units":"m","Description":"Value in meters, m","HWSupport":"FMB100, FMB110, FMB120, FMB122, FMB125","Parametr Group":"LVCAN elements"},</v>
      </c>
    </row>
    <row r="114">
      <c r="A114" s="5">
        <v>112.0</v>
      </c>
      <c r="B114" s="7">
        <v>89.0</v>
      </c>
      <c r="C114" s="7" t="s">
        <v>228</v>
      </c>
      <c r="D114" s="7">
        <v>1.0</v>
      </c>
      <c r="E114" s="7" t="s">
        <v>13</v>
      </c>
      <c r="F114" s="7">
        <v>0.0</v>
      </c>
      <c r="G114" s="7">
        <v>100.0</v>
      </c>
      <c r="H114" s="7" t="s">
        <v>14</v>
      </c>
      <c r="I114" s="7" t="s">
        <v>135</v>
      </c>
      <c r="J114" s="10" t="s">
        <v>267</v>
      </c>
      <c r="K114" s="7" t="s">
        <v>102</v>
      </c>
      <c r="L114" s="7" t="s">
        <v>258</v>
      </c>
      <c r="N114" t="str">
        <f t="shared" si="1"/>
        <v>"89":{"No":"112","PropertyName":"Fuel Level","Bytes":"1","Type":"Unsigned","Min":"0","Max":"100","Multiplier":"-","Units":"%","Description":"Value in percentages, %","HWSupport":"FMB100, FMB110, FMB120, FMB122, FMB125","Parametr Group":"LVCAN elements"},</v>
      </c>
    </row>
    <row r="115">
      <c r="A115" s="5">
        <v>113.0</v>
      </c>
      <c r="B115" s="7">
        <v>90.0</v>
      </c>
      <c r="C115" s="7" t="s">
        <v>268</v>
      </c>
      <c r="D115" s="7">
        <v>2.0</v>
      </c>
      <c r="E115" s="7" t="s">
        <v>13</v>
      </c>
      <c r="F115" s="7">
        <v>0.0</v>
      </c>
      <c r="G115" s="7">
        <v>16128.0</v>
      </c>
      <c r="H115" s="7" t="s">
        <v>14</v>
      </c>
      <c r="I115" s="7" t="s">
        <v>14</v>
      </c>
      <c r="J115" s="10" t="s">
        <v>269</v>
      </c>
      <c r="K115" s="7" t="s">
        <v>102</v>
      </c>
      <c r="L115" s="7" t="s">
        <v>258</v>
      </c>
      <c r="N115" t="str">
        <f t="shared" si="1"/>
        <v>"90":{"No":"113","PropertyName":"Door Status","Bytes":"2","Type":"Unsigned","Min":"0","Max":"16128","Multiplier":"-","Units":"-","Description":"Door status value: Min – 0, Max – 16128 Door status is represented as bitmask converted to decimal value. Possible values: 0 – all doors closed, 0x100 (256) – front left door is opened, 0x200 (512) – front right door is opened, 0x400 (1024) – rear left door is opened, 0x800 (2048) – rear right door is opened, 0x1000 (4096) – hood is opened, 0x2000 (8192) – trunk is opened, 0x3F00 (16128) – all doors are opened, or combinations of values","HWSupport":"FMB100, FMB110, FMB120, FMB122, FMB125","Parametr Group":"LVCAN elements"},</v>
      </c>
    </row>
    <row r="116">
      <c r="A116" s="5">
        <v>114.0</v>
      </c>
      <c r="B116" s="7">
        <v>100.0</v>
      </c>
      <c r="C116" s="7" t="s">
        <v>270</v>
      </c>
      <c r="D116" s="7">
        <v>4.0</v>
      </c>
      <c r="E116" s="7" t="s">
        <v>13</v>
      </c>
      <c r="F116" s="7">
        <v>0.0</v>
      </c>
      <c r="G116" s="7">
        <v>999.0</v>
      </c>
      <c r="H116" s="7" t="s">
        <v>14</v>
      </c>
      <c r="I116" s="7" t="s">
        <v>14</v>
      </c>
      <c r="J116" s="10" t="s">
        <v>271</v>
      </c>
      <c r="K116" s="7" t="s">
        <v>102</v>
      </c>
      <c r="L116" s="7" t="s">
        <v>258</v>
      </c>
      <c r="N116" t="str">
        <f t="shared" si="1"/>
        <v>"100":{"No":"114","PropertyName":"Program Number","Bytes":"4","Type":"Unsigned","Min":"0","Max":"999","Multiplier":"-","Units":"-","Description":"Value: Min - 0, Max - 999","HWSupport":"FMB100, FMB110, FMB120, FMB122, FMB125","Parametr Group":"LVCAN elements"},</v>
      </c>
    </row>
    <row r="117">
      <c r="A117" s="5">
        <v>115.0</v>
      </c>
      <c r="B117" s="7">
        <v>101.0</v>
      </c>
      <c r="C117" s="7" t="s">
        <v>272</v>
      </c>
      <c r="D117" s="7">
        <v>8.0</v>
      </c>
      <c r="E117" s="7" t="s">
        <v>13</v>
      </c>
      <c r="F117" s="7">
        <v>0.0</v>
      </c>
      <c r="G117" s="7" t="s">
        <v>88</v>
      </c>
      <c r="H117" s="7" t="s">
        <v>14</v>
      </c>
      <c r="I117" s="7" t="s">
        <v>14</v>
      </c>
      <c r="J117" s="10" t="s">
        <v>272</v>
      </c>
      <c r="K117" s="7" t="s">
        <v>102</v>
      </c>
      <c r="L117" s="7" t="s">
        <v>258</v>
      </c>
      <c r="N117" t="str">
        <f t="shared" si="1"/>
        <v>"101":{"No":"115","PropertyName":"Module ID","Bytes":"8","Type":"Unsigned","Min":"0","Max":"0xffffffffffffffff","Multiplier":"-","Units":"-","Description":"Module ID","HWSupport":"FMB100, FMB110, FMB120, FMB122, FMB125","Parametr Group":"LVCAN elements"},</v>
      </c>
    </row>
    <row r="118">
      <c r="A118" s="5">
        <v>116.0</v>
      </c>
      <c r="B118" s="7">
        <v>102.0</v>
      </c>
      <c r="C118" s="7" t="s">
        <v>273</v>
      </c>
      <c r="D118" s="7">
        <v>4.0</v>
      </c>
      <c r="E118" s="7" t="s">
        <v>13</v>
      </c>
      <c r="F118" s="7">
        <v>0.0</v>
      </c>
      <c r="G118" s="7">
        <v>1.6777215E7</v>
      </c>
      <c r="H118" s="7" t="s">
        <v>14</v>
      </c>
      <c r="I118" s="7" t="s">
        <v>241</v>
      </c>
      <c r="J118" s="10" t="s">
        <v>274</v>
      </c>
      <c r="K118" s="7" t="s">
        <v>102</v>
      </c>
      <c r="L118" s="7" t="s">
        <v>258</v>
      </c>
      <c r="N118" t="str">
        <f t="shared" si="1"/>
        <v>"102":{"No":"116","PropertyName":"Engine Worktime","Bytes":"4","Type":"Unsigned","Min":"0","Max":"16777215","Multiplier":"-","Units":"min","Description":"Engine work time in minutes","HWSupport":"FMB100, FMB110, FMB120, FMB122, FMB125","Parametr Group":"LVCAN elements"},</v>
      </c>
    </row>
    <row r="119">
      <c r="A119" s="5">
        <v>117.0</v>
      </c>
      <c r="B119" s="7">
        <v>103.0</v>
      </c>
      <c r="C119" s="7" t="s">
        <v>275</v>
      </c>
      <c r="D119" s="7">
        <v>4.0</v>
      </c>
      <c r="E119" s="7" t="s">
        <v>13</v>
      </c>
      <c r="F119" s="7">
        <v>0.0</v>
      </c>
      <c r="G119" s="7">
        <v>1.6777215E7</v>
      </c>
      <c r="H119" s="7" t="s">
        <v>14</v>
      </c>
      <c r="I119" s="7" t="s">
        <v>241</v>
      </c>
      <c r="J119" s="10" t="s">
        <v>276</v>
      </c>
      <c r="K119" s="7" t="s">
        <v>102</v>
      </c>
      <c r="L119" s="7" t="s">
        <v>258</v>
      </c>
      <c r="N119" t="str">
        <f t="shared" si="1"/>
        <v>"103":{"No":"117","PropertyName":"Engine Worktime (counted)","Bytes":"4","Type":"Unsigned","Min":"0","Max":"16777215","Multiplier":"-","Units":"min","Description":"total Engine work time in minutes","HWSupport":"FMB100, FMB110, FMB120, FMB122, FMB125","Parametr Group":"LVCAN elements"},</v>
      </c>
    </row>
    <row r="120">
      <c r="A120" s="5">
        <v>118.0</v>
      </c>
      <c r="B120" s="7">
        <v>105.0</v>
      </c>
      <c r="C120" s="7" t="s">
        <v>277</v>
      </c>
      <c r="D120" s="7">
        <v>4.0</v>
      </c>
      <c r="E120" s="7" t="s">
        <v>13</v>
      </c>
      <c r="F120" s="7">
        <v>0.0</v>
      </c>
      <c r="G120" s="7">
        <v>4.294967295E9</v>
      </c>
      <c r="H120" s="7" t="s">
        <v>14</v>
      </c>
      <c r="I120" s="7" t="s">
        <v>130</v>
      </c>
      <c r="J120" s="10" t="s">
        <v>278</v>
      </c>
      <c r="K120" s="7" t="s">
        <v>102</v>
      </c>
      <c r="L120" s="7" t="s">
        <v>258</v>
      </c>
      <c r="N120" t="str">
        <f t="shared" si="1"/>
        <v>"105":{"No":"118","PropertyName":"Total Mileage (counted)","Bytes":"4","Type":"Unsigned","Min":"0","Max":"4294967295","Multiplier":"-","Units":"m","Description":"Total Vehicle Mileage, m","HWSupport":"FMB100, FMB110, FMB120, FMB122, FMB125","Parametr Group":"LVCAN elements"},</v>
      </c>
    </row>
    <row r="121">
      <c r="A121" s="5">
        <v>119.0</v>
      </c>
      <c r="B121" s="7">
        <v>107.0</v>
      </c>
      <c r="C121" s="7" t="s">
        <v>279</v>
      </c>
      <c r="D121" s="7">
        <v>4.0</v>
      </c>
      <c r="E121" s="7" t="s">
        <v>13</v>
      </c>
      <c r="F121" s="7">
        <v>0.0</v>
      </c>
      <c r="G121" s="7">
        <v>2.147483647E9</v>
      </c>
      <c r="H121" s="7" t="s">
        <v>39</v>
      </c>
      <c r="I121" s="7" t="s">
        <v>262</v>
      </c>
      <c r="J121" s="10" t="s">
        <v>280</v>
      </c>
      <c r="K121" s="7" t="s">
        <v>102</v>
      </c>
      <c r="L121" s="7" t="s">
        <v>258</v>
      </c>
      <c r="N121" t="str">
        <f t="shared" si="1"/>
        <v>"107":{"No":"119","PropertyName":"Fuel Consumed (counted)","Bytes":"4","Type":"Unsigned","Min":"0","Max":"2147483647","Multiplier":"0.1","Units":"l","Description":"Total Fuel Consumed, l","HWSupport":"FMB100, FMB110, FMB120, FMB122, FMB125","Parametr Group":"LVCAN elements"},</v>
      </c>
    </row>
    <row r="122">
      <c r="A122" s="5">
        <v>120.0</v>
      </c>
      <c r="B122" s="7">
        <v>110.0</v>
      </c>
      <c r="C122" s="7" t="s">
        <v>253</v>
      </c>
      <c r="D122" s="7">
        <v>2.0</v>
      </c>
      <c r="E122" s="7" t="s">
        <v>13</v>
      </c>
      <c r="F122" s="7">
        <v>0.0</v>
      </c>
      <c r="G122" s="7">
        <v>32768.0</v>
      </c>
      <c r="H122" s="7" t="s">
        <v>39</v>
      </c>
      <c r="I122" s="7" t="s">
        <v>281</v>
      </c>
      <c r="J122" s="10" t="s">
        <v>282</v>
      </c>
      <c r="K122" s="7" t="s">
        <v>102</v>
      </c>
      <c r="L122" s="7" t="s">
        <v>258</v>
      </c>
      <c r="N122" t="str">
        <f t="shared" si="1"/>
        <v>"110":{"No":"120","PropertyName":"Fuel Rate","Bytes":"2","Type":"Unsigned","Min":"0","Max":"32768","Multiplier":"0.1","Units":"l/h","Description":"Fuel Rate, l/h","HWSupport":"FMB100, FMB110, FMB120, FMB122, FMB125","Parametr Group":"LVCAN elements"},</v>
      </c>
    </row>
    <row r="123">
      <c r="A123" s="5">
        <v>121.0</v>
      </c>
      <c r="B123" s="7">
        <v>111.0</v>
      </c>
      <c r="C123" s="7" t="s">
        <v>283</v>
      </c>
      <c r="D123" s="7">
        <v>1.0</v>
      </c>
      <c r="E123" s="7" t="s">
        <v>13</v>
      </c>
      <c r="F123" s="7">
        <v>0.0</v>
      </c>
      <c r="G123" s="7">
        <v>100.0</v>
      </c>
      <c r="H123" s="7" t="s">
        <v>14</v>
      </c>
      <c r="I123" s="7" t="s">
        <v>135</v>
      </c>
      <c r="J123" s="10" t="s">
        <v>284</v>
      </c>
      <c r="K123" s="7" t="s">
        <v>102</v>
      </c>
      <c r="L123" s="7" t="s">
        <v>258</v>
      </c>
      <c r="N123" t="str">
        <f t="shared" si="1"/>
        <v>"111":{"No":"121","PropertyName":"AdBlue Level","Bytes":"1","Type":"Unsigned","Min":"0","Max":"100","Multiplier":"-","Units":"%","Description":"AdBlue, %","HWSupport":"FMB100, FMB110, FMB120, FMB122, FMB125","Parametr Group":"LVCAN elements"},</v>
      </c>
    </row>
    <row r="124">
      <c r="A124" s="5">
        <v>122.0</v>
      </c>
      <c r="B124" s="7">
        <v>112.0</v>
      </c>
      <c r="C124" s="7" t="s">
        <v>283</v>
      </c>
      <c r="D124" s="7">
        <v>2.0</v>
      </c>
      <c r="E124" s="7" t="s">
        <v>13</v>
      </c>
      <c r="F124" s="7">
        <v>0.0</v>
      </c>
      <c r="G124" s="7">
        <v>65535.0</v>
      </c>
      <c r="H124" s="7" t="s">
        <v>39</v>
      </c>
      <c r="I124" s="7" t="s">
        <v>262</v>
      </c>
      <c r="J124" s="10" t="s">
        <v>285</v>
      </c>
      <c r="K124" s="7" t="s">
        <v>102</v>
      </c>
      <c r="L124" s="7" t="s">
        <v>258</v>
      </c>
      <c r="N124" t="str">
        <f t="shared" si="1"/>
        <v>"112":{"No":"122","PropertyName":"AdBlue Level","Bytes":"2","Type":"Unsigned","Min":"0","Max":"65535","Multiplier":"0.1","Units":"l","Description":"AdBlue level, L","HWSupport":"FMB100, FMB110, FMB120, FMB122, FMB125","Parametr Group":"LVCAN elements"},</v>
      </c>
    </row>
    <row r="125">
      <c r="A125" s="5">
        <v>123.0</v>
      </c>
      <c r="B125" s="7">
        <v>114.0</v>
      </c>
      <c r="C125" s="7" t="s">
        <v>188</v>
      </c>
      <c r="D125" s="7">
        <v>1.0</v>
      </c>
      <c r="E125" s="7" t="s">
        <v>13</v>
      </c>
      <c r="F125" s="7">
        <v>0.0</v>
      </c>
      <c r="G125" s="7">
        <v>130.0</v>
      </c>
      <c r="H125" s="7" t="s">
        <v>14</v>
      </c>
      <c r="I125" s="7" t="s">
        <v>135</v>
      </c>
      <c r="J125" s="10" t="s">
        <v>286</v>
      </c>
      <c r="K125" s="7" t="s">
        <v>102</v>
      </c>
      <c r="L125" s="7" t="s">
        <v>258</v>
      </c>
      <c r="N125" t="str">
        <f t="shared" si="1"/>
        <v>"114":{"No":"123","PropertyName":"Engine Load","Bytes":"1","Type":"Unsigned","Min":"0","Max":"130","Multiplier":"-","Units":"%","Description":"Engine Load, %","HWSupport":"FMB100, FMB110, FMB120, FMB122, FMB125","Parametr Group":"LVCAN elements"},</v>
      </c>
    </row>
    <row r="126">
      <c r="A126" s="5">
        <v>124.0</v>
      </c>
      <c r="B126" s="7">
        <v>115.0</v>
      </c>
      <c r="C126" s="7" t="s">
        <v>287</v>
      </c>
      <c r="D126" s="7">
        <v>2.0</v>
      </c>
      <c r="E126" s="7" t="s">
        <v>80</v>
      </c>
      <c r="F126" s="7">
        <v>-600.0</v>
      </c>
      <c r="G126" s="7">
        <v>1270.0</v>
      </c>
      <c r="H126" s="7" t="s">
        <v>39</v>
      </c>
      <c r="I126" s="7" t="s">
        <v>100</v>
      </c>
      <c r="J126" s="10" t="s">
        <v>288</v>
      </c>
      <c r="K126" s="7" t="s">
        <v>102</v>
      </c>
      <c r="L126" s="7" t="s">
        <v>258</v>
      </c>
      <c r="N126" t="str">
        <f t="shared" si="1"/>
        <v>"115":{"No":"124","PropertyName":"Engine Temperature","Bytes":"2","Type":"Signed","Min":"-600","Max":"1270","Multiplier":"0.1","Units":"°C","Description":"Engine Temperature, °C","HWSupport":"FMB100, FMB110, FMB120, FMB122, FMB125","Parametr Group":"LVCAN elements"},</v>
      </c>
    </row>
    <row r="127">
      <c r="A127" s="5">
        <v>125.0</v>
      </c>
      <c r="B127" s="7">
        <v>118.0</v>
      </c>
      <c r="C127" s="7" t="s">
        <v>289</v>
      </c>
      <c r="D127" s="7">
        <v>2.0</v>
      </c>
      <c r="E127" s="7" t="s">
        <v>13</v>
      </c>
      <c r="F127" s="7">
        <v>0.0</v>
      </c>
      <c r="G127" s="7">
        <v>32768.0</v>
      </c>
      <c r="H127" s="7" t="s">
        <v>14</v>
      </c>
      <c r="I127" s="7" t="s">
        <v>290</v>
      </c>
      <c r="J127" s="10" t="s">
        <v>291</v>
      </c>
      <c r="K127" s="7" t="s">
        <v>102</v>
      </c>
      <c r="L127" s="7" t="s">
        <v>258</v>
      </c>
      <c r="N127" t="str">
        <f t="shared" si="1"/>
        <v>"118":{"No":"125","PropertyName":"Axle 1 Load","Bytes":"2","Type":"Unsigned","Min":"0","Max":"32768","Multiplier":"-","Units":"kg","Description":"Axle 1 load, kg","HWSupport":"FMB100, FMB110, FMB120, FMB122, FMB125","Parametr Group":"LVCAN elements"},</v>
      </c>
    </row>
    <row r="128">
      <c r="A128" s="5">
        <v>126.0</v>
      </c>
      <c r="B128" s="7">
        <v>119.0</v>
      </c>
      <c r="C128" s="7" t="s">
        <v>292</v>
      </c>
      <c r="D128" s="7">
        <v>2.0</v>
      </c>
      <c r="E128" s="7" t="s">
        <v>13</v>
      </c>
      <c r="F128" s="7">
        <v>0.0</v>
      </c>
      <c r="G128" s="7">
        <v>32768.0</v>
      </c>
      <c r="H128" s="7" t="s">
        <v>14</v>
      </c>
      <c r="I128" s="7" t="s">
        <v>290</v>
      </c>
      <c r="J128" s="10" t="s">
        <v>293</v>
      </c>
      <c r="K128" s="7" t="s">
        <v>102</v>
      </c>
      <c r="L128" s="7" t="s">
        <v>258</v>
      </c>
      <c r="N128" t="str">
        <f t="shared" si="1"/>
        <v>"119":{"No":"126","PropertyName":"Axle 2 Load","Bytes":"2","Type":"Unsigned","Min":"0","Max":"32768","Multiplier":"-","Units":"kg","Description":"Axle 2 load, kg","HWSupport":"FMB100, FMB110, FMB120, FMB122, FMB125","Parametr Group":"LVCAN elements"},</v>
      </c>
    </row>
    <row r="129">
      <c r="A129" s="5">
        <v>127.0</v>
      </c>
      <c r="B129" s="7">
        <v>120.0</v>
      </c>
      <c r="C129" s="7" t="s">
        <v>294</v>
      </c>
      <c r="D129" s="7">
        <v>2.0</v>
      </c>
      <c r="E129" s="7" t="s">
        <v>13</v>
      </c>
      <c r="F129" s="7">
        <v>0.0</v>
      </c>
      <c r="G129" s="7">
        <v>32768.0</v>
      </c>
      <c r="H129" s="7" t="s">
        <v>14</v>
      </c>
      <c r="I129" s="7" t="s">
        <v>290</v>
      </c>
      <c r="J129" s="10" t="s">
        <v>295</v>
      </c>
      <c r="K129" s="7" t="s">
        <v>102</v>
      </c>
      <c r="L129" s="7" t="s">
        <v>258</v>
      </c>
      <c r="N129" t="str">
        <f t="shared" si="1"/>
        <v>"120":{"No":"127","PropertyName":"Axle 3 Load","Bytes":"2","Type":"Unsigned","Min":"0","Max":"32768","Multiplier":"-","Units":"kg","Description":"Axle 3 load, kg","HWSupport":"FMB100, FMB110, FMB120, FMB122, FMB125","Parametr Group":"LVCAN elements"},</v>
      </c>
    </row>
    <row r="130">
      <c r="A130" s="5">
        <v>128.0</v>
      </c>
      <c r="B130" s="7">
        <v>121.0</v>
      </c>
      <c r="C130" s="7" t="s">
        <v>296</v>
      </c>
      <c r="D130" s="7">
        <v>2.0</v>
      </c>
      <c r="E130" s="7" t="s">
        <v>13</v>
      </c>
      <c r="F130" s="7">
        <v>0.0</v>
      </c>
      <c r="G130" s="7">
        <v>32768.0</v>
      </c>
      <c r="H130" s="7" t="s">
        <v>14</v>
      </c>
      <c r="I130" s="7" t="s">
        <v>290</v>
      </c>
      <c r="J130" s="10" t="s">
        <v>297</v>
      </c>
      <c r="K130" s="7" t="s">
        <v>102</v>
      </c>
      <c r="L130" s="7" t="s">
        <v>258</v>
      </c>
      <c r="N130" t="str">
        <f t="shared" si="1"/>
        <v>"121":{"No":"128","PropertyName":"Axle 4 Load","Bytes":"2","Type":"Unsigned","Min":"0","Max":"32768","Multiplier":"-","Units":"kg","Description":"Axle 4 load, kg","HWSupport":"FMB100, FMB110, FMB120, FMB122, FMB125","Parametr Group":"LVCAN elements"},</v>
      </c>
    </row>
    <row r="131">
      <c r="A131" s="5">
        <v>129.0</v>
      </c>
      <c r="B131" s="7">
        <v>122.0</v>
      </c>
      <c r="C131" s="7" t="s">
        <v>298</v>
      </c>
      <c r="D131" s="7">
        <v>2.0</v>
      </c>
      <c r="E131" s="7" t="s">
        <v>13</v>
      </c>
      <c r="F131" s="7">
        <v>0.0</v>
      </c>
      <c r="G131" s="7">
        <v>32768.0</v>
      </c>
      <c r="H131" s="7" t="s">
        <v>14</v>
      </c>
      <c r="I131" s="7" t="s">
        <v>290</v>
      </c>
      <c r="J131" s="10" t="s">
        <v>299</v>
      </c>
      <c r="K131" s="7" t="s">
        <v>102</v>
      </c>
      <c r="L131" s="7" t="s">
        <v>258</v>
      </c>
      <c r="N131" t="str">
        <f t="shared" si="1"/>
        <v>"122":{"No":"129","PropertyName":"Axle 5 Load","Bytes":"2","Type":"Unsigned","Min":"0","Max":"32768","Multiplier":"-","Units":"kg","Description":"Axle 5 load, kg","HWSupport":"FMB100, FMB110, FMB120, FMB122, FMB125","Parametr Group":"LVCAN elements"},</v>
      </c>
    </row>
    <row r="132">
      <c r="A132" s="5">
        <v>130.0</v>
      </c>
      <c r="B132" s="7">
        <v>123.0</v>
      </c>
      <c r="C132" s="7" t="s">
        <v>300</v>
      </c>
      <c r="D132" s="7">
        <v>4.0</v>
      </c>
      <c r="E132" s="7" t="s">
        <v>13</v>
      </c>
      <c r="F132" s="7">
        <v>0.0</v>
      </c>
      <c r="G132" s="7">
        <v>4.294967295E9</v>
      </c>
      <c r="H132" s="7" t="s">
        <v>14</v>
      </c>
      <c r="I132" s="7" t="s">
        <v>14</v>
      </c>
      <c r="J132" s="10" t="s">
        <v>301</v>
      </c>
      <c r="K132" s="7" t="s">
        <v>102</v>
      </c>
      <c r="L132" s="7" t="s">
        <v>258</v>
      </c>
      <c r="N132" t="str">
        <f t="shared" si="1"/>
        <v>"123":{"No":"130","PropertyName":"Control State Flags","Bytes":"4","Type":"Unsigned","Min":"0","Max":"4294967295","Multiplier":"-","Units":"-","Description":"Control state flags","HWSupport":"FMB100, FMB110, FMB120, FMB122, FMB125","Parametr Group":"LVCAN elements"},</v>
      </c>
    </row>
    <row r="133">
      <c r="A133" s="5">
        <v>131.0</v>
      </c>
      <c r="B133" s="7">
        <v>124.0</v>
      </c>
      <c r="C133" s="7" t="s">
        <v>302</v>
      </c>
      <c r="D133" s="7">
        <v>8.0</v>
      </c>
      <c r="E133" s="7" t="s">
        <v>13</v>
      </c>
      <c r="F133" s="7">
        <v>0.0</v>
      </c>
      <c r="G133" s="7" t="s">
        <v>88</v>
      </c>
      <c r="H133" s="7" t="s">
        <v>14</v>
      </c>
      <c r="I133" s="7" t="s">
        <v>14</v>
      </c>
      <c r="J133" s="10" t="s">
        <v>303</v>
      </c>
      <c r="K133" s="7" t="s">
        <v>102</v>
      </c>
      <c r="L133" s="7" t="s">
        <v>258</v>
      </c>
      <c r="N133" t="str">
        <f t="shared" si="1"/>
        <v>"124":{"No":"131","PropertyName":"Agricultural Machinery Flags","Bytes":"8","Type":"Unsigned","Min":"0","Max":"0xffffffffffffffff","Multiplier":"-","Units":"-","Description":"Agricultural machinery flags","HWSupport":"FMB100, FMB110, FMB120, FMB122, FMB125","Parametr Group":"LVCAN elements"},</v>
      </c>
    </row>
    <row r="134">
      <c r="A134" s="5">
        <v>132.0</v>
      </c>
      <c r="B134" s="7">
        <v>125.0</v>
      </c>
      <c r="C134" s="7" t="s">
        <v>304</v>
      </c>
      <c r="D134" s="7">
        <v>4.0</v>
      </c>
      <c r="E134" s="7" t="s">
        <v>13</v>
      </c>
      <c r="F134" s="7">
        <v>0.0</v>
      </c>
      <c r="G134" s="7">
        <v>1.6777215E7</v>
      </c>
      <c r="H134" s="7" t="s">
        <v>14</v>
      </c>
      <c r="I134" s="7" t="s">
        <v>241</v>
      </c>
      <c r="J134" s="10" t="s">
        <v>305</v>
      </c>
      <c r="K134" s="7" t="s">
        <v>102</v>
      </c>
      <c r="L134" s="7" t="s">
        <v>258</v>
      </c>
      <c r="N134" t="str">
        <f t="shared" si="1"/>
        <v>"125":{"No":"132","PropertyName":"Harvesting Time","Bytes":"4","Type":"Unsigned","Min":"0","Max":"16777215","Multiplier":"-","Units":"min","Description":"Harvesting Time, minutes","HWSupport":"FMB100, FMB110, FMB120, FMB122, FMB125","Parametr Group":"LVCAN elements"},</v>
      </c>
    </row>
    <row r="135">
      <c r="A135" s="5">
        <v>133.0</v>
      </c>
      <c r="B135" s="7">
        <v>126.0</v>
      </c>
      <c r="C135" s="7" t="s">
        <v>306</v>
      </c>
      <c r="D135" s="7">
        <v>4.0</v>
      </c>
      <c r="E135" s="7" t="s">
        <v>13</v>
      </c>
      <c r="F135" s="7">
        <v>0.0</v>
      </c>
      <c r="G135" s="7">
        <v>4.294967295E9</v>
      </c>
      <c r="H135" s="7" t="s">
        <v>14</v>
      </c>
      <c r="I135" s="7" t="s">
        <v>307</v>
      </c>
      <c r="J135" s="10" t="s">
        <v>308</v>
      </c>
      <c r="K135" s="7" t="s">
        <v>102</v>
      </c>
      <c r="L135" s="7" t="s">
        <v>258</v>
      </c>
      <c r="N135" t="str">
        <f t="shared" si="1"/>
        <v>"126":{"No":"133","PropertyName":"Area of Harvest","Bytes":"4","Type":"Unsigned","Min":"0","Max":"4294967295","Multiplier":"-","Units":"m^2","Description":"HArea of Harvest, m^2","HWSupport":"FMB100, FMB110, FMB120, FMB122, FMB125","Parametr Group":"LVCAN elements"},</v>
      </c>
    </row>
    <row r="136">
      <c r="A136" s="5">
        <v>134.0</v>
      </c>
      <c r="B136" s="7">
        <v>127.0</v>
      </c>
      <c r="C136" s="7" t="s">
        <v>309</v>
      </c>
      <c r="D136" s="7">
        <v>4.0</v>
      </c>
      <c r="E136" s="7" t="s">
        <v>13</v>
      </c>
      <c r="F136" s="7">
        <v>0.0</v>
      </c>
      <c r="G136" s="7">
        <v>4.294967295E9</v>
      </c>
      <c r="H136" s="7" t="s">
        <v>14</v>
      </c>
      <c r="I136" s="7" t="s">
        <v>310</v>
      </c>
      <c r="J136" s="10" t="s">
        <v>311</v>
      </c>
      <c r="K136" s="7" t="s">
        <v>102</v>
      </c>
      <c r="L136" s="7" t="s">
        <v>258</v>
      </c>
      <c r="N136" t="str">
        <f t="shared" si="1"/>
        <v>"127":{"No":"134","PropertyName":"LVC Mowing Efficiency","Bytes":"4","Type":"Unsigned","Min":"0","Max":"4294967295","Multiplier":"-","Units":"m^2/h","Description":"Mowing efficiency, (m^2)/h","HWSupport":"FMB100, FMB110, FMB120, FMB122, FMB125","Parametr Group":"LVCAN elements"},</v>
      </c>
    </row>
    <row r="137">
      <c r="A137" s="5">
        <v>135.0</v>
      </c>
      <c r="B137" s="7">
        <v>128.0</v>
      </c>
      <c r="C137" s="7" t="s">
        <v>312</v>
      </c>
      <c r="D137" s="7">
        <v>4.0</v>
      </c>
      <c r="E137" s="7" t="s">
        <v>13</v>
      </c>
      <c r="F137" s="7">
        <v>0.0</v>
      </c>
      <c r="G137" s="7">
        <v>4.294967295E9</v>
      </c>
      <c r="H137" s="7" t="s">
        <v>14</v>
      </c>
      <c r="I137" s="7" t="s">
        <v>290</v>
      </c>
      <c r="J137" s="10" t="s">
        <v>313</v>
      </c>
      <c r="K137" s="7" t="s">
        <v>102</v>
      </c>
      <c r="L137" s="7" t="s">
        <v>258</v>
      </c>
      <c r="N137" t="str">
        <f t="shared" si="1"/>
        <v>"128":{"No":"135","PropertyName":"Grain Mown Volume","Bytes":"4","Type":"Unsigned","Min":"0","Max":"4294967295","Multiplier":"-","Units":"kg","Description":"Mown Volume, kg","HWSupport":"FMB100, FMB110, FMB120, FMB122, FMB125","Parametr Group":"LVCAN elements"},</v>
      </c>
    </row>
    <row r="138">
      <c r="A138" s="5">
        <v>136.0</v>
      </c>
      <c r="B138" s="7">
        <v>129.0</v>
      </c>
      <c r="C138" s="7" t="s">
        <v>314</v>
      </c>
      <c r="D138" s="7">
        <v>1.0</v>
      </c>
      <c r="E138" s="7" t="s">
        <v>13</v>
      </c>
      <c r="F138" s="7">
        <v>0.0</v>
      </c>
      <c r="G138" s="7">
        <v>100.0</v>
      </c>
      <c r="H138" s="7" t="s">
        <v>14</v>
      </c>
      <c r="I138" s="7" t="s">
        <v>135</v>
      </c>
      <c r="J138" s="10" t="s">
        <v>315</v>
      </c>
      <c r="K138" s="7" t="s">
        <v>102</v>
      </c>
      <c r="L138" s="7" t="s">
        <v>258</v>
      </c>
      <c r="N138" t="str">
        <f t="shared" si="1"/>
        <v>"129":{"No":"136","PropertyName":"Grain Moisture","Bytes":"1","Type":"Unsigned","Min":"0","Max":"100","Multiplier":"-","Units":"%","Description":"Grain Moisture in proc, %","HWSupport":"FMB100, FMB110, FMB120, FMB122, FMB125","Parametr Group":"LVCAN elements"},</v>
      </c>
    </row>
    <row r="139">
      <c r="A139" s="5">
        <v>137.0</v>
      </c>
      <c r="B139" s="7">
        <v>130.0</v>
      </c>
      <c r="C139" s="7" t="s">
        <v>316</v>
      </c>
      <c r="D139" s="7">
        <v>2.0</v>
      </c>
      <c r="E139" s="7" t="s">
        <v>13</v>
      </c>
      <c r="F139" s="7">
        <v>0.0</v>
      </c>
      <c r="G139" s="7">
        <v>65535.0</v>
      </c>
      <c r="H139" s="7" t="s">
        <v>14</v>
      </c>
      <c r="I139" s="7" t="s">
        <v>200</v>
      </c>
      <c r="J139" s="10" t="s">
        <v>317</v>
      </c>
      <c r="K139" s="7" t="s">
        <v>102</v>
      </c>
      <c r="L139" s="7" t="s">
        <v>258</v>
      </c>
      <c r="N139" t="str">
        <f t="shared" si="1"/>
        <v>"130":{"No":"137","PropertyName":"Harvesting Drum RPM","Bytes":"2","Type":"Unsigned","Min":"0","Max":"65535","Multiplier":"-","Units":"rpm","Description":"Harvesting Drum RPM, RPM","HWSupport":"FMB100, FMB110, FMB120, FMB122, FMB125","Parametr Group":"LVCAN elements"},</v>
      </c>
    </row>
    <row r="140">
      <c r="A140" s="5">
        <v>138.0</v>
      </c>
      <c r="B140" s="7">
        <v>131.0</v>
      </c>
      <c r="C140" s="7" t="s">
        <v>318</v>
      </c>
      <c r="D140" s="7">
        <v>1.0</v>
      </c>
      <c r="E140" s="7" t="s">
        <v>13</v>
      </c>
      <c r="F140" s="7">
        <v>0.0</v>
      </c>
      <c r="G140" s="7">
        <v>255.0</v>
      </c>
      <c r="H140" s="7" t="s">
        <v>14</v>
      </c>
      <c r="I140" s="7" t="s">
        <v>319</v>
      </c>
      <c r="J140" s="10" t="s">
        <v>320</v>
      </c>
      <c r="K140" s="7" t="s">
        <v>102</v>
      </c>
      <c r="L140" s="7" t="s">
        <v>258</v>
      </c>
      <c r="N140" t="str">
        <f t="shared" si="1"/>
        <v>"131":{"No":"138","PropertyName":"Gap Under Harvesting Drum","Bytes":"1","Type":"Unsigned","Min":"0","Max":"255","Multiplier":"-","Units":"mm","Description":"Gap Under Harvesting Drum, mm","HWSupport":"FMB100, FMB110, FMB120, FMB122, FMB125","Parametr Group":"LVCAN elements"},</v>
      </c>
    </row>
    <row r="141">
      <c r="A141" s="5">
        <v>139.0</v>
      </c>
      <c r="B141" s="7">
        <v>132.0</v>
      </c>
      <c r="C141" s="7" t="s">
        <v>321</v>
      </c>
      <c r="D141" s="7">
        <v>8.0</v>
      </c>
      <c r="E141" s="7" t="s">
        <v>13</v>
      </c>
      <c r="F141" s="7">
        <v>0.0</v>
      </c>
      <c r="G141" s="7" t="s">
        <v>88</v>
      </c>
      <c r="H141" s="7" t="s">
        <v>14</v>
      </c>
      <c r="I141" s="7" t="s">
        <v>14</v>
      </c>
      <c r="J141" s="10" t="s">
        <v>322</v>
      </c>
      <c r="K141" s="7" t="s">
        <v>102</v>
      </c>
      <c r="L141" s="7" t="s">
        <v>258</v>
      </c>
      <c r="N141" t="str">
        <f t="shared" si="1"/>
        <v>"132":{"No":"139","PropertyName":"Security State Flags","Bytes":"8","Type":"Unsigned","Min":"0","Max":"0xffffffffffffffff","Multiplier":"-","Units":"-","Description":"Security State Flag","HWSupport":"FMB100, FMB110, FMB120, FMB122, FMB125","Parametr Group":"LVCAN elements"},</v>
      </c>
    </row>
    <row r="142">
      <c r="A142" s="5"/>
      <c r="B142" s="7"/>
      <c r="C142" s="7"/>
      <c r="D142" s="7"/>
      <c r="E142" s="7"/>
      <c r="F142" s="7"/>
      <c r="G142" s="7"/>
      <c r="H142" s="7"/>
      <c r="I142" s="7"/>
      <c r="J142" s="10"/>
      <c r="K142" s="7"/>
      <c r="L142" s="7"/>
    </row>
    <row r="143">
      <c r="A143" s="5">
        <v>140.0</v>
      </c>
      <c r="B143" s="7">
        <v>133.0</v>
      </c>
      <c r="C143" s="7" t="s">
        <v>323</v>
      </c>
      <c r="D143" s="7">
        <v>4.0</v>
      </c>
      <c r="E143" s="7" t="s">
        <v>13</v>
      </c>
      <c r="F143" s="7">
        <v>0.0</v>
      </c>
      <c r="G143" s="7">
        <v>4.294967295E9</v>
      </c>
      <c r="H143" s="7" t="s">
        <v>14</v>
      </c>
      <c r="I143" s="7" t="s">
        <v>130</v>
      </c>
      <c r="J143" s="10" t="s">
        <v>324</v>
      </c>
      <c r="K143" s="7" t="s">
        <v>102</v>
      </c>
      <c r="L143" s="7" t="s">
        <v>258</v>
      </c>
      <c r="N143" t="str">
        <f t="shared" ref="N143:N261" si="2">CHAR(34)&amp;B143&amp;CHAR(34)&amp;":"&amp;"{"&amp;CHAR(34)&amp;"No"&amp;CHAR(34)&amp;":"&amp;CHAR(34)&amp;A143&amp;CHAR(34)&amp;","&amp;CHAR(34)&amp;"PropertyName"&amp;CHAR(34)&amp;":"&amp;CHAR(34)&amp;C143&amp;CHAR(34)&amp;","&amp;CHAR(34)&amp;"Bytes"&amp;CHAR(34)&amp;":"&amp;CHAR(34)&amp;D143&amp;CHAR(34)&amp;","&amp;CHAR(34)&amp;"Type"&amp;CHAR(34)&amp;":"&amp;CHAR(34)&amp;E143&amp;CHAR(34)&amp;","&amp;CHAR(34)&amp;"Min"&amp;CHAR(34)&amp;":"&amp;CHAR(34)&amp;F143&amp;CHAR(34)&amp;","&amp;CHAR(34)&amp;"Max"&amp;CHAR(34)&amp;":"&amp;CHAR(34)&amp;G143&amp;CHAR(34)&amp;","&amp;CHAR(34)&amp;"Multiplier"&amp;CHAR(34)&amp;":"&amp;CHAR(34)&amp;H143&amp;CHAR(34)&amp;","&amp;CHAR(34)&amp;"Units"&amp;CHAR(34)&amp;":"&amp;CHAR(34)&amp;I143&amp;CHAR(34)&amp;","&amp;CHAR(34)&amp;"Description"&amp;CHAR(34)&amp;":"&amp;CHAR(34)&amp;J143&amp;CHAR(34)&amp;","&amp;CHAR(34)&amp;"HWSupport"&amp;CHAR(34)&amp;":"&amp;CHAR(34)&amp;K143&amp;CHAR(34)&amp;","&amp;CHAR(34)&amp;"Parametr Group"&amp;CHAR(34)&amp;":"&amp;CHAR(34)&amp;L143&amp;CHAR(34)&amp;"},"</f>
        <v>"133":{"No":"140","PropertyName":"Tacho Total Distance","Bytes":"4","Type":"Unsigned","Min":"0","Max":"4294967295","Multiplier":"-","Units":"m","Description":"Tacho Total Vehicle Distance, m","HWSupport":"FMB100, FMB110, FMB120, FMB122, FMB125","Parametr Group":"LVCAN elements"},</v>
      </c>
    </row>
    <row r="144">
      <c r="A144" s="5">
        <v>141.0</v>
      </c>
      <c r="B144" s="7">
        <v>134.0</v>
      </c>
      <c r="C144" s="7" t="s">
        <v>334</v>
      </c>
      <c r="D144" s="7">
        <v>4.0</v>
      </c>
      <c r="E144" s="7" t="s">
        <v>13</v>
      </c>
      <c r="F144" s="7">
        <v>0.0</v>
      </c>
      <c r="G144" s="7">
        <v>4.294967295E9</v>
      </c>
      <c r="H144" s="7" t="s">
        <v>14</v>
      </c>
      <c r="I144" s="7" t="s">
        <v>130</v>
      </c>
      <c r="J144" s="10" t="s">
        <v>335</v>
      </c>
      <c r="K144" s="7" t="s">
        <v>102</v>
      </c>
      <c r="L144" s="7" t="s">
        <v>258</v>
      </c>
      <c r="N144" t="str">
        <f t="shared" si="2"/>
        <v>"134":{"No":"141","PropertyName":"Trip Distance","Bytes":"4","Type":"Unsigned","Min":"0","Max":"4294967295","Multiplier":"-","Units":"m","Description":"Trip Distance, m","HWSupport":"FMB100, FMB110, FMB120, FMB122, FMB125","Parametr Group":"LVCAN elements"},</v>
      </c>
    </row>
    <row r="145">
      <c r="A145" s="5">
        <v>142.0</v>
      </c>
      <c r="B145" s="7">
        <v>135.0</v>
      </c>
      <c r="C145" s="7" t="s">
        <v>336</v>
      </c>
      <c r="D145" s="7">
        <v>2.0</v>
      </c>
      <c r="E145" s="7" t="s">
        <v>13</v>
      </c>
      <c r="F145" s="7">
        <v>0.0</v>
      </c>
      <c r="G145" s="7">
        <v>256.0</v>
      </c>
      <c r="H145" s="7" t="s">
        <v>14</v>
      </c>
      <c r="I145" s="7" t="s">
        <v>46</v>
      </c>
      <c r="J145" s="10" t="s">
        <v>337</v>
      </c>
      <c r="K145" s="7" t="s">
        <v>102</v>
      </c>
      <c r="L145" s="7" t="s">
        <v>258</v>
      </c>
      <c r="N145" t="str">
        <f t="shared" si="2"/>
        <v>"135":{"No":"142","PropertyName":"Tacho Vehicle Speed","Bytes":"2","Type":"Unsigned","Min":"0","Max":"256","Multiplier":"-","Units":"km/h","Description":"Tacho Vehicle Speed, km/h","HWSupport":"FMB100, FMB110, FMB120, FMB122, FMB125","Parametr Group":"LVCAN elements"},</v>
      </c>
    </row>
    <row r="146">
      <c r="A146" s="5">
        <v>143.0</v>
      </c>
      <c r="B146" s="7">
        <v>136.0</v>
      </c>
      <c r="C146" s="7" t="s">
        <v>338</v>
      </c>
      <c r="D146" s="7">
        <v>1.0</v>
      </c>
      <c r="E146" s="7" t="s">
        <v>13</v>
      </c>
      <c r="F146" s="7">
        <v>0.0</v>
      </c>
      <c r="G146" s="7">
        <v>3.0</v>
      </c>
      <c r="H146" s="7" t="s">
        <v>14</v>
      </c>
      <c r="I146" s="7" t="s">
        <v>14</v>
      </c>
      <c r="J146" s="10" t="s">
        <v>338</v>
      </c>
      <c r="K146" s="7" t="s">
        <v>102</v>
      </c>
      <c r="L146" s="7" t="s">
        <v>258</v>
      </c>
      <c r="N146" t="str">
        <f t="shared" si="2"/>
        <v>"136":{"No":"143","PropertyName":"Tacho Driver Card Presence","Bytes":"1","Type":"Unsigned","Min":"0","Max":"3","Multiplier":"-","Units":"-","Description":"Tacho Driver Card Presence","HWSupport":"FMB100, FMB110, FMB120, FMB122, FMB125","Parametr Group":"LVCAN elements"},</v>
      </c>
    </row>
    <row r="147">
      <c r="A147" s="5">
        <v>144.0</v>
      </c>
      <c r="B147" s="7">
        <v>137.0</v>
      </c>
      <c r="C147" s="7" t="s">
        <v>339</v>
      </c>
      <c r="D147" s="7">
        <v>1.0</v>
      </c>
      <c r="E147" s="7" t="s">
        <v>13</v>
      </c>
      <c r="F147" s="7">
        <v>0.0</v>
      </c>
      <c r="G147" s="7">
        <v>255.0</v>
      </c>
      <c r="H147" s="7" t="s">
        <v>14</v>
      </c>
      <c r="I147" s="7" t="s">
        <v>14</v>
      </c>
      <c r="J147" s="10" t="s">
        <v>339</v>
      </c>
      <c r="K147" s="7" t="s">
        <v>102</v>
      </c>
      <c r="L147" s="7" t="s">
        <v>258</v>
      </c>
      <c r="N147" t="str">
        <f t="shared" si="2"/>
        <v>"137":{"No":"144","PropertyName":"Driver 1 States","Bytes":"1","Type":"Unsigned","Min":"0","Max":"255","Multiplier":"-","Units":"-","Description":"Driver 1 States","HWSupport":"FMB100, FMB110, FMB120, FMB122, FMB125","Parametr Group":"LVCAN elements"},</v>
      </c>
    </row>
    <row r="148">
      <c r="A148" s="5">
        <v>145.0</v>
      </c>
      <c r="B148" s="7">
        <v>138.0</v>
      </c>
      <c r="C148" s="7" t="s">
        <v>340</v>
      </c>
      <c r="D148" s="7">
        <v>1.0</v>
      </c>
      <c r="E148" s="7" t="s">
        <v>13</v>
      </c>
      <c r="F148" s="7">
        <v>0.0</v>
      </c>
      <c r="G148" s="7">
        <v>255.0</v>
      </c>
      <c r="H148" s="7" t="s">
        <v>14</v>
      </c>
      <c r="I148" s="7" t="s">
        <v>14</v>
      </c>
      <c r="J148" s="10" t="s">
        <v>340</v>
      </c>
      <c r="K148" s="7" t="s">
        <v>102</v>
      </c>
      <c r="L148" s="7" t="s">
        <v>258</v>
      </c>
      <c r="N148" t="str">
        <f t="shared" si="2"/>
        <v>"138":{"No":"145","PropertyName":"Driver 2 States","Bytes":"1","Type":"Unsigned","Min":"0","Max":"255","Multiplier":"-","Units":"-","Description":"Driver 2 States","HWSupport":"FMB100, FMB110, FMB120, FMB122, FMB125","Parametr Group":"LVCAN elements"},</v>
      </c>
    </row>
    <row r="149">
      <c r="A149" s="5">
        <v>146.0</v>
      </c>
      <c r="B149" s="7">
        <v>139.0</v>
      </c>
      <c r="C149" s="7" t="s">
        <v>341</v>
      </c>
      <c r="D149" s="7">
        <v>2.0</v>
      </c>
      <c r="E149" s="7" t="s">
        <v>13</v>
      </c>
      <c r="F149" s="7">
        <v>0.0</v>
      </c>
      <c r="G149" s="7">
        <v>65535.0</v>
      </c>
      <c r="H149" s="7" t="s">
        <v>14</v>
      </c>
      <c r="I149" s="7" t="s">
        <v>241</v>
      </c>
      <c r="J149" s="10" t="s">
        <v>342</v>
      </c>
      <c r="K149" s="7" t="s">
        <v>102</v>
      </c>
      <c r="L149" s="7" t="s">
        <v>258</v>
      </c>
      <c r="N149" t="str">
        <f t="shared" si="2"/>
        <v>"139":{"No":"146","PropertyName":"Driver 1 Driving Time","Bytes":"2","Type":"Unsigned","Min":"0","Max":"65535","Multiplier":"-","Units":"min","Description":"Driver1 Continuous Driving Time, minutes","HWSupport":"FMB100, FMB110, FMB120, FMB122, FMB125","Parametr Group":"LVCAN elements"},</v>
      </c>
    </row>
    <row r="150">
      <c r="A150" s="5">
        <v>147.0</v>
      </c>
      <c r="B150" s="7">
        <v>140.0</v>
      </c>
      <c r="C150" s="7" t="s">
        <v>343</v>
      </c>
      <c r="D150" s="7">
        <v>2.0</v>
      </c>
      <c r="E150" s="7" t="s">
        <v>13</v>
      </c>
      <c r="F150" s="7">
        <v>0.0</v>
      </c>
      <c r="G150" s="7">
        <v>65535.0</v>
      </c>
      <c r="H150" s="7" t="s">
        <v>14</v>
      </c>
      <c r="I150" s="7" t="s">
        <v>241</v>
      </c>
      <c r="J150" s="10" t="s">
        <v>344</v>
      </c>
      <c r="K150" s="7" t="s">
        <v>102</v>
      </c>
      <c r="L150" s="7" t="s">
        <v>258</v>
      </c>
      <c r="N150" t="str">
        <f t="shared" si="2"/>
        <v>"140":{"No":"147","PropertyName":"Driver 2 Driving Time","Bytes":"2","Type":"Unsigned","Min":"0","Max":"65535","Multiplier":"-","Units":"min","Description":"Driver2 Continuous Driving Time, minutes","HWSupport":"FMB100, FMB110, FMB120, FMB122, FMB125","Parametr Group":"LVCAN elements"},</v>
      </c>
    </row>
    <row r="151">
      <c r="A151" s="5">
        <v>148.0</v>
      </c>
      <c r="B151" s="7">
        <v>141.0</v>
      </c>
      <c r="C151" s="7" t="s">
        <v>345</v>
      </c>
      <c r="D151" s="7">
        <v>2.0</v>
      </c>
      <c r="E151" s="7" t="s">
        <v>13</v>
      </c>
      <c r="F151" s="7">
        <v>0.0</v>
      </c>
      <c r="G151" s="7">
        <v>65535.0</v>
      </c>
      <c r="H151" s="7" t="s">
        <v>14</v>
      </c>
      <c r="I151" s="7" t="s">
        <v>241</v>
      </c>
      <c r="J151" s="10" t="s">
        <v>346</v>
      </c>
      <c r="K151" s="7" t="s">
        <v>102</v>
      </c>
      <c r="L151" s="7" t="s">
        <v>258</v>
      </c>
      <c r="N151" t="str">
        <f t="shared" si="2"/>
        <v>"141":{"No":"148","PropertyName":"Driver 1 Break Time","Bytes":"2","Type":"Unsigned","Min":"0","Max":"65535","Multiplier":"-","Units":"min","Description":"Driver1 Cumulative Break Time, minutes","HWSupport":"FMB100, FMB110, FMB120, FMB122, FMB125","Parametr Group":"LVCAN elements"},</v>
      </c>
    </row>
    <row r="152">
      <c r="A152" s="5">
        <v>149.0</v>
      </c>
      <c r="B152" s="7">
        <v>142.0</v>
      </c>
      <c r="C152" s="7" t="s">
        <v>349</v>
      </c>
      <c r="D152" s="7">
        <v>2.0</v>
      </c>
      <c r="E152" s="7" t="s">
        <v>13</v>
      </c>
      <c r="F152" s="7">
        <v>0.0</v>
      </c>
      <c r="G152" s="7">
        <v>65535.0</v>
      </c>
      <c r="H152" s="7" t="s">
        <v>14</v>
      </c>
      <c r="I152" s="7" t="s">
        <v>241</v>
      </c>
      <c r="J152" s="10" t="s">
        <v>350</v>
      </c>
      <c r="K152" s="7" t="s">
        <v>102</v>
      </c>
      <c r="L152" s="7" t="s">
        <v>258</v>
      </c>
      <c r="N152" t="str">
        <f t="shared" si="2"/>
        <v>"142":{"No":"149","PropertyName":"Driver 2 Break Time","Bytes":"2","Type":"Unsigned","Min":"0","Max":"65535","Multiplier":"-","Units":"min","Description":"Driver2 Cumulative Break Time, minutes","HWSupport":"FMB100, FMB110, FMB120, FMB122, FMB125","Parametr Group":"LVCAN elements"},</v>
      </c>
    </row>
    <row r="153">
      <c r="A153" s="5">
        <v>150.0</v>
      </c>
      <c r="B153" s="7">
        <v>143.0</v>
      </c>
      <c r="C153" s="7" t="s">
        <v>351</v>
      </c>
      <c r="D153" s="7">
        <v>2.0</v>
      </c>
      <c r="E153" s="7" t="s">
        <v>13</v>
      </c>
      <c r="F153" s="7">
        <v>0.0</v>
      </c>
      <c r="G153" s="7">
        <v>65535.0</v>
      </c>
      <c r="H153" s="7" t="s">
        <v>14</v>
      </c>
      <c r="I153" s="7" t="s">
        <v>241</v>
      </c>
      <c r="J153" s="10" t="s">
        <v>352</v>
      </c>
      <c r="K153" s="7" t="s">
        <v>102</v>
      </c>
      <c r="L153" s="7" t="s">
        <v>258</v>
      </c>
      <c r="N153" t="str">
        <f t="shared" si="2"/>
        <v>"143":{"No":"150","PropertyName":"Driver 1 Activity Duration","Bytes":"2","Type":"Unsigned","Min":"0","Max":"65535","Multiplier":"-","Units":"min","Description":"Driver1 Duration Of Selected Activity, minutes","HWSupport":"FMB100, FMB110, FMB120, FMB122, FMB125","Parametr Group":"LVCAN elements"},</v>
      </c>
    </row>
    <row r="154">
      <c r="A154" s="5">
        <v>151.0</v>
      </c>
      <c r="B154" s="7">
        <v>144.0</v>
      </c>
      <c r="C154" s="7" t="s">
        <v>353</v>
      </c>
      <c r="D154" s="7">
        <v>2.0</v>
      </c>
      <c r="E154" s="7" t="s">
        <v>13</v>
      </c>
      <c r="F154" s="7">
        <v>0.0</v>
      </c>
      <c r="G154" s="7">
        <v>65535.0</v>
      </c>
      <c r="H154" s="7" t="s">
        <v>14</v>
      </c>
      <c r="I154" s="7" t="s">
        <v>241</v>
      </c>
      <c r="J154" s="10" t="s">
        <v>355</v>
      </c>
      <c r="K154" s="7" t="s">
        <v>102</v>
      </c>
      <c r="L154" s="7" t="s">
        <v>258</v>
      </c>
      <c r="N154" t="str">
        <f t="shared" si="2"/>
        <v>"144":{"No":"151","PropertyName":"Driver 2 Activity Duration","Bytes":"2","Type":"Unsigned","Min":"0","Max":"65535","Multiplier":"-","Units":"min","Description":"Driver2 Duration Of Selected Activity, minutes","HWSupport":"FMB100, FMB110, FMB120, FMB122, FMB125","Parametr Group":"LVCAN elements"},</v>
      </c>
    </row>
    <row r="155">
      <c r="A155" s="5">
        <v>152.0</v>
      </c>
      <c r="B155" s="7">
        <v>145.0</v>
      </c>
      <c r="C155" s="7" t="s">
        <v>357</v>
      </c>
      <c r="D155" s="7">
        <v>2.0</v>
      </c>
      <c r="E155" s="7" t="s">
        <v>13</v>
      </c>
      <c r="F155" s="7">
        <v>0.0</v>
      </c>
      <c r="G155" s="7">
        <v>65535.0</v>
      </c>
      <c r="H155" s="7" t="s">
        <v>14</v>
      </c>
      <c r="I155" s="7" t="s">
        <v>241</v>
      </c>
      <c r="J155" s="10" t="s">
        <v>358</v>
      </c>
      <c r="K155" s="7" t="s">
        <v>102</v>
      </c>
      <c r="L155" s="7" t="s">
        <v>258</v>
      </c>
      <c r="N155" t="str">
        <f t="shared" si="2"/>
        <v>"145":{"No":"152","PropertyName":"Driver1 Driving Time","Bytes":"2","Type":"Unsigned","Min":"0","Max":"65535","Multiplier":"-","Units":"min","Description":"Driver1 Cumulative Driving Time, minutes","HWSupport":"FMB100, FMB110, FMB120, FMB122, FMB125","Parametr Group":"LVCAN elements"},</v>
      </c>
    </row>
    <row r="156">
      <c r="A156" s="5">
        <v>153.0</v>
      </c>
      <c r="B156" s="7">
        <v>146.0</v>
      </c>
      <c r="C156" s="7" t="s">
        <v>359</v>
      </c>
      <c r="D156" s="7">
        <v>2.0</v>
      </c>
      <c r="E156" s="7" t="s">
        <v>13</v>
      </c>
      <c r="F156" s="7">
        <v>0.0</v>
      </c>
      <c r="G156" s="7">
        <v>65535.0</v>
      </c>
      <c r="H156" s="7" t="s">
        <v>14</v>
      </c>
      <c r="I156" s="7" t="s">
        <v>241</v>
      </c>
      <c r="J156" s="10" t="s">
        <v>360</v>
      </c>
      <c r="K156" s="7" t="s">
        <v>102</v>
      </c>
      <c r="L156" s="7" t="s">
        <v>258</v>
      </c>
      <c r="N156" t="str">
        <f t="shared" si="2"/>
        <v>"146":{"No":"153","PropertyName":"Driver2 Driving Time","Bytes":"2","Type":"Unsigned","Min":"0","Max":"65535","Multiplier":"-","Units":"min","Description":"Driver2 Cumulative Driving Time, minutes","HWSupport":"FMB100, FMB110, FMB120, FMB122, FMB125","Parametr Group":"LVCAN elements"},</v>
      </c>
    </row>
    <row r="157">
      <c r="A157" s="5">
        <v>154.0</v>
      </c>
      <c r="B157" s="7">
        <v>147.0</v>
      </c>
      <c r="C157" s="7" t="s">
        <v>363</v>
      </c>
      <c r="D157" s="7">
        <v>8.0</v>
      </c>
      <c r="E157" s="7" t="s">
        <v>13</v>
      </c>
      <c r="F157" s="7">
        <v>0.0</v>
      </c>
      <c r="G157" s="7" t="s">
        <v>88</v>
      </c>
      <c r="H157" s="7" t="s">
        <v>14</v>
      </c>
      <c r="I157" s="7" t="s">
        <v>14</v>
      </c>
      <c r="J157" s="10" t="s">
        <v>364</v>
      </c>
      <c r="K157" s="7" t="s">
        <v>102</v>
      </c>
      <c r="L157" s="7" t="s">
        <v>258</v>
      </c>
      <c r="N157" t="str">
        <f t="shared" si="2"/>
        <v>"147":{"No":"154","PropertyName":"Driver 1 ID High","Bytes":"8","Type":"Unsigned","Min":"0","Max":"0xffffffffffffffff","Multiplier":"-","Units":"-","Description":"Driver1 ID High","HWSupport":"FMB100, FMB110, FMB120, FMB122, FMB125","Parametr Group":"LVCAN elements"},</v>
      </c>
    </row>
    <row r="158">
      <c r="A158" s="5">
        <v>155.0</v>
      </c>
      <c r="B158" s="7">
        <v>148.0</v>
      </c>
      <c r="C158" s="7" t="s">
        <v>365</v>
      </c>
      <c r="D158" s="7">
        <v>8.0</v>
      </c>
      <c r="E158" s="7" t="s">
        <v>13</v>
      </c>
      <c r="F158" s="7">
        <v>0.0</v>
      </c>
      <c r="G158" s="7" t="s">
        <v>88</v>
      </c>
      <c r="H158" s="7" t="s">
        <v>14</v>
      </c>
      <c r="I158" s="7" t="s">
        <v>14</v>
      </c>
      <c r="J158" s="10" t="s">
        <v>366</v>
      </c>
      <c r="K158" s="7" t="s">
        <v>102</v>
      </c>
      <c r="L158" s="7" t="s">
        <v>258</v>
      </c>
      <c r="N158" t="str">
        <f t="shared" si="2"/>
        <v>"148":{"No":"155","PropertyName":"Driver 1 ID Low","Bytes":"8","Type":"Unsigned","Min":"0","Max":"0xffffffffffffffff","Multiplier":"-","Units":"-","Description":"Driver1 ID Low","HWSupport":"FMB100, FMB110, FMB120, FMB122, FMB125","Parametr Group":"LVCAN elements"},</v>
      </c>
    </row>
    <row r="159">
      <c r="A159" s="5">
        <v>156.0</v>
      </c>
      <c r="B159" s="7">
        <v>149.0</v>
      </c>
      <c r="C159" s="7" t="s">
        <v>368</v>
      </c>
      <c r="D159" s="7">
        <v>8.0</v>
      </c>
      <c r="E159" s="7" t="s">
        <v>13</v>
      </c>
      <c r="F159" s="7">
        <v>0.0</v>
      </c>
      <c r="G159" s="7" t="s">
        <v>88</v>
      </c>
      <c r="H159" s="7" t="s">
        <v>14</v>
      </c>
      <c r="I159" s="7" t="s">
        <v>14</v>
      </c>
      <c r="J159" s="10" t="s">
        <v>369</v>
      </c>
      <c r="K159" s="7" t="s">
        <v>102</v>
      </c>
      <c r="L159" s="7" t="s">
        <v>258</v>
      </c>
      <c r="N159" t="str">
        <f t="shared" si="2"/>
        <v>"149":{"No":"156","PropertyName":"Driver 2 ID High","Bytes":"8","Type":"Unsigned","Min":"0","Max":"0xffffffffffffffff","Multiplier":"-","Units":"-","Description":"Driver2 ID High","HWSupport":"FMB100, FMB110, FMB120, FMB122, FMB125","Parametr Group":"LVCAN elements"},</v>
      </c>
    </row>
    <row r="160">
      <c r="A160" s="5">
        <v>157.0</v>
      </c>
      <c r="B160" s="7">
        <v>150.0</v>
      </c>
      <c r="C160" s="7" t="s">
        <v>370</v>
      </c>
      <c r="D160" s="7">
        <v>8.0</v>
      </c>
      <c r="E160" s="7" t="s">
        <v>13</v>
      </c>
      <c r="F160" s="7">
        <v>0.0</v>
      </c>
      <c r="G160" s="7" t="s">
        <v>88</v>
      </c>
      <c r="H160" s="7" t="s">
        <v>14</v>
      </c>
      <c r="I160" s="7" t="s">
        <v>14</v>
      </c>
      <c r="J160" s="10" t="s">
        <v>371</v>
      </c>
      <c r="K160" s="7" t="s">
        <v>102</v>
      </c>
      <c r="L160" s="7" t="s">
        <v>258</v>
      </c>
      <c r="N160" t="str">
        <f t="shared" si="2"/>
        <v>"150":{"No":"157","PropertyName":"Driver 2 ID Low","Bytes":"8","Type":"Unsigned","Min":"0","Max":"0xffffffffffffffff","Multiplier":"-","Units":"-","Description":"Driver2 ID Low","HWSupport":"FMB100, FMB110, FMB120, FMB122, FMB125","Parametr Group":"LVCAN elements"},</v>
      </c>
    </row>
    <row r="161">
      <c r="A161" s="5">
        <v>158.0</v>
      </c>
      <c r="B161" s="7">
        <v>151.0</v>
      </c>
      <c r="C161" s="7" t="s">
        <v>372</v>
      </c>
      <c r="D161" s="7">
        <v>2.0</v>
      </c>
      <c r="E161" s="7" t="s">
        <v>80</v>
      </c>
      <c r="F161" s="7">
        <v>-600.0</v>
      </c>
      <c r="G161" s="7">
        <v>1270.0</v>
      </c>
      <c r="H161" s="7" t="s">
        <v>39</v>
      </c>
      <c r="I161" s="7" t="s">
        <v>100</v>
      </c>
      <c r="J161" s="10" t="s">
        <v>373</v>
      </c>
      <c r="K161" s="7" t="s">
        <v>102</v>
      </c>
      <c r="L161" s="7" t="s">
        <v>258</v>
      </c>
      <c r="N161" t="str">
        <f t="shared" si="2"/>
        <v>"151":{"No":"158","PropertyName":"Battery Temperature","Bytes":"2","Type":"Signed","Min":"-600","Max":"1270","Multiplier":"0.1","Units":"°C","Description":"Degrees, °C","HWSupport":"FMB100, FMB110, FMB120, FMB122, FMB125","Parametr Group":"LVCAN elements"},</v>
      </c>
    </row>
    <row r="162">
      <c r="A162" s="5">
        <v>159.0</v>
      </c>
      <c r="B162" s="7">
        <v>152.0</v>
      </c>
      <c r="C162" s="7" t="s">
        <v>374</v>
      </c>
      <c r="D162" s="7">
        <v>1.0</v>
      </c>
      <c r="E162" s="7" t="s">
        <v>13</v>
      </c>
      <c r="F162" s="7">
        <v>0.0</v>
      </c>
      <c r="G162" s="7">
        <v>100.0</v>
      </c>
      <c r="H162" s="7" t="s">
        <v>14</v>
      </c>
      <c r="I162" s="7" t="s">
        <v>135</v>
      </c>
      <c r="J162" s="10" t="s">
        <v>375</v>
      </c>
      <c r="K162" s="7" t="s">
        <v>102</v>
      </c>
      <c r="L162" s="7" t="s">
        <v>258</v>
      </c>
      <c r="N162" t="str">
        <f t="shared" si="2"/>
        <v>"152":{"No":"159","PropertyName":"Battery Level","Bytes":"1","Type":"Unsigned","Min":"0","Max":"100","Multiplier":"-","Units":"%","Description":"Electric cars battery level in percentages, %","HWSupport":"FMB100, FMB110, FMB120, FMB122, FMB125","Parametr Group":"LVCAN elements"},</v>
      </c>
    </row>
    <row r="163">
      <c r="A163" s="5">
        <v>160.0</v>
      </c>
      <c r="B163" s="7">
        <v>160.0</v>
      </c>
      <c r="C163" s="7" t="s">
        <v>376</v>
      </c>
      <c r="D163" s="7">
        <v>1.0</v>
      </c>
      <c r="E163" s="7" t="s">
        <v>13</v>
      </c>
      <c r="F163" s="7">
        <v>0.0</v>
      </c>
      <c r="G163" s="7">
        <v>255.0</v>
      </c>
      <c r="H163" s="7" t="s">
        <v>14</v>
      </c>
      <c r="I163" s="7" t="s">
        <v>14</v>
      </c>
      <c r="J163" s="10" t="s">
        <v>376</v>
      </c>
      <c r="K163" s="7" t="s">
        <v>102</v>
      </c>
      <c r="L163" s="7" t="s">
        <v>258</v>
      </c>
      <c r="N163" t="str">
        <f t="shared" si="2"/>
        <v>"160":{"No":"160","PropertyName":"DTC Faults","Bytes":"1","Type":"Unsigned","Min":"0","Max":"255","Multiplier":"-","Units":"-","Description":"DTC Faults","HWSupport":"FMB100, FMB110, FMB120, FMB122, FMB125","Parametr Group":"LVCAN elements"},</v>
      </c>
    </row>
    <row r="164">
      <c r="A164" s="5">
        <v>161.0</v>
      </c>
      <c r="B164" s="7">
        <v>161.0</v>
      </c>
      <c r="C164" s="7" t="s">
        <v>377</v>
      </c>
      <c r="D164" s="7">
        <v>1.0</v>
      </c>
      <c r="E164" s="7" t="s">
        <v>80</v>
      </c>
      <c r="F164" s="7">
        <v>-3276.0</v>
      </c>
      <c r="G164" s="7">
        <v>3276.0</v>
      </c>
      <c r="H164" s="7" t="s">
        <v>14</v>
      </c>
      <c r="I164" s="7" t="s">
        <v>205</v>
      </c>
      <c r="J164" s="10" t="s">
        <v>378</v>
      </c>
      <c r="K164" s="7" t="s">
        <v>102</v>
      </c>
      <c r="L164" s="7" t="s">
        <v>258</v>
      </c>
      <c r="N164" t="str">
        <f t="shared" si="2"/>
        <v>"161":{"No":"161","PropertyName":"Slope Of Arm","Bytes":"1","Type":"Signed","Min":"-3276","Max":"3276","Multiplier":"-","Units":"°","Description":"Slope Of Arm, degrees °","HWSupport":"FMB100, FMB110, FMB120, FMB122, FMB125","Parametr Group":"LVCAN elements"},</v>
      </c>
    </row>
    <row r="165">
      <c r="A165" s="5">
        <v>162.0</v>
      </c>
      <c r="B165" s="7">
        <v>162.0</v>
      </c>
      <c r="C165" s="7" t="s">
        <v>379</v>
      </c>
      <c r="D165" s="7">
        <v>1.0</v>
      </c>
      <c r="E165" s="7" t="s">
        <v>80</v>
      </c>
      <c r="F165" s="7">
        <v>-180.0</v>
      </c>
      <c r="G165" s="14"/>
      <c r="H165" s="7" t="s">
        <v>14</v>
      </c>
      <c r="I165" s="7" t="s">
        <v>205</v>
      </c>
      <c r="J165" s="10" t="s">
        <v>378</v>
      </c>
      <c r="K165" s="7" t="s">
        <v>102</v>
      </c>
      <c r="L165" s="7" t="s">
        <v>258</v>
      </c>
      <c r="N165" t="str">
        <f t="shared" si="2"/>
        <v>"162":{"No":"162","PropertyName":"Rotation Of Arm","Bytes":"1","Type":"Signed","Min":"-180","Max":"","Multiplier":"-","Units":"°","Description":"Slope Of Arm, degrees °","HWSupport":"FMB100, FMB110, FMB120, FMB122, FMB125","Parametr Group":"LVCAN elements"},</v>
      </c>
    </row>
    <row r="166">
      <c r="A166" s="5">
        <v>163.0</v>
      </c>
      <c r="B166" s="7">
        <v>163.0</v>
      </c>
      <c r="C166" s="7" t="s">
        <v>381</v>
      </c>
      <c r="D166" s="7">
        <v>2.0</v>
      </c>
      <c r="E166" s="7" t="s">
        <v>13</v>
      </c>
      <c r="F166" s="7">
        <v>0.0</v>
      </c>
      <c r="G166" s="7">
        <v>6553.0</v>
      </c>
      <c r="H166" s="7" t="s">
        <v>14</v>
      </c>
      <c r="I166" s="7" t="s">
        <v>130</v>
      </c>
      <c r="J166" s="10" t="s">
        <v>382</v>
      </c>
      <c r="K166" s="7" t="s">
        <v>102</v>
      </c>
      <c r="L166" s="7" t="s">
        <v>258</v>
      </c>
      <c r="N166" t="str">
        <f t="shared" si="2"/>
        <v>"163":{"No":"163","PropertyName":"Eject Of Arm","Bytes":"2","Type":"Unsigned","Min":"0","Max":"6553","Multiplier":"-","Units":"m","Description":"Eject Of Arm, m","HWSupport":"FMB100, FMB110, FMB120, FMB122, FMB125","Parametr Group":"LVCAN elements"},</v>
      </c>
    </row>
    <row r="167">
      <c r="A167" s="5">
        <v>164.0</v>
      </c>
      <c r="B167" s="7">
        <v>164.0</v>
      </c>
      <c r="C167" s="7" t="s">
        <v>384</v>
      </c>
      <c r="D167" s="7">
        <v>2.0</v>
      </c>
      <c r="E167" s="7" t="s">
        <v>13</v>
      </c>
      <c r="F167" s="7">
        <v>0.0</v>
      </c>
      <c r="G167" s="7">
        <v>6553.0</v>
      </c>
      <c r="H167" s="7" t="s">
        <v>14</v>
      </c>
      <c r="I167" s="7" t="s">
        <v>130</v>
      </c>
      <c r="J167" s="10" t="s">
        <v>385</v>
      </c>
      <c r="K167" s="7" t="s">
        <v>102</v>
      </c>
      <c r="L167" s="7" t="s">
        <v>258</v>
      </c>
      <c r="N167" t="str">
        <f t="shared" si="2"/>
        <v>"164":{"No":"164","PropertyName":"Horizontal Distance Arm","Bytes":"2","Type":"Unsigned","Min":"0","Max":"6553","Multiplier":"-","Units":"m","Description":"Horizontal Distance Arm Vehicle, m","HWSupport":"FMB100, FMB110, FMB120, FMB122, FMB125","Parametr Group":"LVCAN elements"},</v>
      </c>
    </row>
    <row r="168">
      <c r="A168" s="5">
        <v>165.0</v>
      </c>
      <c r="B168" s="7">
        <v>165.0</v>
      </c>
      <c r="C168" s="7" t="s">
        <v>386</v>
      </c>
      <c r="D168" s="7">
        <v>2.0</v>
      </c>
      <c r="E168" s="7" t="s">
        <v>13</v>
      </c>
      <c r="F168" s="7">
        <v>0.0</v>
      </c>
      <c r="G168" s="7">
        <v>6553.0</v>
      </c>
      <c r="H168" s="7" t="s">
        <v>14</v>
      </c>
      <c r="I168" s="7" t="s">
        <v>130</v>
      </c>
      <c r="J168" s="10" t="s">
        <v>387</v>
      </c>
      <c r="K168" s="7" t="s">
        <v>102</v>
      </c>
      <c r="L168" s="7" t="s">
        <v>258</v>
      </c>
      <c r="N168" t="str">
        <f t="shared" si="2"/>
        <v>"165":{"No":"165","PropertyName":"Height Arm Above Ground","Bytes":"2","Type":"Unsigned","Min":"0","Max":"6553","Multiplier":"-","Units":"m","Description":"Height Arm Above Ground, m","HWSupport":"FMB100, FMB110, FMB120, FMB122, FMB125","Parametr Group":"LVCAN elements"},</v>
      </c>
    </row>
    <row r="169">
      <c r="A169" s="5">
        <v>166.0</v>
      </c>
      <c r="B169" s="7">
        <v>166.0</v>
      </c>
      <c r="C169" s="7" t="s">
        <v>389</v>
      </c>
      <c r="D169" s="7">
        <v>2.0</v>
      </c>
      <c r="E169" s="7" t="s">
        <v>13</v>
      </c>
      <c r="F169" s="7">
        <v>0.0</v>
      </c>
      <c r="G169" s="7">
        <v>65535.0</v>
      </c>
      <c r="H169" s="7" t="s">
        <v>14</v>
      </c>
      <c r="I169" s="7" t="s">
        <v>200</v>
      </c>
      <c r="J169" s="10" t="s">
        <v>390</v>
      </c>
      <c r="K169" s="7" t="s">
        <v>102</v>
      </c>
      <c r="L169" s="7" t="s">
        <v>258</v>
      </c>
      <c r="N169" t="str">
        <f t="shared" si="2"/>
        <v>"166":{"No":"166","PropertyName":"Drill RPM","Bytes":"2","Type":"Unsigned","Min":"0","Max":"65535","Multiplier":"-","Units":"rpm","Description":"Drill RPM, RPM","HWSupport":"FMB100, FMB110, FMB120, FMB122, FMB125","Parametr Group":"LVCAN elements"},</v>
      </c>
    </row>
    <row r="170">
      <c r="A170" s="5">
        <v>167.0</v>
      </c>
      <c r="B170" s="7">
        <v>167.0</v>
      </c>
      <c r="C170" s="7" t="s">
        <v>391</v>
      </c>
      <c r="D170" s="7">
        <v>2.0</v>
      </c>
      <c r="E170" s="7" t="s">
        <v>13</v>
      </c>
      <c r="F170" s="7">
        <v>0.0</v>
      </c>
      <c r="G170" s="7">
        <v>655.0</v>
      </c>
      <c r="H170" s="7" t="s">
        <v>14</v>
      </c>
      <c r="I170" s="7" t="s">
        <v>392</v>
      </c>
      <c r="J170" s="10" t="s">
        <v>393</v>
      </c>
      <c r="K170" s="7" t="s">
        <v>102</v>
      </c>
      <c r="L170" s="7" t="s">
        <v>258</v>
      </c>
      <c r="N170" t="str">
        <f t="shared" si="2"/>
        <v>"167":{"No":"167","PropertyName":"Spread Salt","Bytes":"2","Type":"Unsigned","Min":"0","Max":"655","Multiplier":"-","Units":"g/m^2","Description":"Amount Of Spread Salt Square Meter, g/m^2","HWSupport":"FMB100, FMB110, FMB120, FMB122, FMB125","Parametr Group":"LVCAN elements"},</v>
      </c>
    </row>
    <row r="171">
      <c r="A171" s="5">
        <v>168.0</v>
      </c>
      <c r="B171" s="7">
        <v>168.0</v>
      </c>
      <c r="C171" s="7" t="s">
        <v>53</v>
      </c>
      <c r="D171" s="7">
        <v>2.0</v>
      </c>
      <c r="E171" s="7" t="s">
        <v>13</v>
      </c>
      <c r="F171" s="7">
        <v>0.0</v>
      </c>
      <c r="G171" s="7">
        <v>6553.0</v>
      </c>
      <c r="H171" s="7" t="s">
        <v>14</v>
      </c>
      <c r="I171" s="7" t="s">
        <v>147</v>
      </c>
      <c r="J171" s="10" t="s">
        <v>394</v>
      </c>
      <c r="K171" s="7" t="s">
        <v>102</v>
      </c>
      <c r="L171" s="7" t="s">
        <v>258</v>
      </c>
      <c r="N171" t="str">
        <f t="shared" si="2"/>
        <v>"168":{"No":"168","PropertyName":"Battery Voltage","Bytes":"2","Type":"Unsigned","Min":"0","Max":"6553","Multiplier":"-","Units":"V","Description":"Battery Voltage, V","HWSupport":"FMB100, FMB110, FMB120, FMB122, FMB125","Parametr Group":"LVCAN elements"},</v>
      </c>
    </row>
    <row r="172">
      <c r="A172" s="5">
        <v>169.0</v>
      </c>
      <c r="B172" s="7">
        <v>169.0</v>
      </c>
      <c r="C172" s="7" t="s">
        <v>396</v>
      </c>
      <c r="D172" s="7">
        <v>4.0</v>
      </c>
      <c r="E172" s="7" t="s">
        <v>13</v>
      </c>
      <c r="F172" s="7">
        <v>0.0</v>
      </c>
      <c r="G172" s="7">
        <v>1677722.0</v>
      </c>
      <c r="H172" s="7" t="s">
        <v>14</v>
      </c>
      <c r="I172" s="7" t="s">
        <v>397</v>
      </c>
      <c r="J172" s="10" t="s">
        <v>398</v>
      </c>
      <c r="K172" s="7" t="s">
        <v>102</v>
      </c>
      <c r="L172" s="7" t="s">
        <v>258</v>
      </c>
      <c r="N172" t="str">
        <f t="shared" si="2"/>
        <v>"169":{"No":"169","PropertyName":"Spread Fine Grained Salt","Bytes":"4","Type":"Unsigned","Min":"0","Max":"1677722","Multiplier":"-","Units":"T","Description":"Amount Of Spread Fine Grained Salt, T","HWSupport":"FMB100, FMB110, FMB120, FMB122, FMB125","Parametr Group":"LVCAN elements"},</v>
      </c>
    </row>
    <row r="173">
      <c r="A173" s="5">
        <v>170.0</v>
      </c>
      <c r="B173" s="7">
        <v>170.0</v>
      </c>
      <c r="C173" s="7" t="s">
        <v>400</v>
      </c>
      <c r="D173" s="7">
        <v>4.0</v>
      </c>
      <c r="E173" s="7" t="s">
        <v>13</v>
      </c>
      <c r="F173" s="7">
        <v>0.0</v>
      </c>
      <c r="G173" s="7">
        <v>1677722.0</v>
      </c>
      <c r="H173" s="7" t="s">
        <v>14</v>
      </c>
      <c r="I173" s="7" t="s">
        <v>397</v>
      </c>
      <c r="J173" s="10" t="s">
        <v>401</v>
      </c>
      <c r="K173" s="7" t="s">
        <v>102</v>
      </c>
      <c r="L173" s="7" t="s">
        <v>258</v>
      </c>
      <c r="N173" t="str">
        <f t="shared" si="2"/>
        <v>"170":{"No":"170","PropertyName":"Coarse Grained Salt","Bytes":"4","Type":"Unsigned","Min":"0","Max":"1677722","Multiplier":"-","Units":"T","Description":"Amount Of Coarse Grained Salt, T","HWSupport":"FMB100, FMB110, FMB120, FMB122, FMB125","Parametr Group":"LVCAN elements"},</v>
      </c>
    </row>
    <row r="174">
      <c r="A174" s="5">
        <v>171.0</v>
      </c>
      <c r="B174" s="7">
        <v>171.0</v>
      </c>
      <c r="C174" s="7" t="s">
        <v>402</v>
      </c>
      <c r="D174" s="7">
        <v>4.0</v>
      </c>
      <c r="E174" s="7" t="s">
        <v>13</v>
      </c>
      <c r="F174" s="7">
        <v>0.0</v>
      </c>
      <c r="G174" s="7">
        <v>1677722.0</v>
      </c>
      <c r="H174" s="7" t="s">
        <v>14</v>
      </c>
      <c r="I174" s="7" t="s">
        <v>397</v>
      </c>
      <c r="J174" s="10" t="s">
        <v>403</v>
      </c>
      <c r="K174" s="7" t="s">
        <v>102</v>
      </c>
      <c r="L174" s="7" t="s">
        <v>258</v>
      </c>
      <c r="N174" t="str">
        <f t="shared" si="2"/>
        <v>"171":{"No":"171","PropertyName":"Spread DiMix","Bytes":"4","Type":"Unsigned","Min":"0","Max":"1677722","Multiplier":"-","Units":"T","Description":"Amount Of Spread DiMix, T","HWSupport":"FMB100, FMB110, FMB120, FMB122, FMB125","Parametr Group":"LVCAN elements"},</v>
      </c>
    </row>
    <row r="175">
      <c r="A175" s="5">
        <v>172.0</v>
      </c>
      <c r="B175" s="7">
        <v>172.0</v>
      </c>
      <c r="C175" s="7" t="s">
        <v>404</v>
      </c>
      <c r="D175" s="7">
        <v>4.0</v>
      </c>
      <c r="E175" s="7" t="s">
        <v>13</v>
      </c>
      <c r="F175" s="7">
        <v>0.0</v>
      </c>
      <c r="G175" s="7">
        <v>1677722.0</v>
      </c>
      <c r="H175" s="7" t="s">
        <v>14</v>
      </c>
      <c r="I175" s="7" t="s">
        <v>405</v>
      </c>
      <c r="J175" s="10" t="s">
        <v>406</v>
      </c>
      <c r="K175" s="7" t="s">
        <v>102</v>
      </c>
      <c r="L175" s="7" t="s">
        <v>258</v>
      </c>
      <c r="N175" t="str">
        <f t="shared" si="2"/>
        <v>"172":{"No":"172","PropertyName":"Spread Coarse Grained Calcium","Bytes":"4","Type":"Unsigned","Min":"0","Max":"1677722","Multiplier":"-","Units":"m^3","Description":"Amount Of Spread Coarse Grained Calcium, m^3","HWSupport":"FMB100, FMB110, FMB120, FMB122, FMB125","Parametr Group":"LVCAN elements"},</v>
      </c>
    </row>
    <row r="176">
      <c r="A176" s="5">
        <v>173.0</v>
      </c>
      <c r="B176" s="7">
        <v>173.0</v>
      </c>
      <c r="C176" s="7" t="s">
        <v>408</v>
      </c>
      <c r="D176" s="7">
        <v>4.0</v>
      </c>
      <c r="E176" s="7" t="s">
        <v>13</v>
      </c>
      <c r="F176" s="7">
        <v>0.0</v>
      </c>
      <c r="G176" s="7">
        <v>1677722.0</v>
      </c>
      <c r="H176" s="7" t="s">
        <v>14</v>
      </c>
      <c r="I176" s="7" t="s">
        <v>405</v>
      </c>
      <c r="J176" s="10" t="s">
        <v>409</v>
      </c>
      <c r="K176" s="7" t="s">
        <v>102</v>
      </c>
      <c r="L176" s="7" t="s">
        <v>258</v>
      </c>
      <c r="N176" t="str">
        <f t="shared" si="2"/>
        <v>"173":{"No":"173","PropertyName":"Spread Calcium Chloride","Bytes":"4","Type":"Unsigned","Min":"0","Max":"1677722","Multiplier":"-","Units":"m^3","Description":"Amount Of Spread Calcium Chloride, m^3","HWSupport":"FMB100, FMB110, FMB120, FMB122, FMB125","Parametr Group":"LVCAN elements"},</v>
      </c>
    </row>
    <row r="177">
      <c r="A177" s="5">
        <v>174.0</v>
      </c>
      <c r="B177" s="7">
        <v>174.0</v>
      </c>
      <c r="C177" s="7" t="s">
        <v>410</v>
      </c>
      <c r="D177" s="7">
        <v>4.0</v>
      </c>
      <c r="E177" s="7" t="s">
        <v>13</v>
      </c>
      <c r="F177" s="7">
        <v>0.0</v>
      </c>
      <c r="G177" s="7">
        <v>1677722.0</v>
      </c>
      <c r="H177" s="7" t="s">
        <v>14</v>
      </c>
      <c r="I177" s="7" t="s">
        <v>405</v>
      </c>
      <c r="J177" s="10" t="s">
        <v>411</v>
      </c>
      <c r="K177" s="7" t="s">
        <v>102</v>
      </c>
      <c r="L177" s="7" t="s">
        <v>258</v>
      </c>
      <c r="N177" t="str">
        <f t="shared" si="2"/>
        <v>"174":{"No":"174","PropertyName":"Spread Sodium Chloride","Bytes":"4","Type":"Unsigned","Min":"0","Max":"1677722","Multiplier":"-","Units":"m^3","Description":"Amount Of Spread Sodium Chloride, m^3","HWSupport":"FMB100, FMB110, FMB120, FMB122, FMB125","Parametr Group":"LVCAN elements"},</v>
      </c>
    </row>
    <row r="178">
      <c r="A178" s="5">
        <v>175.0</v>
      </c>
      <c r="B178" s="7">
        <v>176.0</v>
      </c>
      <c r="C178" s="7" t="s">
        <v>412</v>
      </c>
      <c r="D178" s="7">
        <v>4.0</v>
      </c>
      <c r="E178" s="7" t="s">
        <v>13</v>
      </c>
      <c r="F178" s="7">
        <v>0.0</v>
      </c>
      <c r="G178" s="7">
        <v>1677722.0</v>
      </c>
      <c r="H178" s="7" t="s">
        <v>14</v>
      </c>
      <c r="I178" s="7" t="s">
        <v>405</v>
      </c>
      <c r="J178" s="10" t="s">
        <v>413</v>
      </c>
      <c r="K178" s="7" t="s">
        <v>102</v>
      </c>
      <c r="L178" s="7" t="s">
        <v>258</v>
      </c>
      <c r="N178" t="str">
        <f t="shared" si="2"/>
        <v>"176":{"No":"175","PropertyName":"Spread Magnesium Chloride","Bytes":"4","Type":"Unsigned","Min":"0","Max":"1677722","Multiplier":"-","Units":"m^3","Description":"Amount Of Spread Magnesium Chloride, m^3","HWSupport":"FMB100, FMB110, FMB120, FMB122, FMB125","Parametr Group":"LVCAN elements"},</v>
      </c>
    </row>
    <row r="179">
      <c r="A179" s="5">
        <v>176.0</v>
      </c>
      <c r="B179" s="7">
        <v>177.0</v>
      </c>
      <c r="C179" s="7" t="s">
        <v>415</v>
      </c>
      <c r="D179" s="7">
        <v>4.0</v>
      </c>
      <c r="E179" s="7" t="s">
        <v>13</v>
      </c>
      <c r="F179" s="7">
        <v>0.0</v>
      </c>
      <c r="G179" s="7">
        <v>1677722.0</v>
      </c>
      <c r="H179" s="7" t="s">
        <v>14</v>
      </c>
      <c r="I179" s="7" t="s">
        <v>397</v>
      </c>
      <c r="J179" s="10" t="s">
        <v>416</v>
      </c>
      <c r="K179" s="7" t="s">
        <v>102</v>
      </c>
      <c r="L179" s="7" t="s">
        <v>258</v>
      </c>
      <c r="N179" t="str">
        <f t="shared" si="2"/>
        <v>"177":{"No":"176","PropertyName":"Amount Of Spread Gravel","Bytes":"4","Type":"Unsigned","Min":"0","Max":"1677722","Multiplier":"-","Units":"T","Description":"Amount Of Spread Gravel, T","HWSupport":"FMB100, FMB110, FMB120, FMB122, FMB125","Parametr Group":"LVCAN elements"},</v>
      </c>
    </row>
    <row r="180">
      <c r="A180" s="5">
        <v>177.0</v>
      </c>
      <c r="B180" s="7">
        <v>178.0</v>
      </c>
      <c r="C180" s="7" t="s">
        <v>417</v>
      </c>
      <c r="D180" s="7">
        <v>4.0</v>
      </c>
      <c r="E180" s="7" t="s">
        <v>13</v>
      </c>
      <c r="F180" s="7">
        <v>0.0</v>
      </c>
      <c r="G180" s="7">
        <v>1677722.0</v>
      </c>
      <c r="H180" s="7" t="s">
        <v>14</v>
      </c>
      <c r="I180" s="7" t="s">
        <v>397</v>
      </c>
      <c r="J180" s="10" t="s">
        <v>418</v>
      </c>
      <c r="K180" s="7" t="s">
        <v>102</v>
      </c>
      <c r="L180" s="7" t="s">
        <v>258</v>
      </c>
      <c r="N180" t="str">
        <f t="shared" si="2"/>
        <v>"178":{"No":"177","PropertyName":"Amount Of Spread Sand","Bytes":"4","Type":"Unsigned","Min":"0","Max":"1677722","Multiplier":"-","Units":"T","Description":"Amount Of Spread Sand, T","HWSupport":"FMB100, FMB110, FMB120, FMB122, FMB125","Parametr Group":"LVCAN elements"},</v>
      </c>
    </row>
    <row r="181">
      <c r="A181" s="5">
        <v>178.0</v>
      </c>
      <c r="B181" s="7">
        <v>183.0</v>
      </c>
      <c r="C181" s="7" t="s">
        <v>419</v>
      </c>
      <c r="D181" s="7">
        <v>2.0</v>
      </c>
      <c r="E181" s="7" t="s">
        <v>13</v>
      </c>
      <c r="F181" s="7">
        <v>0.0</v>
      </c>
      <c r="G181" s="7">
        <v>655.0</v>
      </c>
      <c r="H181" s="7" t="s">
        <v>14</v>
      </c>
      <c r="I181" s="7" t="s">
        <v>130</v>
      </c>
      <c r="J181" s="10" t="s">
        <v>420</v>
      </c>
      <c r="K181" s="7" t="s">
        <v>102</v>
      </c>
      <c r="L181" s="7" t="s">
        <v>258</v>
      </c>
      <c r="N181" t="str">
        <f t="shared" si="2"/>
        <v>"183":{"No":"178","PropertyName":"Width Pouring Left","Bytes":"2","Type":"Unsigned","Min":"0","Max":"655","Multiplier":"-","Units":"m","Description":"Width Pouring Left, m","HWSupport":"FMB100, FMB110, FMB120, FMB122, FMB125","Parametr Group":"LVCAN elements"},</v>
      </c>
    </row>
    <row r="182">
      <c r="A182" s="5">
        <v>179.0</v>
      </c>
      <c r="B182" s="7">
        <v>184.0</v>
      </c>
      <c r="C182" s="7" t="s">
        <v>422</v>
      </c>
      <c r="D182" s="7">
        <v>2.0</v>
      </c>
      <c r="E182" s="7" t="s">
        <v>13</v>
      </c>
      <c r="F182" s="7">
        <v>0.0</v>
      </c>
      <c r="G182" s="7">
        <v>655.0</v>
      </c>
      <c r="H182" s="7" t="s">
        <v>14</v>
      </c>
      <c r="I182" s="7" t="s">
        <v>130</v>
      </c>
      <c r="J182" s="10" t="s">
        <v>423</v>
      </c>
      <c r="K182" s="7" t="s">
        <v>102</v>
      </c>
      <c r="L182" s="7" t="s">
        <v>258</v>
      </c>
      <c r="N182" t="str">
        <f t="shared" si="2"/>
        <v>"184":{"No":"179","PropertyName":"Width Pouring Right","Bytes":"2","Type":"Unsigned","Min":"0","Max":"655","Multiplier":"-","Units":"m","Description":"Width Pouring Right, m","HWSupport":"FMB100, FMB110, FMB120, FMB122, FMB125","Parametr Group":"LVCAN elements"},</v>
      </c>
    </row>
    <row r="183">
      <c r="A183" s="5">
        <v>180.0</v>
      </c>
      <c r="B183" s="7">
        <v>185.0</v>
      </c>
      <c r="C183" s="7" t="s">
        <v>424</v>
      </c>
      <c r="D183" s="7">
        <v>4.0</v>
      </c>
      <c r="E183" s="7" t="s">
        <v>13</v>
      </c>
      <c r="F183" s="7">
        <v>0.0</v>
      </c>
      <c r="G183" s="7">
        <v>1677722.0</v>
      </c>
      <c r="H183" s="7" t="s">
        <v>14</v>
      </c>
      <c r="I183" s="7" t="s">
        <v>425</v>
      </c>
      <c r="J183" s="10" t="s">
        <v>426</v>
      </c>
      <c r="K183" s="7" t="s">
        <v>102</v>
      </c>
      <c r="L183" s="7" t="s">
        <v>258</v>
      </c>
      <c r="N183" t="str">
        <f t="shared" si="2"/>
        <v>"185":{"No":"180","PropertyName":"Salt Spreader Working Hours","Bytes":"4","Type":"Unsigned","Min":"0","Max":"1677722","Multiplier":"-","Units":"h","Description":"Salt Spreader Working Hours, h","HWSupport":"FMB100, FMB110, FMB120, FMB122, FMB125","Parametr Group":"LVCAN elements"},</v>
      </c>
    </row>
    <row r="184">
      <c r="A184" s="5">
        <v>181.0</v>
      </c>
      <c r="B184" s="7">
        <v>186.0</v>
      </c>
      <c r="C184" s="7" t="s">
        <v>428</v>
      </c>
      <c r="D184" s="7">
        <v>4.0</v>
      </c>
      <c r="E184" s="7" t="s">
        <v>13</v>
      </c>
      <c r="F184" s="7">
        <v>0.0</v>
      </c>
      <c r="G184" s="7">
        <v>1677722.0</v>
      </c>
      <c r="H184" s="7" t="s">
        <v>14</v>
      </c>
      <c r="I184" s="7" t="s">
        <v>218</v>
      </c>
      <c r="J184" s="10" t="s">
        <v>429</v>
      </c>
      <c r="K184" s="7" t="s">
        <v>102</v>
      </c>
      <c r="L184" s="7" t="s">
        <v>258</v>
      </c>
      <c r="N184" t="str">
        <f t="shared" si="2"/>
        <v>"186":{"No":"181","PropertyName":"Distance During Salting","Bytes":"4","Type":"Unsigned","Min":"0","Max":"1677722","Multiplier":"-","Units":"km","Description":"Distance During Salting, km","HWSupport":"FMB100, FMB110, FMB120, FMB122, FMB125","Parametr Group":"LVCAN elements"},</v>
      </c>
    </row>
    <row r="185">
      <c r="A185" s="5">
        <v>182.0</v>
      </c>
      <c r="B185" s="7">
        <v>187.0</v>
      </c>
      <c r="C185" s="7" t="s">
        <v>430</v>
      </c>
      <c r="D185" s="7">
        <v>4.0</v>
      </c>
      <c r="E185" s="7" t="s">
        <v>13</v>
      </c>
      <c r="F185" s="7">
        <v>0.0</v>
      </c>
      <c r="G185" s="7">
        <v>1.6777215E7</v>
      </c>
      <c r="H185" s="7" t="s">
        <v>14</v>
      </c>
      <c r="I185" s="7" t="s">
        <v>290</v>
      </c>
      <c r="J185" s="10" t="s">
        <v>431</v>
      </c>
      <c r="K185" s="7" t="s">
        <v>102</v>
      </c>
      <c r="L185" s="7" t="s">
        <v>258</v>
      </c>
      <c r="N185" t="str">
        <f t="shared" si="2"/>
        <v>"187":{"No":"182","PropertyName":"Load Weight","Bytes":"4","Type":"Unsigned","Min":"0","Max":"16777215","Multiplier":"-","Units":"kg","Description":"Load Weight, kg","HWSupport":"FMB100, FMB110, FMB120, FMB122, FMB125","Parametr Group":"LVCAN elements"},</v>
      </c>
    </row>
    <row r="186">
      <c r="A186" s="5">
        <v>183.0</v>
      </c>
      <c r="B186" s="7">
        <v>188.0</v>
      </c>
      <c r="C186" s="7" t="s">
        <v>432</v>
      </c>
      <c r="D186" s="7">
        <v>1.0</v>
      </c>
      <c r="E186" s="7" t="s">
        <v>13</v>
      </c>
      <c r="F186" s="7">
        <v>0.0</v>
      </c>
      <c r="G186" s="7">
        <v>130.0</v>
      </c>
      <c r="H186" s="7" t="s">
        <v>14</v>
      </c>
      <c r="I186" s="7" t="s">
        <v>135</v>
      </c>
      <c r="J186" s="10" t="s">
        <v>433</v>
      </c>
      <c r="K186" s="7" t="s">
        <v>102</v>
      </c>
      <c r="L186" s="7" t="s">
        <v>258</v>
      </c>
      <c r="N186" t="str">
        <f t="shared" si="2"/>
        <v>"188":{"No":"183","PropertyName":"Retarder Load","Bytes":"1","Type":"Unsigned","Min":"0","Max":"130","Multiplier":"-","Units":"%","Description":"Retarder Load, %","HWSupport":"FMB100, FMB110, FMB120, FMB122, FMB125","Parametr Group":"LVCAN elements"},</v>
      </c>
    </row>
    <row r="187">
      <c r="A187" s="5">
        <v>184.0</v>
      </c>
      <c r="B187" s="7">
        <v>189.0</v>
      </c>
      <c r="C187" s="7" t="s">
        <v>434</v>
      </c>
      <c r="D187" s="7">
        <v>4.0</v>
      </c>
      <c r="E187" s="7" t="s">
        <v>13</v>
      </c>
      <c r="F187" s="7">
        <v>0.0</v>
      </c>
      <c r="G187" s="7">
        <v>1.6777215E7</v>
      </c>
      <c r="H187" s="7" t="s">
        <v>14</v>
      </c>
      <c r="I187" s="7" t="s">
        <v>241</v>
      </c>
      <c r="J187" s="10" t="s">
        <v>436</v>
      </c>
      <c r="K187" s="7" t="s">
        <v>102</v>
      </c>
      <c r="L187" s="7" t="s">
        <v>258</v>
      </c>
      <c r="N187" t="str">
        <f t="shared" si="2"/>
        <v>"189":{"No":"184","PropertyName":"Cruise Time","Bytes":"4","Type":"Unsigned","Min":"0","Max":"16777215","Multiplier":"-","Units":"min","Description":"Cruise Time, minutes","HWSupport":"FMB100, FMB110, FMB120, FMB122, FMB125","Parametr Group":"LVCAN elements"},</v>
      </c>
    </row>
    <row r="188">
      <c r="A188" s="5">
        <v>185.0</v>
      </c>
      <c r="B188" s="7">
        <v>232.0</v>
      </c>
      <c r="C188" s="7" t="s">
        <v>437</v>
      </c>
      <c r="D188" s="7">
        <v>1.0</v>
      </c>
      <c r="E188" s="7" t="s">
        <v>13</v>
      </c>
      <c r="F188" s="7">
        <v>0.0</v>
      </c>
      <c r="G188" s="7">
        <v>1.0</v>
      </c>
      <c r="H188" s="7" t="s">
        <v>14</v>
      </c>
      <c r="I188" s="7" t="s">
        <v>14</v>
      </c>
      <c r="J188" s="10" t="s">
        <v>437</v>
      </c>
      <c r="K188" s="7" t="s">
        <v>102</v>
      </c>
      <c r="L188" s="7" t="s">
        <v>258</v>
      </c>
      <c r="N188" t="str">
        <f t="shared" si="2"/>
        <v>"232":{"No":"185","PropertyName":"CNG Status","Bytes":"1","Type":"Unsigned","Min":"0","Max":"1","Multiplier":"-","Units":"-","Description":"CNG Status","HWSupport":"FMB100, FMB110, FMB120, FMB122, FMB125","Parametr Group":"LVCAN elements"},</v>
      </c>
    </row>
    <row r="189">
      <c r="A189" s="5">
        <v>186.0</v>
      </c>
      <c r="B189" s="7">
        <v>233.0</v>
      </c>
      <c r="C189" s="7" t="s">
        <v>438</v>
      </c>
      <c r="D189" s="7">
        <v>2.0</v>
      </c>
      <c r="E189" s="7" t="s">
        <v>13</v>
      </c>
      <c r="F189" s="7">
        <v>0.0</v>
      </c>
      <c r="G189" s="7">
        <v>1.6777215E7</v>
      </c>
      <c r="H189" s="7" t="s">
        <v>14</v>
      </c>
      <c r="I189" s="7" t="s">
        <v>290</v>
      </c>
      <c r="J189" s="10" t="s">
        <v>438</v>
      </c>
      <c r="K189" s="7" t="s">
        <v>102</v>
      </c>
      <c r="L189" s="7" t="s">
        <v>258</v>
      </c>
      <c r="N189" t="str">
        <f t="shared" si="2"/>
        <v>"233":{"No":"186","PropertyName":"CNG Used","Bytes":"2","Type":"Unsigned","Min":"0","Max":"16777215","Multiplier":"-","Units":"kg","Description":"CNG Used","HWSupport":"FMB100, FMB110, FMB120, FMB122, FMB125","Parametr Group":"LVCAN elements"},</v>
      </c>
    </row>
    <row r="190">
      <c r="A190" s="5">
        <v>187.0</v>
      </c>
      <c r="B190" s="7">
        <v>234.0</v>
      </c>
      <c r="C190" s="7" t="s">
        <v>439</v>
      </c>
      <c r="D190" s="7">
        <v>2.0</v>
      </c>
      <c r="E190" s="7" t="s">
        <v>13</v>
      </c>
      <c r="F190" s="7">
        <v>0.0</v>
      </c>
      <c r="G190" s="7">
        <v>1.6777215E7</v>
      </c>
      <c r="H190" s="7" t="s">
        <v>14</v>
      </c>
      <c r="I190" s="7" t="s">
        <v>135</v>
      </c>
      <c r="J190" s="10" t="s">
        <v>439</v>
      </c>
      <c r="K190" s="7" t="s">
        <v>102</v>
      </c>
      <c r="L190" s="7" t="s">
        <v>258</v>
      </c>
      <c r="N190" t="str">
        <f t="shared" si="2"/>
        <v>"234":{"No":"187","PropertyName":"CNG Level","Bytes":"2","Type":"Unsigned","Min":"0","Max":"16777215","Multiplier":"-","Units":"%","Description":"CNG Level","HWSupport":"FMB100, FMB110, FMB120, FMB122, FMB125","Parametr Group":"LVCAN elements"},</v>
      </c>
    </row>
    <row r="191">
      <c r="A191" s="5">
        <v>188.0</v>
      </c>
      <c r="B191" s="7">
        <v>235.0</v>
      </c>
      <c r="C191" s="7" t="s">
        <v>441</v>
      </c>
      <c r="D191" s="7">
        <v>1.0</v>
      </c>
      <c r="E191" s="7" t="s">
        <v>13</v>
      </c>
      <c r="F191" s="7">
        <v>0.0</v>
      </c>
      <c r="G191" s="7">
        <v>255.0</v>
      </c>
      <c r="H191" s="7" t="s">
        <v>14</v>
      </c>
      <c r="I191" s="7" t="s">
        <v>14</v>
      </c>
      <c r="J191" s="10" t="s">
        <v>442</v>
      </c>
      <c r="K191" s="7" t="s">
        <v>102</v>
      </c>
      <c r="L191" s="7" t="s">
        <v>258</v>
      </c>
      <c r="N191" t="str">
        <f t="shared" si="2"/>
        <v>"235":{"No":"188","PropertyName":"Engine Oil Level","Bytes":"1","Type":"Unsigned","Min":"0","Max":"255","Multiplier":"-","Units":"-","Description":"Oil Level","HWSupport":"FMB100, FMB110, FMB120, FMB122, FMB125","Parametr Group":"LVCAN elements"},</v>
      </c>
    </row>
    <row r="192">
      <c r="A192" s="5">
        <v>189.0</v>
      </c>
      <c r="B192" s="7">
        <v>155.0</v>
      </c>
      <c r="C192" s="7" t="s">
        <v>443</v>
      </c>
      <c r="D192" s="7">
        <v>1.0</v>
      </c>
      <c r="E192" s="7" t="s">
        <v>13</v>
      </c>
      <c r="F192" s="7">
        <v>0.0</v>
      </c>
      <c r="G192" s="7">
        <v>3.0</v>
      </c>
      <c r="H192" s="7" t="s">
        <v>14</v>
      </c>
      <c r="I192" s="7" t="s">
        <v>14</v>
      </c>
      <c r="J192" s="21" t="s">
        <v>444</v>
      </c>
      <c r="K192" s="7" t="s">
        <v>28</v>
      </c>
      <c r="L192" s="7" t="s">
        <v>445</v>
      </c>
      <c r="N192" t="str">
        <f t="shared" si="2"/>
        <v>"155":{"No":"189","PropertyName":"Geofence zone 01","Bytes":"1","Type":"Unsigned","Min":"0","Max":"3","Multiplier":"-","Units":"-","Description":"0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193">
      <c r="A193" s="5">
        <v>190.0</v>
      </c>
      <c r="B193" s="7">
        <v>156.0</v>
      </c>
      <c r="C193" s="7" t="s">
        <v>446</v>
      </c>
      <c r="D193" s="7">
        <v>1.0</v>
      </c>
      <c r="E193" s="7" t="s">
        <v>13</v>
      </c>
      <c r="F193" s="7">
        <v>0.0</v>
      </c>
      <c r="G193" s="7">
        <v>3.0</v>
      </c>
      <c r="H193" s="7" t="s">
        <v>14</v>
      </c>
      <c r="I193" s="7" t="s">
        <v>14</v>
      </c>
      <c r="J193" s="21" t="s">
        <v>444</v>
      </c>
      <c r="K193" s="7" t="s">
        <v>28</v>
      </c>
      <c r="L193" s="7" t="s">
        <v>445</v>
      </c>
      <c r="N193" t="str">
        <f t="shared" si="2"/>
        <v>"156":{"No":"190","PropertyName":"Geofence zone 02","Bytes":"1","Type":"Unsigned","Min":"0","Max":"3","Multiplier":"-","Units":"-","Description":"0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194">
      <c r="A194" s="5">
        <v>191.0</v>
      </c>
      <c r="B194" s="7">
        <v>157.0</v>
      </c>
      <c r="C194" s="7" t="s">
        <v>447</v>
      </c>
      <c r="D194" s="7">
        <v>1.0</v>
      </c>
      <c r="E194" s="7" t="s">
        <v>13</v>
      </c>
      <c r="F194" s="7">
        <v>0.0</v>
      </c>
      <c r="G194" s="7">
        <v>3.0</v>
      </c>
      <c r="H194" s="7" t="s">
        <v>14</v>
      </c>
      <c r="I194" s="7" t="s">
        <v>14</v>
      </c>
      <c r="J194" s="21" t="s">
        <v>444</v>
      </c>
      <c r="K194" s="7" t="s">
        <v>28</v>
      </c>
      <c r="L194" s="7" t="s">
        <v>445</v>
      </c>
      <c r="N194" t="str">
        <f t="shared" si="2"/>
        <v>"157":{"No":"191","PropertyName":"Geofence zone 03","Bytes":"1","Type":"Unsigned","Min":"0","Max":"3","Multiplier":"-","Units":"-","Description":"0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195">
      <c r="A195" s="5">
        <v>192.0</v>
      </c>
      <c r="B195" s="7">
        <v>158.0</v>
      </c>
      <c r="C195" s="7" t="s">
        <v>450</v>
      </c>
      <c r="D195" s="7">
        <v>1.0</v>
      </c>
      <c r="E195" s="7" t="s">
        <v>13</v>
      </c>
      <c r="F195" s="7">
        <v>0.0</v>
      </c>
      <c r="G195" s="7">
        <v>3.0</v>
      </c>
      <c r="H195" s="7" t="s">
        <v>14</v>
      </c>
      <c r="I195" s="7" t="s">
        <v>14</v>
      </c>
      <c r="J195" s="21" t="s">
        <v>444</v>
      </c>
      <c r="K195" s="7" t="s">
        <v>28</v>
      </c>
      <c r="L195" s="7" t="s">
        <v>445</v>
      </c>
      <c r="N195" t="str">
        <f t="shared" si="2"/>
        <v>"158":{"No":"192","PropertyName":"Geofence zone 04","Bytes":"1","Type":"Unsigned","Min":"0","Max":"3","Multiplier":"-","Units":"-","Description":"0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196">
      <c r="A196" s="5">
        <v>193.0</v>
      </c>
      <c r="B196" s="7">
        <v>159.0</v>
      </c>
      <c r="C196" s="7" t="s">
        <v>451</v>
      </c>
      <c r="D196" s="7">
        <v>1.0</v>
      </c>
      <c r="E196" s="7" t="s">
        <v>13</v>
      </c>
      <c r="F196" s="7">
        <v>0.0</v>
      </c>
      <c r="G196" s="7">
        <v>3.0</v>
      </c>
      <c r="H196" s="7" t="s">
        <v>14</v>
      </c>
      <c r="I196" s="7" t="s">
        <v>14</v>
      </c>
      <c r="J196" s="21" t="s">
        <v>444</v>
      </c>
      <c r="K196" s="7" t="s">
        <v>28</v>
      </c>
      <c r="L196" s="7" t="s">
        <v>445</v>
      </c>
      <c r="N196" t="str">
        <f t="shared" si="2"/>
        <v>"159":{"No":"193","PropertyName":"Geofence zone 05","Bytes":"1","Type":"Unsigned","Min":"0","Max":"3","Multiplier":"-","Units":"-","Description":"0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197">
      <c r="A197" s="5">
        <v>194.0</v>
      </c>
      <c r="B197" s="7">
        <v>61.0</v>
      </c>
      <c r="C197" s="7" t="s">
        <v>452</v>
      </c>
      <c r="D197" s="7">
        <v>1.0</v>
      </c>
      <c r="E197" s="7" t="s">
        <v>13</v>
      </c>
      <c r="F197" s="7">
        <v>0.0</v>
      </c>
      <c r="G197" s="7">
        <v>3.0</v>
      </c>
      <c r="H197" s="7" t="s">
        <v>14</v>
      </c>
      <c r="I197" s="7" t="s">
        <v>14</v>
      </c>
      <c r="J197" s="21" t="s">
        <v>444</v>
      </c>
      <c r="K197" s="7" t="s">
        <v>28</v>
      </c>
      <c r="L197" s="7" t="s">
        <v>445</v>
      </c>
      <c r="N197" t="str">
        <f t="shared" si="2"/>
        <v>"61":{"No":"194","PropertyName":"Geofence zone 06","Bytes":"1","Type":"Unsigned","Min":"0","Max":"3","Multiplier":"-","Units":"-","Description":"0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198">
      <c r="A198" s="5">
        <v>195.0</v>
      </c>
      <c r="B198" s="7">
        <v>62.0</v>
      </c>
      <c r="C198" s="7" t="s">
        <v>453</v>
      </c>
      <c r="D198" s="7">
        <v>1.0</v>
      </c>
      <c r="E198" s="7" t="s">
        <v>13</v>
      </c>
      <c r="F198" s="7">
        <v>0.0</v>
      </c>
      <c r="G198" s="7">
        <v>3.0</v>
      </c>
      <c r="H198" s="7" t="s">
        <v>14</v>
      </c>
      <c r="I198" s="7" t="s">
        <v>14</v>
      </c>
      <c r="J198" s="21" t="s">
        <v>444</v>
      </c>
      <c r="K198" s="7" t="s">
        <v>28</v>
      </c>
      <c r="L198" s="7" t="s">
        <v>445</v>
      </c>
      <c r="N198" t="str">
        <f t="shared" si="2"/>
        <v>"62":{"No":"195","PropertyName":"Geofence zone 07","Bytes":"1","Type":"Unsigned","Min":"0","Max":"3","Multiplier":"-","Units":"-","Description":"0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199">
      <c r="A199" s="5">
        <v>196.0</v>
      </c>
      <c r="B199" s="7">
        <v>63.0</v>
      </c>
      <c r="C199" s="7" t="s">
        <v>454</v>
      </c>
      <c r="D199" s="7">
        <v>1.0</v>
      </c>
      <c r="E199" s="7" t="s">
        <v>13</v>
      </c>
      <c r="F199" s="7">
        <v>0.0</v>
      </c>
      <c r="G199" s="7">
        <v>3.0</v>
      </c>
      <c r="H199" s="7" t="s">
        <v>14</v>
      </c>
      <c r="I199" s="7" t="s">
        <v>14</v>
      </c>
      <c r="J199" s="21" t="s">
        <v>444</v>
      </c>
      <c r="K199" s="7" t="s">
        <v>28</v>
      </c>
      <c r="L199" s="7" t="s">
        <v>445</v>
      </c>
      <c r="N199" t="str">
        <f t="shared" si="2"/>
        <v>"63":{"No":"196","PropertyName":"Geofence zone 08","Bytes":"1","Type":"Unsigned","Min":"0","Max":"3","Multiplier":"-","Units":"-","Description":"0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00">
      <c r="A200" s="5">
        <v>197.0</v>
      </c>
      <c r="B200" s="7">
        <v>64.0</v>
      </c>
      <c r="C200" s="7" t="s">
        <v>455</v>
      </c>
      <c r="D200" s="7">
        <v>1.0</v>
      </c>
      <c r="E200" s="7" t="s">
        <v>13</v>
      </c>
      <c r="F200" s="7">
        <v>0.0</v>
      </c>
      <c r="G200" s="7">
        <v>3.0</v>
      </c>
      <c r="H200" s="7" t="s">
        <v>14</v>
      </c>
      <c r="I200" s="7" t="s">
        <v>14</v>
      </c>
      <c r="J200" s="21" t="s">
        <v>444</v>
      </c>
      <c r="K200" s="7" t="s">
        <v>28</v>
      </c>
      <c r="L200" s="7" t="s">
        <v>445</v>
      </c>
      <c r="N200" t="str">
        <f t="shared" si="2"/>
        <v>"64":{"No":"197","PropertyName":"Geofence zone 09","Bytes":"1","Type":"Unsigned","Min":"0","Max":"3","Multiplier":"-","Units":"-","Description":"0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01">
      <c r="A201" s="5">
        <v>198.0</v>
      </c>
      <c r="B201" s="7">
        <v>65.0</v>
      </c>
      <c r="C201" s="7" t="s">
        <v>456</v>
      </c>
      <c r="D201" s="7">
        <v>1.0</v>
      </c>
      <c r="E201" s="7" t="s">
        <v>13</v>
      </c>
      <c r="F201" s="7">
        <v>0.0</v>
      </c>
      <c r="G201" s="7">
        <v>3.0</v>
      </c>
      <c r="H201" s="7" t="s">
        <v>14</v>
      </c>
      <c r="I201" s="7" t="s">
        <v>14</v>
      </c>
      <c r="J201" s="21" t="s">
        <v>444</v>
      </c>
      <c r="K201" s="7" t="s">
        <v>28</v>
      </c>
      <c r="L201" s="7" t="s">
        <v>445</v>
      </c>
      <c r="N201" t="str">
        <f t="shared" si="2"/>
        <v>"65":{"No":"198","PropertyName":"Geofence zone 10","Bytes":"1","Type":"Unsigned","Min":"0","Max":"3","Multiplier":"-","Units":"-","Description":"0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02">
      <c r="A202" s="5">
        <v>199.0</v>
      </c>
      <c r="B202" s="7">
        <v>70.0</v>
      </c>
      <c r="C202" s="7" t="s">
        <v>457</v>
      </c>
      <c r="D202" s="7">
        <v>1.0</v>
      </c>
      <c r="E202" s="7" t="s">
        <v>13</v>
      </c>
      <c r="F202" s="7">
        <v>0.0</v>
      </c>
      <c r="G202" s="7">
        <v>3.0</v>
      </c>
      <c r="H202" s="7" t="s">
        <v>14</v>
      </c>
      <c r="I202" s="7" t="s">
        <v>14</v>
      </c>
      <c r="J202" s="21" t="s">
        <v>444</v>
      </c>
      <c r="K202" s="7" t="s">
        <v>28</v>
      </c>
      <c r="L202" s="7" t="s">
        <v>445</v>
      </c>
      <c r="N202" t="str">
        <f t="shared" si="2"/>
        <v>"70":{"No":"199","PropertyName":"Geofence zone 11","Bytes":"1","Type":"Unsigned","Min":"0","Max":"3","Multiplier":"-","Units":"-","Description":"0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03">
      <c r="A203" s="5">
        <v>200.0</v>
      </c>
      <c r="B203" s="7">
        <v>88.0</v>
      </c>
      <c r="C203" s="7" t="s">
        <v>458</v>
      </c>
      <c r="D203" s="7">
        <v>1.0</v>
      </c>
      <c r="E203" s="7" t="s">
        <v>13</v>
      </c>
      <c r="F203" s="7">
        <v>0.0</v>
      </c>
      <c r="G203" s="7">
        <v>3.0</v>
      </c>
      <c r="H203" s="7" t="s">
        <v>14</v>
      </c>
      <c r="I203" s="7" t="s">
        <v>14</v>
      </c>
      <c r="J203" s="21" t="s">
        <v>444</v>
      </c>
      <c r="K203" s="7" t="s">
        <v>28</v>
      </c>
      <c r="L203" s="7" t="s">
        <v>445</v>
      </c>
      <c r="N203" t="str">
        <f t="shared" si="2"/>
        <v>"88":{"No":"200","PropertyName":"Geofence zone 12","Bytes":"1","Type":"Unsigned","Min":"0","Max":"3","Multiplier":"-","Units":"-","Description":"0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04">
      <c r="A204" s="5">
        <v>201.0</v>
      </c>
      <c r="B204" s="7">
        <v>91.0</v>
      </c>
      <c r="C204" s="7" t="s">
        <v>459</v>
      </c>
      <c r="D204" s="7">
        <v>1.0</v>
      </c>
      <c r="E204" s="7" t="s">
        <v>13</v>
      </c>
      <c r="F204" s="7">
        <v>0.0</v>
      </c>
      <c r="G204" s="7">
        <v>3.0</v>
      </c>
      <c r="H204" s="7" t="s">
        <v>14</v>
      </c>
      <c r="I204" s="7" t="s">
        <v>14</v>
      </c>
      <c r="J204" s="21" t="s">
        <v>444</v>
      </c>
      <c r="K204" s="7" t="s">
        <v>28</v>
      </c>
      <c r="L204" s="7" t="s">
        <v>445</v>
      </c>
      <c r="N204" t="str">
        <f t="shared" si="2"/>
        <v>"91":{"No":"201","PropertyName":"Geofence zone 13","Bytes":"1","Type":"Unsigned","Min":"0","Max":"3","Multiplier":"-","Units":"-","Description":"0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05">
      <c r="A205" s="5">
        <v>202.0</v>
      </c>
      <c r="B205" s="7">
        <v>92.0</v>
      </c>
      <c r="C205" s="7" t="s">
        <v>460</v>
      </c>
      <c r="D205" s="7">
        <v>1.0</v>
      </c>
      <c r="E205" s="7" t="s">
        <v>13</v>
      </c>
      <c r="F205" s="7">
        <v>0.0</v>
      </c>
      <c r="G205" s="7">
        <v>3.0</v>
      </c>
      <c r="H205" s="7" t="s">
        <v>14</v>
      </c>
      <c r="I205" s="7" t="s">
        <v>14</v>
      </c>
      <c r="J205" s="21" t="s">
        <v>444</v>
      </c>
      <c r="K205" s="7" t="s">
        <v>28</v>
      </c>
      <c r="L205" s="7" t="s">
        <v>445</v>
      </c>
      <c r="N205" t="str">
        <f t="shared" si="2"/>
        <v>"92":{"No":"202","PropertyName":"Geofence zone 14","Bytes":"1","Type":"Unsigned","Min":"0","Max":"3","Multiplier":"-","Units":"-","Description":"0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06">
      <c r="A206" s="5">
        <v>203.0</v>
      </c>
      <c r="B206" s="7">
        <v>93.0</v>
      </c>
      <c r="C206" s="7" t="s">
        <v>461</v>
      </c>
      <c r="D206" s="7">
        <v>1.0</v>
      </c>
      <c r="E206" s="7" t="s">
        <v>13</v>
      </c>
      <c r="F206" s="7">
        <v>0.0</v>
      </c>
      <c r="G206" s="7">
        <v>3.0</v>
      </c>
      <c r="H206" s="7" t="s">
        <v>14</v>
      </c>
      <c r="I206" s="7" t="s">
        <v>14</v>
      </c>
      <c r="J206" s="21" t="s">
        <v>444</v>
      </c>
      <c r="K206" s="7" t="s">
        <v>28</v>
      </c>
      <c r="L206" s="7" t="s">
        <v>445</v>
      </c>
      <c r="N206" t="str">
        <f t="shared" si="2"/>
        <v>"93":{"No":"203","PropertyName":"Geofence zone 15","Bytes":"1","Type":"Unsigned","Min":"0","Max":"3","Multiplier":"-","Units":"-","Description":"0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07">
      <c r="A207" s="5">
        <v>204.0</v>
      </c>
      <c r="B207" s="7">
        <v>94.0</v>
      </c>
      <c r="C207" s="7" t="s">
        <v>462</v>
      </c>
      <c r="D207" s="7">
        <v>1.0</v>
      </c>
      <c r="E207" s="7" t="s">
        <v>13</v>
      </c>
      <c r="F207" s="7">
        <v>0.0</v>
      </c>
      <c r="G207" s="7">
        <v>3.0</v>
      </c>
      <c r="H207" s="7" t="s">
        <v>14</v>
      </c>
      <c r="I207" s="7" t="s">
        <v>14</v>
      </c>
      <c r="J207" s="21" t="s">
        <v>444</v>
      </c>
      <c r="K207" s="7" t="s">
        <v>28</v>
      </c>
      <c r="L207" s="7" t="s">
        <v>445</v>
      </c>
      <c r="N207" t="str">
        <f t="shared" si="2"/>
        <v>"94":{"No":"204","PropertyName":"Geofence zone 16","Bytes":"1","Type":"Unsigned","Min":"0","Max":"3","Multiplier":"-","Units":"-","Description":"0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08">
      <c r="A208" s="5">
        <v>205.0</v>
      </c>
      <c r="B208" s="7">
        <v>95.0</v>
      </c>
      <c r="C208" s="7" t="s">
        <v>463</v>
      </c>
      <c r="D208" s="7">
        <v>1.0</v>
      </c>
      <c r="E208" s="7" t="s">
        <v>13</v>
      </c>
      <c r="F208" s="7">
        <v>0.0</v>
      </c>
      <c r="G208" s="7">
        <v>3.0</v>
      </c>
      <c r="H208" s="7" t="s">
        <v>14</v>
      </c>
      <c r="I208" s="7" t="s">
        <v>14</v>
      </c>
      <c r="J208" s="21" t="s">
        <v>444</v>
      </c>
      <c r="K208" s="7" t="s">
        <v>28</v>
      </c>
      <c r="L208" s="7" t="s">
        <v>445</v>
      </c>
      <c r="N208" t="str">
        <f t="shared" si="2"/>
        <v>"95":{"No":"205","PropertyName":"Geofence zone 17","Bytes":"1","Type":"Unsigned","Min":"0","Max":"3","Multiplier":"-","Units":"-","Description":"0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09">
      <c r="A209" s="5">
        <v>206.0</v>
      </c>
      <c r="B209" s="7">
        <v>96.0</v>
      </c>
      <c r="C209" s="7" t="s">
        <v>464</v>
      </c>
      <c r="D209" s="7">
        <v>1.0</v>
      </c>
      <c r="E209" s="7" t="s">
        <v>13</v>
      </c>
      <c r="F209" s="7">
        <v>0.0</v>
      </c>
      <c r="G209" s="7">
        <v>3.0</v>
      </c>
      <c r="H209" s="7" t="s">
        <v>14</v>
      </c>
      <c r="I209" s="7" t="s">
        <v>14</v>
      </c>
      <c r="J209" s="21" t="s">
        <v>444</v>
      </c>
      <c r="K209" s="7" t="s">
        <v>28</v>
      </c>
      <c r="L209" s="7" t="s">
        <v>445</v>
      </c>
      <c r="N209" t="str">
        <f t="shared" si="2"/>
        <v>"96":{"No":"206","PropertyName":"Geofence zone 18","Bytes":"1","Type":"Unsigned","Min":"0","Max":"3","Multiplier":"-","Units":"-","Description":"0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10">
      <c r="A210" s="5">
        <v>207.0</v>
      </c>
      <c r="B210" s="7">
        <v>97.0</v>
      </c>
      <c r="C210" s="7" t="s">
        <v>465</v>
      </c>
      <c r="D210" s="7">
        <v>1.0</v>
      </c>
      <c r="E210" s="7" t="s">
        <v>13</v>
      </c>
      <c r="F210" s="7">
        <v>0.0</v>
      </c>
      <c r="G210" s="7">
        <v>3.0</v>
      </c>
      <c r="H210" s="7" t="s">
        <v>14</v>
      </c>
      <c r="I210" s="7" t="s">
        <v>14</v>
      </c>
      <c r="J210" s="21" t="s">
        <v>444</v>
      </c>
      <c r="K210" s="7" t="s">
        <v>28</v>
      </c>
      <c r="L210" s="7" t="s">
        <v>445</v>
      </c>
      <c r="N210" t="str">
        <f t="shared" si="2"/>
        <v>"97":{"No":"207","PropertyName":"Geofence zone 19","Bytes":"1","Type":"Unsigned","Min":"0","Max":"3","Multiplier":"-","Units":"-","Description":"0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11">
      <c r="A211" s="5">
        <v>208.0</v>
      </c>
      <c r="B211" s="7">
        <v>98.0</v>
      </c>
      <c r="C211" s="7" t="s">
        <v>466</v>
      </c>
      <c r="D211" s="7">
        <v>1.0</v>
      </c>
      <c r="E211" s="7" t="s">
        <v>13</v>
      </c>
      <c r="F211" s="7">
        <v>0.0</v>
      </c>
      <c r="G211" s="7">
        <v>3.0</v>
      </c>
      <c r="H211" s="7" t="s">
        <v>14</v>
      </c>
      <c r="I211" s="7" t="s">
        <v>14</v>
      </c>
      <c r="J211" s="21" t="s">
        <v>444</v>
      </c>
      <c r="K211" s="7" t="s">
        <v>28</v>
      </c>
      <c r="L211" s="7" t="s">
        <v>445</v>
      </c>
      <c r="N211" t="str">
        <f t="shared" si="2"/>
        <v>"98":{"No":"208","PropertyName":"Geofence zone 20","Bytes":"1","Type":"Unsigned","Min":"0","Max":"3","Multiplier":"-","Units":"-","Description":"0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12">
      <c r="A212" s="5">
        <v>209.0</v>
      </c>
      <c r="B212" s="7">
        <v>99.0</v>
      </c>
      <c r="C212" s="7" t="s">
        <v>467</v>
      </c>
      <c r="D212" s="7">
        <v>1.0</v>
      </c>
      <c r="E212" s="7" t="s">
        <v>13</v>
      </c>
      <c r="F212" s="7">
        <v>0.0</v>
      </c>
      <c r="G212" s="7">
        <v>3.0</v>
      </c>
      <c r="H212" s="7" t="s">
        <v>14</v>
      </c>
      <c r="I212" s="7" t="s">
        <v>14</v>
      </c>
      <c r="J212" s="21" t="s">
        <v>444</v>
      </c>
      <c r="K212" s="7" t="s">
        <v>28</v>
      </c>
      <c r="L212" s="7" t="s">
        <v>445</v>
      </c>
      <c r="N212" t="str">
        <f t="shared" si="2"/>
        <v>"99":{"No":"209","PropertyName":"Geofence zone 21","Bytes":"1","Type":"Unsigned","Min":"0","Max":"3","Multiplier":"-","Units":"-","Description":"0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13">
      <c r="A213" s="5">
        <v>210.0</v>
      </c>
      <c r="B213" s="7">
        <v>153.0</v>
      </c>
      <c r="C213" s="7" t="s">
        <v>468</v>
      </c>
      <c r="D213" s="7">
        <v>1.0</v>
      </c>
      <c r="E213" s="7" t="s">
        <v>13</v>
      </c>
      <c r="F213" s="7">
        <v>0.0</v>
      </c>
      <c r="G213" s="7">
        <v>3.0</v>
      </c>
      <c r="H213" s="7" t="s">
        <v>14</v>
      </c>
      <c r="I213" s="7" t="s">
        <v>14</v>
      </c>
      <c r="J213" s="21" t="s">
        <v>444</v>
      </c>
      <c r="K213" s="7" t="s">
        <v>28</v>
      </c>
      <c r="L213" s="7" t="s">
        <v>445</v>
      </c>
      <c r="N213" t="str">
        <f t="shared" si="2"/>
        <v>"153":{"No":"210","PropertyName":"Geofence zone 22","Bytes":"1","Type":"Unsigned","Min":"0","Max":"3","Multiplier":"-","Units":"-","Description":"0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14">
      <c r="A214" s="5">
        <v>211.0</v>
      </c>
      <c r="B214" s="7">
        <v>154.0</v>
      </c>
      <c r="C214" s="7" t="s">
        <v>469</v>
      </c>
      <c r="D214" s="7">
        <v>1.0</v>
      </c>
      <c r="E214" s="7" t="s">
        <v>13</v>
      </c>
      <c r="F214" s="7">
        <v>0.0</v>
      </c>
      <c r="G214" s="7">
        <v>3.0</v>
      </c>
      <c r="H214" s="7" t="s">
        <v>14</v>
      </c>
      <c r="I214" s="7" t="s">
        <v>14</v>
      </c>
      <c r="J214" s="21" t="s">
        <v>444</v>
      </c>
      <c r="K214" s="7" t="s">
        <v>28</v>
      </c>
      <c r="L214" s="7" t="s">
        <v>445</v>
      </c>
      <c r="N214" t="str">
        <f t="shared" si="2"/>
        <v>"154":{"No":"211","PropertyName":"Geofence zone 23","Bytes":"1","Type":"Unsigned","Min":"0","Max":"3","Multiplier":"-","Units":"-","Description":"0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15">
      <c r="A215" s="5">
        <v>212.0</v>
      </c>
      <c r="B215" s="7">
        <v>190.0</v>
      </c>
      <c r="C215" s="7" t="s">
        <v>470</v>
      </c>
      <c r="D215" s="7">
        <v>1.0</v>
      </c>
      <c r="E215" s="7" t="s">
        <v>13</v>
      </c>
      <c r="F215" s="7">
        <v>0.0</v>
      </c>
      <c r="G215" s="7">
        <v>3.0</v>
      </c>
      <c r="H215" s="7" t="s">
        <v>14</v>
      </c>
      <c r="I215" s="7" t="s">
        <v>14</v>
      </c>
      <c r="J215" s="21" t="s">
        <v>444</v>
      </c>
      <c r="K215" s="7" t="s">
        <v>28</v>
      </c>
      <c r="L215" s="7" t="s">
        <v>445</v>
      </c>
      <c r="N215" t="str">
        <f t="shared" si="2"/>
        <v>"190":{"No":"212","PropertyName":"Geofence zone 24","Bytes":"1","Type":"Unsigned","Min":"0","Max":"3","Multiplier":"-","Units":"-","Description":"0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16">
      <c r="A216" s="5">
        <v>213.0</v>
      </c>
      <c r="B216" s="7">
        <v>191.0</v>
      </c>
      <c r="C216" s="7" t="s">
        <v>471</v>
      </c>
      <c r="D216" s="7">
        <v>1.0</v>
      </c>
      <c r="E216" s="7" t="s">
        <v>13</v>
      </c>
      <c r="F216" s="7">
        <v>0.0</v>
      </c>
      <c r="G216" s="7">
        <v>3.0</v>
      </c>
      <c r="H216" s="7" t="s">
        <v>14</v>
      </c>
      <c r="I216" s="7" t="s">
        <v>14</v>
      </c>
      <c r="J216" s="21" t="s">
        <v>444</v>
      </c>
      <c r="K216" s="7" t="s">
        <v>28</v>
      </c>
      <c r="L216" s="7" t="s">
        <v>445</v>
      </c>
      <c r="N216" t="str">
        <f t="shared" si="2"/>
        <v>"191":{"No":"213","PropertyName":"Geofence zone 25","Bytes":"1","Type":"Unsigned","Min":"0","Max":"3","Multiplier":"-","Units":"-","Description":"0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17">
      <c r="A217" s="5">
        <v>214.0</v>
      </c>
      <c r="B217" s="7">
        <v>192.0</v>
      </c>
      <c r="C217" s="7" t="s">
        <v>472</v>
      </c>
      <c r="D217" s="7">
        <v>1.0</v>
      </c>
      <c r="E217" s="7" t="s">
        <v>13</v>
      </c>
      <c r="F217" s="7">
        <v>0.0</v>
      </c>
      <c r="G217" s="7">
        <v>3.0</v>
      </c>
      <c r="H217" s="7" t="s">
        <v>14</v>
      </c>
      <c r="I217" s="7" t="s">
        <v>14</v>
      </c>
      <c r="J217" s="21" t="s">
        <v>444</v>
      </c>
      <c r="K217" s="7" t="s">
        <v>28</v>
      </c>
      <c r="L217" s="7" t="s">
        <v>445</v>
      </c>
      <c r="N217" t="str">
        <f t="shared" si="2"/>
        <v>"192":{"No":"214","PropertyName":"Geofence zone 26","Bytes":"1","Type":"Unsigned","Min":"0","Max":"3","Multiplier":"-","Units":"-","Description":"0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18">
      <c r="A218" s="5">
        <v>215.0</v>
      </c>
      <c r="B218" s="7">
        <v>193.0</v>
      </c>
      <c r="C218" s="7" t="s">
        <v>473</v>
      </c>
      <c r="D218" s="7">
        <v>1.0</v>
      </c>
      <c r="E218" s="7" t="s">
        <v>13</v>
      </c>
      <c r="F218" s="7">
        <v>0.0</v>
      </c>
      <c r="G218" s="7">
        <v>3.0</v>
      </c>
      <c r="H218" s="7" t="s">
        <v>14</v>
      </c>
      <c r="I218" s="7" t="s">
        <v>14</v>
      </c>
      <c r="J218" s="21" t="s">
        <v>444</v>
      </c>
      <c r="K218" s="7" t="s">
        <v>28</v>
      </c>
      <c r="L218" s="7" t="s">
        <v>445</v>
      </c>
      <c r="N218" t="str">
        <f t="shared" si="2"/>
        <v>"193":{"No":"215","PropertyName":"Geofence zone 27","Bytes":"1","Type":"Unsigned","Min":"0","Max":"3","Multiplier":"-","Units":"-","Description":"0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19">
      <c r="A219" s="5">
        <v>216.0</v>
      </c>
      <c r="B219" s="7">
        <v>194.0</v>
      </c>
      <c r="C219" s="7" t="s">
        <v>474</v>
      </c>
      <c r="D219" s="7">
        <v>1.0</v>
      </c>
      <c r="E219" s="7" t="s">
        <v>13</v>
      </c>
      <c r="F219" s="7">
        <v>0.0</v>
      </c>
      <c r="G219" s="7">
        <v>3.0</v>
      </c>
      <c r="H219" s="7" t="s">
        <v>14</v>
      </c>
      <c r="I219" s="7" t="s">
        <v>14</v>
      </c>
      <c r="J219" s="21" t="s">
        <v>444</v>
      </c>
      <c r="K219" s="7" t="s">
        <v>28</v>
      </c>
      <c r="L219" s="7" t="s">
        <v>445</v>
      </c>
      <c r="N219" t="str">
        <f t="shared" si="2"/>
        <v>"194":{"No":"216","PropertyName":"Geofence zone 28","Bytes":"1","Type":"Unsigned","Min":"0","Max":"3","Multiplier":"-","Units":"-","Description":"0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20">
      <c r="A220" s="5">
        <v>217.0</v>
      </c>
      <c r="B220" s="7">
        <v>195.0</v>
      </c>
      <c r="C220" s="7" t="s">
        <v>475</v>
      </c>
      <c r="D220" s="7">
        <v>1.0</v>
      </c>
      <c r="E220" s="7" t="s">
        <v>13</v>
      </c>
      <c r="F220" s="7">
        <v>0.0</v>
      </c>
      <c r="G220" s="7">
        <v>3.0</v>
      </c>
      <c r="H220" s="7" t="s">
        <v>14</v>
      </c>
      <c r="I220" s="7" t="s">
        <v>14</v>
      </c>
      <c r="J220" s="21" t="s">
        <v>444</v>
      </c>
      <c r="K220" s="7" t="s">
        <v>28</v>
      </c>
      <c r="L220" s="7" t="s">
        <v>445</v>
      </c>
      <c r="N220" t="str">
        <f t="shared" si="2"/>
        <v>"195":{"No":"217","PropertyName":"Geofence zone 29","Bytes":"1","Type":"Unsigned","Min":"0","Max":"3","Multiplier":"-","Units":"-","Description":"0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21">
      <c r="A221" s="5">
        <v>218.0</v>
      </c>
      <c r="B221" s="7">
        <v>196.0</v>
      </c>
      <c r="C221" s="7" t="s">
        <v>476</v>
      </c>
      <c r="D221" s="7">
        <v>1.0</v>
      </c>
      <c r="E221" s="7" t="s">
        <v>13</v>
      </c>
      <c r="F221" s="7">
        <v>0.0</v>
      </c>
      <c r="G221" s="7">
        <v>3.0</v>
      </c>
      <c r="H221" s="7" t="s">
        <v>14</v>
      </c>
      <c r="I221" s="7" t="s">
        <v>14</v>
      </c>
      <c r="J221" s="21" t="s">
        <v>444</v>
      </c>
      <c r="K221" s="7" t="s">
        <v>28</v>
      </c>
      <c r="L221" s="7" t="s">
        <v>445</v>
      </c>
      <c r="N221" t="str">
        <f t="shared" si="2"/>
        <v>"196":{"No":"218","PropertyName":"Geofence zone 30","Bytes":"1","Type":"Unsigned","Min":"0","Max":"3","Multiplier":"-","Units":"-","Description":"0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22">
      <c r="A222" s="5">
        <v>219.0</v>
      </c>
      <c r="B222" s="7">
        <v>197.0</v>
      </c>
      <c r="C222" s="7" t="s">
        <v>477</v>
      </c>
      <c r="D222" s="7">
        <v>1.0</v>
      </c>
      <c r="E222" s="7" t="s">
        <v>13</v>
      </c>
      <c r="F222" s="7">
        <v>0.0</v>
      </c>
      <c r="G222" s="7">
        <v>3.0</v>
      </c>
      <c r="H222" s="7" t="s">
        <v>14</v>
      </c>
      <c r="I222" s="7" t="s">
        <v>14</v>
      </c>
      <c r="J222" s="21" t="s">
        <v>444</v>
      </c>
      <c r="K222" s="7" t="s">
        <v>28</v>
      </c>
      <c r="L222" s="7" t="s">
        <v>445</v>
      </c>
      <c r="N222" t="str">
        <f t="shared" si="2"/>
        <v>"197":{"No":"219","PropertyName":"Geofence zone 31","Bytes":"1","Type":"Unsigned","Min":"0","Max":"3","Multiplier":"-","Units":"-","Description":"0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23">
      <c r="A223" s="5">
        <v>220.0</v>
      </c>
      <c r="B223" s="7">
        <v>198.0</v>
      </c>
      <c r="C223" s="7" t="s">
        <v>478</v>
      </c>
      <c r="D223" s="7">
        <v>1.0</v>
      </c>
      <c r="E223" s="7" t="s">
        <v>13</v>
      </c>
      <c r="F223" s="7">
        <v>0.0</v>
      </c>
      <c r="G223" s="7">
        <v>3.0</v>
      </c>
      <c r="H223" s="7" t="s">
        <v>14</v>
      </c>
      <c r="I223" s="7" t="s">
        <v>14</v>
      </c>
      <c r="J223" s="21" t="s">
        <v>444</v>
      </c>
      <c r="K223" s="7" t="s">
        <v>28</v>
      </c>
      <c r="L223" s="7" t="s">
        <v>445</v>
      </c>
      <c r="N223" t="str">
        <f t="shared" si="2"/>
        <v>"198":{"No":"220","PropertyName":"Geofence zone 32","Bytes":"1","Type":"Unsigned","Min":"0","Max":"3","Multiplier":"-","Units":"-","Description":"0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24">
      <c r="A224" s="5">
        <v>221.0</v>
      </c>
      <c r="B224" s="7">
        <v>208.0</v>
      </c>
      <c r="C224" s="7" t="s">
        <v>479</v>
      </c>
      <c r="D224" s="7">
        <v>1.0</v>
      </c>
      <c r="E224" s="7" t="s">
        <v>13</v>
      </c>
      <c r="F224" s="7">
        <v>0.0</v>
      </c>
      <c r="G224" s="7">
        <v>3.0</v>
      </c>
      <c r="H224" s="7" t="s">
        <v>14</v>
      </c>
      <c r="I224" s="7" t="s">
        <v>14</v>
      </c>
      <c r="J224" s="21" t="s">
        <v>444</v>
      </c>
      <c r="K224" s="7" t="s">
        <v>28</v>
      </c>
      <c r="L224" s="7" t="s">
        <v>445</v>
      </c>
      <c r="N224" t="str">
        <f t="shared" si="2"/>
        <v>"208":{"No":"221","PropertyName":"Geofence zone 33","Bytes":"1","Type":"Unsigned","Min":"0","Max":"3","Multiplier":"-","Units":"-","Description":"0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25">
      <c r="A225" s="5">
        <v>222.0</v>
      </c>
      <c r="B225" s="7">
        <v>209.0</v>
      </c>
      <c r="C225" s="7" t="s">
        <v>480</v>
      </c>
      <c r="D225" s="7">
        <v>1.0</v>
      </c>
      <c r="E225" s="7" t="s">
        <v>13</v>
      </c>
      <c r="F225" s="7">
        <v>0.0</v>
      </c>
      <c r="G225" s="7">
        <v>3.0</v>
      </c>
      <c r="H225" s="7" t="s">
        <v>14</v>
      </c>
      <c r="I225" s="7" t="s">
        <v>14</v>
      </c>
      <c r="J225" s="21" t="s">
        <v>444</v>
      </c>
      <c r="K225" s="7" t="s">
        <v>28</v>
      </c>
      <c r="L225" s="7" t="s">
        <v>445</v>
      </c>
      <c r="N225" t="str">
        <f t="shared" si="2"/>
        <v>"209":{"No":"222","PropertyName":"Geofence zone 34","Bytes":"1","Type":"Unsigned","Min":"0","Max":"3","Multiplier":"-","Units":"-","Description":"0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26">
      <c r="A226" s="5">
        <v>223.0</v>
      </c>
      <c r="B226" s="7">
        <v>216.0</v>
      </c>
      <c r="C226" s="7" t="s">
        <v>481</v>
      </c>
      <c r="D226" s="7">
        <v>1.0</v>
      </c>
      <c r="E226" s="7" t="s">
        <v>13</v>
      </c>
      <c r="F226" s="7">
        <v>0.0</v>
      </c>
      <c r="G226" s="7">
        <v>3.0</v>
      </c>
      <c r="H226" s="7" t="s">
        <v>14</v>
      </c>
      <c r="I226" s="7" t="s">
        <v>14</v>
      </c>
      <c r="J226" s="21" t="s">
        <v>444</v>
      </c>
      <c r="K226" s="7" t="s">
        <v>28</v>
      </c>
      <c r="L226" s="7" t="s">
        <v>445</v>
      </c>
      <c r="N226" t="str">
        <f t="shared" si="2"/>
        <v>"216":{"No":"223","PropertyName":"Geofence zone 35","Bytes":"1","Type":"Unsigned","Min":"0","Max":"3","Multiplier":"-","Units":"-","Description":"0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27">
      <c r="A227" s="5">
        <v>224.0</v>
      </c>
      <c r="B227" s="7">
        <v>217.0</v>
      </c>
      <c r="C227" s="7" t="s">
        <v>482</v>
      </c>
      <c r="D227" s="7">
        <v>1.0</v>
      </c>
      <c r="E227" s="7" t="s">
        <v>13</v>
      </c>
      <c r="F227" s="7">
        <v>0.0</v>
      </c>
      <c r="G227" s="7">
        <v>3.0</v>
      </c>
      <c r="H227" s="7" t="s">
        <v>14</v>
      </c>
      <c r="I227" s="7" t="s">
        <v>14</v>
      </c>
      <c r="J227" s="21" t="s">
        <v>444</v>
      </c>
      <c r="K227" s="7" t="s">
        <v>28</v>
      </c>
      <c r="L227" s="7" t="s">
        <v>445</v>
      </c>
      <c r="N227" t="str">
        <f t="shared" si="2"/>
        <v>"217":{"No":"224","PropertyName":"Geofence zone 36","Bytes":"1","Type":"Unsigned","Min":"0","Max":"3","Multiplier":"-","Units":"-","Description":"0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28">
      <c r="A228" s="5">
        <v>225.0</v>
      </c>
      <c r="B228" s="7">
        <v>218.0</v>
      </c>
      <c r="C228" s="7" t="s">
        <v>483</v>
      </c>
      <c r="D228" s="7">
        <v>1.0</v>
      </c>
      <c r="E228" s="7" t="s">
        <v>13</v>
      </c>
      <c r="F228" s="7">
        <v>0.0</v>
      </c>
      <c r="G228" s="7">
        <v>3.0</v>
      </c>
      <c r="H228" s="7" t="s">
        <v>14</v>
      </c>
      <c r="I228" s="7" t="s">
        <v>14</v>
      </c>
      <c r="J228" s="21" t="s">
        <v>444</v>
      </c>
      <c r="K228" s="7" t="s">
        <v>28</v>
      </c>
      <c r="L228" s="7" t="s">
        <v>445</v>
      </c>
      <c r="N228" t="str">
        <f t="shared" si="2"/>
        <v>"218":{"No":"225","PropertyName":"Geofence zone 37","Bytes":"1","Type":"Unsigned","Min":"0","Max":"3","Multiplier":"-","Units":"-","Description":"0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29">
      <c r="A229" s="5">
        <v>226.0</v>
      </c>
      <c r="B229" s="7">
        <v>219.0</v>
      </c>
      <c r="C229" s="7" t="s">
        <v>485</v>
      </c>
      <c r="D229" s="7">
        <v>1.0</v>
      </c>
      <c r="E229" s="7" t="s">
        <v>13</v>
      </c>
      <c r="F229" s="7">
        <v>0.0</v>
      </c>
      <c r="G229" s="7">
        <v>3.0</v>
      </c>
      <c r="H229" s="7" t="s">
        <v>14</v>
      </c>
      <c r="I229" s="7" t="s">
        <v>14</v>
      </c>
      <c r="J229" s="21" t="s">
        <v>444</v>
      </c>
      <c r="K229" s="7" t="s">
        <v>28</v>
      </c>
      <c r="L229" s="7" t="s">
        <v>445</v>
      </c>
      <c r="N229" t="str">
        <f t="shared" si="2"/>
        <v>"219":{"No":"226","PropertyName":"Geofence zone 38","Bytes":"1","Type":"Unsigned","Min":"0","Max":"3","Multiplier":"-","Units":"-","Description":"0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30">
      <c r="A230" s="5">
        <v>227.0</v>
      </c>
      <c r="B230" s="7">
        <v>220.0</v>
      </c>
      <c r="C230" s="7" t="s">
        <v>486</v>
      </c>
      <c r="D230" s="7">
        <v>1.0</v>
      </c>
      <c r="E230" s="7" t="s">
        <v>13</v>
      </c>
      <c r="F230" s="7">
        <v>0.0</v>
      </c>
      <c r="G230" s="7">
        <v>3.0</v>
      </c>
      <c r="H230" s="7" t="s">
        <v>14</v>
      </c>
      <c r="I230" s="7" t="s">
        <v>14</v>
      </c>
      <c r="J230" s="21" t="s">
        <v>444</v>
      </c>
      <c r="K230" s="7" t="s">
        <v>28</v>
      </c>
      <c r="L230" s="7" t="s">
        <v>445</v>
      </c>
      <c r="N230" t="str">
        <f t="shared" si="2"/>
        <v>"220":{"No":"227","PropertyName":"Geofence zone 39","Bytes":"1","Type":"Unsigned","Min":"0","Max":"3","Multiplier":"-","Units":"-","Description":"0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31">
      <c r="A231" s="5">
        <v>228.0</v>
      </c>
      <c r="B231" s="7">
        <v>221.0</v>
      </c>
      <c r="C231" s="7" t="s">
        <v>487</v>
      </c>
      <c r="D231" s="7">
        <v>1.0</v>
      </c>
      <c r="E231" s="7" t="s">
        <v>13</v>
      </c>
      <c r="F231" s="7">
        <v>0.0</v>
      </c>
      <c r="G231" s="7">
        <v>3.0</v>
      </c>
      <c r="H231" s="7" t="s">
        <v>14</v>
      </c>
      <c r="I231" s="7" t="s">
        <v>14</v>
      </c>
      <c r="J231" s="21" t="s">
        <v>444</v>
      </c>
      <c r="K231" s="7" t="s">
        <v>28</v>
      </c>
      <c r="L231" s="7" t="s">
        <v>445</v>
      </c>
      <c r="N231" t="str">
        <f t="shared" si="2"/>
        <v>"221":{"No":"228","PropertyName":"Geofence zone 40","Bytes":"1","Type":"Unsigned","Min":"0","Max":"3","Multiplier":"-","Units":"-","Description":"0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32">
      <c r="A232" s="5">
        <v>229.0</v>
      </c>
      <c r="B232" s="7">
        <v>222.0</v>
      </c>
      <c r="C232" s="7" t="s">
        <v>488</v>
      </c>
      <c r="D232" s="7">
        <v>1.0</v>
      </c>
      <c r="E232" s="7" t="s">
        <v>13</v>
      </c>
      <c r="F232" s="7">
        <v>0.0</v>
      </c>
      <c r="G232" s="7">
        <v>3.0</v>
      </c>
      <c r="H232" s="7" t="s">
        <v>14</v>
      </c>
      <c r="I232" s="7" t="s">
        <v>14</v>
      </c>
      <c r="J232" s="21" t="s">
        <v>444</v>
      </c>
      <c r="K232" s="7" t="s">
        <v>28</v>
      </c>
      <c r="L232" s="7" t="s">
        <v>445</v>
      </c>
      <c r="N232" t="str">
        <f t="shared" si="2"/>
        <v>"222":{"No":"229","PropertyName":"Geofence zone 41","Bytes":"1","Type":"Unsigned","Min":"0","Max":"3","Multiplier":"-","Units":"-","Description":"0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33">
      <c r="A233" s="5">
        <v>230.0</v>
      </c>
      <c r="B233" s="7">
        <v>223.0</v>
      </c>
      <c r="C233" s="7" t="s">
        <v>489</v>
      </c>
      <c r="D233" s="7">
        <v>1.0</v>
      </c>
      <c r="E233" s="7" t="s">
        <v>13</v>
      </c>
      <c r="F233" s="7">
        <v>0.0</v>
      </c>
      <c r="G233" s="7">
        <v>3.0</v>
      </c>
      <c r="H233" s="7" t="s">
        <v>14</v>
      </c>
      <c r="I233" s="7" t="s">
        <v>14</v>
      </c>
      <c r="J233" s="21" t="s">
        <v>444</v>
      </c>
      <c r="K233" s="7" t="s">
        <v>28</v>
      </c>
      <c r="L233" s="7" t="s">
        <v>445</v>
      </c>
      <c r="N233" t="str">
        <f t="shared" si="2"/>
        <v>"223":{"No":"230","PropertyName":"Geofence zone 42","Bytes":"1","Type":"Unsigned","Min":"0","Max":"3","Multiplier":"-","Units":"-","Description":"0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34">
      <c r="A234" s="5">
        <v>231.0</v>
      </c>
      <c r="B234" s="7">
        <v>224.0</v>
      </c>
      <c r="C234" s="7" t="s">
        <v>491</v>
      </c>
      <c r="D234" s="7">
        <v>1.0</v>
      </c>
      <c r="E234" s="7" t="s">
        <v>13</v>
      </c>
      <c r="F234" s="7">
        <v>0.0</v>
      </c>
      <c r="G234" s="7">
        <v>3.0</v>
      </c>
      <c r="H234" s="7" t="s">
        <v>14</v>
      </c>
      <c r="I234" s="7" t="s">
        <v>14</v>
      </c>
      <c r="J234" s="21" t="s">
        <v>444</v>
      </c>
      <c r="K234" s="7" t="s">
        <v>28</v>
      </c>
      <c r="L234" s="7" t="s">
        <v>445</v>
      </c>
      <c r="N234" t="str">
        <f t="shared" si="2"/>
        <v>"224":{"No":"231","PropertyName":"Geofence zone 43","Bytes":"1","Type":"Unsigned","Min":"0","Max":"3","Multiplier":"-","Units":"-","Description":"0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35">
      <c r="A235" s="5">
        <v>232.0</v>
      </c>
      <c r="B235" s="7">
        <v>225.0</v>
      </c>
      <c r="C235" s="7" t="s">
        <v>493</v>
      </c>
      <c r="D235" s="7">
        <v>1.0</v>
      </c>
      <c r="E235" s="7" t="s">
        <v>13</v>
      </c>
      <c r="F235" s="7">
        <v>0.0</v>
      </c>
      <c r="G235" s="7">
        <v>3.0</v>
      </c>
      <c r="H235" s="7" t="s">
        <v>14</v>
      </c>
      <c r="I235" s="7" t="s">
        <v>14</v>
      </c>
      <c r="J235" s="21" t="s">
        <v>444</v>
      </c>
      <c r="K235" s="7" t="s">
        <v>28</v>
      </c>
      <c r="L235" s="7" t="s">
        <v>445</v>
      </c>
      <c r="N235" t="str">
        <f t="shared" si="2"/>
        <v>"225":{"No":"232","PropertyName":"Geofence zone 44","Bytes":"1","Type":"Unsigned","Min":"0","Max":"3","Multiplier":"-","Units":"-","Description":"0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36">
      <c r="A236" s="5">
        <v>233.0</v>
      </c>
      <c r="B236" s="7">
        <v>226.0</v>
      </c>
      <c r="C236" s="7" t="s">
        <v>494</v>
      </c>
      <c r="D236" s="7">
        <v>1.0</v>
      </c>
      <c r="E236" s="7" t="s">
        <v>13</v>
      </c>
      <c r="F236" s="7">
        <v>0.0</v>
      </c>
      <c r="G236" s="7">
        <v>3.0</v>
      </c>
      <c r="H236" s="7" t="s">
        <v>14</v>
      </c>
      <c r="I236" s="7" t="s">
        <v>14</v>
      </c>
      <c r="J236" s="21" t="s">
        <v>444</v>
      </c>
      <c r="K236" s="7" t="s">
        <v>28</v>
      </c>
      <c r="L236" s="7" t="s">
        <v>445</v>
      </c>
      <c r="N236" t="str">
        <f t="shared" si="2"/>
        <v>"226":{"No":"233","PropertyName":"Geofence zone 45","Bytes":"1","Type":"Unsigned","Min":"0","Max":"3","Multiplier":"-","Units":"-","Description":"0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37">
      <c r="A237" s="5">
        <v>234.0</v>
      </c>
      <c r="B237" s="7">
        <v>227.0</v>
      </c>
      <c r="C237" s="7" t="s">
        <v>495</v>
      </c>
      <c r="D237" s="7">
        <v>1.0</v>
      </c>
      <c r="E237" s="7" t="s">
        <v>13</v>
      </c>
      <c r="F237" s="7">
        <v>0.0</v>
      </c>
      <c r="G237" s="7">
        <v>3.0</v>
      </c>
      <c r="H237" s="7" t="s">
        <v>14</v>
      </c>
      <c r="I237" s="7" t="s">
        <v>14</v>
      </c>
      <c r="J237" s="21" t="s">
        <v>444</v>
      </c>
      <c r="K237" s="7" t="s">
        <v>28</v>
      </c>
      <c r="L237" s="7" t="s">
        <v>445</v>
      </c>
      <c r="N237" t="str">
        <f t="shared" si="2"/>
        <v>"227":{"No":"234","PropertyName":"Geofence zone 46","Bytes":"1","Type":"Unsigned","Min":"0","Max":"3","Multiplier":"-","Units":"-","Description":"0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38">
      <c r="A238" s="5">
        <v>235.0</v>
      </c>
      <c r="B238" s="7">
        <v>228.0</v>
      </c>
      <c r="C238" s="7" t="s">
        <v>497</v>
      </c>
      <c r="D238" s="7">
        <v>1.0</v>
      </c>
      <c r="E238" s="7" t="s">
        <v>13</v>
      </c>
      <c r="F238" s="7">
        <v>0.0</v>
      </c>
      <c r="G238" s="7">
        <v>3.0</v>
      </c>
      <c r="H238" s="7" t="s">
        <v>14</v>
      </c>
      <c r="I238" s="7" t="s">
        <v>14</v>
      </c>
      <c r="J238" s="21" t="s">
        <v>444</v>
      </c>
      <c r="K238" s="7" t="s">
        <v>28</v>
      </c>
      <c r="L238" s="7" t="s">
        <v>445</v>
      </c>
      <c r="N238" t="str">
        <f t="shared" si="2"/>
        <v>"228":{"No":"235","PropertyName":"Geofence zone 47","Bytes":"1","Type":"Unsigned","Min":"0","Max":"3","Multiplier":"-","Units":"-","Description":"0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39">
      <c r="A239" s="5">
        <v>236.0</v>
      </c>
      <c r="B239" s="7">
        <v>229.0</v>
      </c>
      <c r="C239" s="7" t="s">
        <v>498</v>
      </c>
      <c r="D239" s="7">
        <v>1.0</v>
      </c>
      <c r="E239" s="7" t="s">
        <v>13</v>
      </c>
      <c r="F239" s="7">
        <v>0.0</v>
      </c>
      <c r="G239" s="7">
        <v>3.0</v>
      </c>
      <c r="H239" s="7" t="s">
        <v>14</v>
      </c>
      <c r="I239" s="7" t="s">
        <v>14</v>
      </c>
      <c r="J239" s="21" t="s">
        <v>444</v>
      </c>
      <c r="K239" s="7" t="s">
        <v>28</v>
      </c>
      <c r="L239" s="7" t="s">
        <v>445</v>
      </c>
      <c r="N239" t="str">
        <f t="shared" si="2"/>
        <v>"229":{"No":"236","PropertyName":"Geofence zone 48","Bytes":"1","Type":"Unsigned","Min":"0","Max":"3","Multiplier":"-","Units":"-","Description":"0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40">
      <c r="A240" s="5">
        <v>237.0</v>
      </c>
      <c r="B240" s="7">
        <v>230.0</v>
      </c>
      <c r="C240" s="7" t="s">
        <v>499</v>
      </c>
      <c r="D240" s="7">
        <v>1.0</v>
      </c>
      <c r="E240" s="7" t="s">
        <v>13</v>
      </c>
      <c r="F240" s="7">
        <v>0.0</v>
      </c>
      <c r="G240" s="7">
        <v>3.0</v>
      </c>
      <c r="H240" s="7" t="s">
        <v>14</v>
      </c>
      <c r="I240" s="7" t="s">
        <v>14</v>
      </c>
      <c r="J240" s="21" t="s">
        <v>444</v>
      </c>
      <c r="K240" s="7" t="s">
        <v>28</v>
      </c>
      <c r="L240" s="7" t="s">
        <v>445</v>
      </c>
      <c r="N240" t="str">
        <f t="shared" si="2"/>
        <v>"230":{"No":"237","PropertyName":"Geofence zone 49","Bytes":"1","Type":"Unsigned","Min":"0","Max":"3","Multiplier":"-","Units":"-","Description":"0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41">
      <c r="A241" s="5">
        <v>238.0</v>
      </c>
      <c r="B241" s="7">
        <v>231.0</v>
      </c>
      <c r="C241" s="7" t="s">
        <v>501</v>
      </c>
      <c r="D241" s="7">
        <v>1.0</v>
      </c>
      <c r="E241" s="7" t="s">
        <v>13</v>
      </c>
      <c r="F241" s="7">
        <v>0.0</v>
      </c>
      <c r="G241" s="7">
        <v>3.0</v>
      </c>
      <c r="H241" s="7" t="s">
        <v>14</v>
      </c>
      <c r="I241" s="7" t="s">
        <v>14</v>
      </c>
      <c r="J241" s="21" t="s">
        <v>444</v>
      </c>
      <c r="K241" s="7" t="s">
        <v>28</v>
      </c>
      <c r="L241" s="7" t="s">
        <v>445</v>
      </c>
      <c r="N241" t="str">
        <f t="shared" si="2"/>
        <v>"231":{"No":"238","PropertyName":"Geofence zone 50","Bytes":"1","Type":"Unsigned","Min":"0","Max":"3","Multiplier":"-","Units":"-","Description":"0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42">
      <c r="A242" s="5">
        <v>239.0</v>
      </c>
      <c r="B242" s="7">
        <v>175.0</v>
      </c>
      <c r="C242" s="7" t="s">
        <v>503</v>
      </c>
      <c r="D242" s="7">
        <v>1.0</v>
      </c>
      <c r="E242" s="7" t="s">
        <v>13</v>
      </c>
      <c r="F242" s="7">
        <v>0.0</v>
      </c>
      <c r="G242" s="7">
        <v>1.0</v>
      </c>
      <c r="H242" s="7" t="s">
        <v>14</v>
      </c>
      <c r="I242" s="7" t="s">
        <v>14</v>
      </c>
      <c r="J242" s="10" t="s">
        <v>504</v>
      </c>
      <c r="K242" s="7" t="s">
        <v>28</v>
      </c>
      <c r="L242" s="7" t="s">
        <v>445</v>
      </c>
      <c r="N242" t="str">
        <f t="shared" si="2"/>
        <v>"175":{"No":"239","PropertyName":"Auto Geofence","Bytes":"1","Type":"Unsigned","Min":"0","Max":"1","Multiplier":"-","Units":"-","Description":"0 – target left zone 1 – target entered zone","HWSupport":"FMB001, FMB010, FMB100, FMB110, FMB120, FMB122, FMB125, FMB900, FMB920, FMB962, FMB964, FM3001, FM3010, TMT250","Parametr Group":"Eventual I/O elements"},</v>
      </c>
    </row>
    <row r="243">
      <c r="A243" s="5">
        <v>240.0</v>
      </c>
      <c r="B243" s="7">
        <v>250.0</v>
      </c>
      <c r="C243" s="7" t="s">
        <v>505</v>
      </c>
      <c r="D243" s="7">
        <v>1.0</v>
      </c>
      <c r="E243" s="7" t="s">
        <v>13</v>
      </c>
      <c r="F243" s="7">
        <v>0.0</v>
      </c>
      <c r="G243" s="7">
        <v>1.0</v>
      </c>
      <c r="H243" s="7" t="s">
        <v>14</v>
      </c>
      <c r="I243" s="7" t="s">
        <v>14</v>
      </c>
      <c r="J243" s="10" t="s">
        <v>506</v>
      </c>
      <c r="K243" s="7" t="s">
        <v>25</v>
      </c>
      <c r="L243" s="7" t="s">
        <v>445</v>
      </c>
      <c r="N243" t="str">
        <f t="shared" si="2"/>
        <v>"250":{"No":"240","PropertyName":"Trip","Bytes":"1","Type":"Unsigned","Min":"0","Max":"1","Multiplier":"-","Units":"-","Description":"1 – trip start, 0 – trip stop. From 01.00.24 fw version available with BT app new values: 2 – Business Status; 3 – Private Status; 4-9 – Custom Statuses","HWSupport":"FMB001, FMB010, FMB100, FMB110, FMB120, FMB122, FMB125, FMB900, FMB920, FMB962, FMB964, FM3001, FM3010","Parametr Group":"Eventual I/O elements"},</v>
      </c>
    </row>
    <row r="244">
      <c r="A244" s="5">
        <v>241.0</v>
      </c>
      <c r="B244" s="7">
        <v>255.0</v>
      </c>
      <c r="C244" s="7" t="s">
        <v>507</v>
      </c>
      <c r="D244" s="7">
        <v>1.0</v>
      </c>
      <c r="E244" s="7" t="s">
        <v>13</v>
      </c>
      <c r="F244" s="7">
        <v>0.0</v>
      </c>
      <c r="G244" s="7">
        <v>255.0</v>
      </c>
      <c r="H244" s="7" t="s">
        <v>14</v>
      </c>
      <c r="I244" s="7" t="s">
        <v>46</v>
      </c>
      <c r="J244" s="10" t="s">
        <v>508</v>
      </c>
      <c r="K244" s="7" t="s">
        <v>28</v>
      </c>
      <c r="L244" s="7" t="s">
        <v>445</v>
      </c>
      <c r="N244" t="str">
        <f t="shared" si="2"/>
        <v>"255":{"No":"241","PropertyName":"Over Speeding","Bytes":"1","Type":"Unsigned","Min":"0","Max":"255","Multiplier":"-","Units":"km/h","Description":"At over speeding start km/h, at over speeding end km/h","HWSupport":"FMB001, FMB010, FMB100, FMB110, FMB120, FMB122, FMB125, FMB900, FMB920, FMB962, FMB964, FM3001, FM3010, TMT250","Parametr Group":"Eventual I/O elements"},</v>
      </c>
    </row>
    <row r="245">
      <c r="A245" s="5">
        <v>242.0</v>
      </c>
      <c r="B245" s="7">
        <v>251.0</v>
      </c>
      <c r="C245" s="7" t="s">
        <v>509</v>
      </c>
      <c r="D245" s="7">
        <v>1.0</v>
      </c>
      <c r="E245" s="7" t="s">
        <v>13</v>
      </c>
      <c r="F245" s="7">
        <v>0.0</v>
      </c>
      <c r="G245" s="7">
        <v>1.0</v>
      </c>
      <c r="H245" s="7" t="s">
        <v>14</v>
      </c>
      <c r="I245" s="7" t="s">
        <v>14</v>
      </c>
      <c r="J245" s="10" t="s">
        <v>510</v>
      </c>
      <c r="K245" s="7" t="s">
        <v>25</v>
      </c>
      <c r="L245" s="7" t="s">
        <v>445</v>
      </c>
      <c r="N245" t="str">
        <f t="shared" si="2"/>
        <v>"251":{"No":"242","PropertyName":"Idling","Bytes":"1","Type":"Unsigned","Min":"0","Max":"1","Multiplier":"-","Units":"-","Description":"0 - moving 1 - idling","HWSupport":"FMB001, FMB010, FMB100, FMB110, FMB120, FMB122, FMB125, FMB900, FMB920, FMB962, FMB964, FM3001, FM3010","Parametr Group":"Eventual I/O elements"},</v>
      </c>
    </row>
    <row r="246">
      <c r="A246" s="5">
        <v>243.0</v>
      </c>
      <c r="B246" s="7">
        <v>253.0</v>
      </c>
      <c r="C246" s="7" t="s">
        <v>512</v>
      </c>
      <c r="D246" s="7">
        <v>1.0</v>
      </c>
      <c r="E246" s="7" t="s">
        <v>13</v>
      </c>
      <c r="F246" s="7">
        <v>1.0</v>
      </c>
      <c r="G246" s="7">
        <v>3.0</v>
      </c>
      <c r="H246" s="7" t="s">
        <v>14</v>
      </c>
      <c r="I246" s="7" t="s">
        <v>14</v>
      </c>
      <c r="J246" s="10" t="s">
        <v>513</v>
      </c>
      <c r="K246" s="7" t="s">
        <v>25</v>
      </c>
      <c r="L246" s="7" t="s">
        <v>445</v>
      </c>
      <c r="N246" t="str">
        <f t="shared" si="2"/>
        <v>"253":{"No":"243","PropertyName":"Green driving type","Bytes":"1","Type":"Unsigned","Min":"1","Max":"3","Multiplier":"-","Units":"-","Description":"1 – harsh acceleration 2 – harsh braking 3 – harsh cornering","HWSupport":"FMB001, FMB010, FMB100, FMB110, FMB120, FMB122, FMB125, FMB900, FMB920, FMB962, FMB964, FM3001, FM3010","Parametr Group":"Eventual I/O elements"},</v>
      </c>
    </row>
    <row r="247">
      <c r="A247" s="5">
        <v>244.0</v>
      </c>
      <c r="B247" s="7">
        <v>246.0</v>
      </c>
      <c r="C247" s="7" t="s">
        <v>514</v>
      </c>
      <c r="D247" s="7">
        <v>1.0</v>
      </c>
      <c r="E247" s="7" t="s">
        <v>13</v>
      </c>
      <c r="F247" s="7">
        <v>0.0</v>
      </c>
      <c r="G247" s="7">
        <v>1.0</v>
      </c>
      <c r="H247" s="7" t="s">
        <v>14</v>
      </c>
      <c r="I247" s="7" t="s">
        <v>14</v>
      </c>
      <c r="J247" s="10" t="s">
        <v>515</v>
      </c>
      <c r="K247" s="7" t="s">
        <v>25</v>
      </c>
      <c r="L247" s="7" t="s">
        <v>445</v>
      </c>
      <c r="N247" t="str">
        <f t="shared" si="2"/>
        <v>"246":{"No":"244","PropertyName":"Towing","Bytes":"1","Type":"Unsigned","Min":"0","Max":"1","Multiplier":"-","Units":"-","Description":"0 – steady 1 – towing","HWSupport":"FMB001, FMB010, FMB100, FMB110, FMB120, FMB122, FMB125, FMB900, FMB920, FMB962, FMB964, FM3001, FM3010","Parametr Group":"Eventual I/O elements"},</v>
      </c>
    </row>
    <row r="248">
      <c r="A248" s="5">
        <v>245.0</v>
      </c>
      <c r="B248" s="7">
        <v>252.0</v>
      </c>
      <c r="C248" s="7" t="s">
        <v>516</v>
      </c>
      <c r="D248" s="7">
        <v>1.0</v>
      </c>
      <c r="E248" s="7" t="s">
        <v>13</v>
      </c>
      <c r="F248" s="7">
        <v>0.0</v>
      </c>
      <c r="G248" s="7">
        <v>1.0</v>
      </c>
      <c r="H248" s="7" t="s">
        <v>14</v>
      </c>
      <c r="I248" s="7" t="s">
        <v>14</v>
      </c>
      <c r="J248" s="10" t="s">
        <v>517</v>
      </c>
      <c r="K248" s="7" t="s">
        <v>69</v>
      </c>
      <c r="L248" s="7" t="s">
        <v>445</v>
      </c>
      <c r="N248" t="str">
        <f t="shared" si="2"/>
        <v>"252":{"No":"245","PropertyName":"Unplug","Bytes":"1","Type":"Unsigned","Min":"0","Max":"1","Multiplier":"-","Units":"-","Description":"0 – battery present 1 – battery unpluged","HWSupport":"FMB001, FMB010, FMB100, FMB110, FMB120, FMB122, FMB125, FMB900, FMB920, FMB962, FMB964","Parametr Group":"Eventual I/O elements"},</v>
      </c>
    </row>
    <row r="249">
      <c r="A249" s="5">
        <v>246.0</v>
      </c>
      <c r="B249" s="7">
        <v>247.0</v>
      </c>
      <c r="C249" s="7" t="s">
        <v>518</v>
      </c>
      <c r="D249" s="7">
        <v>1.0</v>
      </c>
      <c r="E249" s="7" t="s">
        <v>13</v>
      </c>
      <c r="F249" s="7">
        <v>1.0</v>
      </c>
      <c r="G249" s="7">
        <v>2.0</v>
      </c>
      <c r="H249" s="7" t="s">
        <v>14</v>
      </c>
      <c r="I249" s="7" t="s">
        <v>14</v>
      </c>
      <c r="J249" s="10" t="s">
        <v>520</v>
      </c>
      <c r="K249" s="7" t="s">
        <v>25</v>
      </c>
      <c r="L249" s="7" t="s">
        <v>445</v>
      </c>
      <c r="N249" t="str">
        <f t="shared" si="2"/>
        <v>"247":{"No":"246","PropertyName":"Crash detection","Bytes":"1","Type":"Unsigned","Min":"1","Max":"2","Multiplier":"-","Units":"-","Description":"1 – crash 2 – limited crash trace (device not calibrated) 3 - limited crash trace (device is calibrated) 4 - full crash trace (device not calibrated) 5 - full crash trace (device is calibrated)","HWSupport":"FMB001, FMB010, FMB100, FMB110, FMB120, FMB122, FMB125, FMB900, FMB920, FMB962, FMB964, FM3001, FM3010","Parametr Group":"Eventual I/O elements"},</v>
      </c>
    </row>
    <row r="250">
      <c r="A250" s="5">
        <v>247.0</v>
      </c>
      <c r="B250" s="7">
        <v>248.0</v>
      </c>
      <c r="C250" s="7" t="s">
        <v>521</v>
      </c>
      <c r="D250" s="7">
        <v>1.0</v>
      </c>
      <c r="E250" s="7" t="s">
        <v>13</v>
      </c>
      <c r="F250" s="7">
        <v>0.0</v>
      </c>
      <c r="G250" s="7">
        <v>2.0</v>
      </c>
      <c r="H250" s="7" t="s">
        <v>14</v>
      </c>
      <c r="I250" s="7" t="s">
        <v>14</v>
      </c>
      <c r="J250" s="10" t="s">
        <v>522</v>
      </c>
      <c r="K250" s="7" t="s">
        <v>102</v>
      </c>
      <c r="L250" s="7" t="s">
        <v>445</v>
      </c>
      <c r="N250" t="str">
        <f t="shared" si="2"/>
        <v>"248":{"No":"247","PropertyName":"Immobilizer","Bytes":"1","Type":"Unsigned","Min":"0","Max":"2","Multiplier":"-","Units":"-","Description":"0 – iButton not connected 1 – iButton connected (Immobilizer) 2 – iButton connected (Authorized Driving)","HWSupport":"FMB100, FMB110, FMB120, FMB122, FMB125","Parametr Group":"Eventual I/O elements"},</v>
      </c>
    </row>
    <row r="251">
      <c r="A251" s="5">
        <v>248.0</v>
      </c>
      <c r="B251" s="7">
        <v>254.0</v>
      </c>
      <c r="C251" s="7" t="s">
        <v>523</v>
      </c>
      <c r="D251" s="7">
        <v>1.0</v>
      </c>
      <c r="E251" s="7" t="s">
        <v>13</v>
      </c>
      <c r="F251" s="7">
        <v>0.0</v>
      </c>
      <c r="G251" s="7">
        <v>255.0</v>
      </c>
      <c r="H251" s="7" t="s">
        <v>524</v>
      </c>
      <c r="I251" s="7" t="s">
        <v>525</v>
      </c>
      <c r="J251" s="10" t="s">
        <v>526</v>
      </c>
      <c r="K251" s="7" t="s">
        <v>25</v>
      </c>
      <c r="L251" s="7" t="s">
        <v>445</v>
      </c>
      <c r="N251" t="str">
        <f t="shared" si="2"/>
        <v>"254":{"No":"248","PropertyName":"Green driving value","Bytes":"1","Type":"Unsigned","Min":"0","Max":"255","Multiplier":"cc and braking 0.0","Units":"G or rad","Description":"Depending on green driving type: if harsh acceleration or braking – g*100 (value 123 -&gt; 1.23g), if harsh cornering – degrees (value in radians)","HWSupport":"FMB001, FMB010, FMB100, FMB110, FMB120, FMB122, FMB125, FMB900, FMB920, FMB962, FMB964, FM3001, FM3010","Parametr Group":"Eventual I/O elements"},</v>
      </c>
    </row>
    <row r="252">
      <c r="A252" s="5">
        <v>249.0</v>
      </c>
      <c r="B252" s="7">
        <v>249.0</v>
      </c>
      <c r="C252" s="7" t="s">
        <v>528</v>
      </c>
      <c r="D252" s="7">
        <v>1.0</v>
      </c>
      <c r="E252" s="7" t="s">
        <v>13</v>
      </c>
      <c r="F252" s="7">
        <v>0.0</v>
      </c>
      <c r="G252" s="7">
        <v>1.0</v>
      </c>
      <c r="H252" s="7" t="s">
        <v>14</v>
      </c>
      <c r="I252" s="7" t="s">
        <v>14</v>
      </c>
      <c r="J252" s="10" t="s">
        <v>529</v>
      </c>
      <c r="K252" s="7" t="s">
        <v>25</v>
      </c>
      <c r="L252" s="7" t="s">
        <v>445</v>
      </c>
      <c r="N252" t="str">
        <f t="shared" si="2"/>
        <v>"249":{"No":"249","PropertyName":"Jamming","Bytes":"1","Type":"Unsigned","Min":"0","Max":"1","Multiplier":"-","Units":"-","Description":"1 - jamming start 0 - jamming stop","HWSupport":"FMB001, FMB010, FMB100, FMB110, FMB120, FMB122, FMB125, FMB900, FMB920, FMB962, FMB964, FM3001, FM3010","Parametr Group":"Eventual I/O elements"},</v>
      </c>
    </row>
    <row r="253">
      <c r="A253" s="5">
        <v>250.0</v>
      </c>
      <c r="B253" s="7">
        <v>14.0</v>
      </c>
      <c r="C253" s="7" t="s">
        <v>530</v>
      </c>
      <c r="D253" s="7">
        <v>8.0</v>
      </c>
      <c r="E253" s="7" t="s">
        <v>13</v>
      </c>
      <c r="F253" s="7">
        <v>0.0</v>
      </c>
      <c r="G253" s="7" t="s">
        <v>88</v>
      </c>
      <c r="H253" s="7" t="s">
        <v>14</v>
      </c>
      <c r="I253" s="7" t="s">
        <v>14</v>
      </c>
      <c r="J253" s="10" t="s">
        <v>531</v>
      </c>
      <c r="K253" s="7" t="s">
        <v>25</v>
      </c>
      <c r="L253" s="7" t="s">
        <v>445</v>
      </c>
      <c r="N253" t="str">
        <f t="shared" si="2"/>
        <v>"14":{"No":"250","PropertyName":"ICCID2","Bytes":"8","Type":"Unsigned","Min":"0","Max":"0xffffffffffffffff","Multiplier":"-","Units":"-","Description":"Value of SIM ICCID, LSB","HWSupport":"FMB001, FMB010, FMB100, FMB110, FMB120, FMB122, FMB125, FMB900, FMB920, FMB962, FMB964, FM3001, FM3010","Parametr Group":"Eventual I/O elements"},</v>
      </c>
    </row>
    <row r="254">
      <c r="A254" s="5">
        <v>251.0</v>
      </c>
      <c r="B254" s="7">
        <v>243.0</v>
      </c>
      <c r="C254" s="7" t="s">
        <v>532</v>
      </c>
      <c r="D254" s="7">
        <v>2.0</v>
      </c>
      <c r="E254" s="7" t="s">
        <v>13</v>
      </c>
      <c r="F254" s="7">
        <v>0.0</v>
      </c>
      <c r="G254" s="7">
        <v>65535.0</v>
      </c>
      <c r="H254" s="7" t="s">
        <v>14</v>
      </c>
      <c r="I254" s="7" t="s">
        <v>533</v>
      </c>
      <c r="J254" s="10" t="s">
        <v>534</v>
      </c>
      <c r="K254" s="7" t="s">
        <v>25</v>
      </c>
      <c r="L254" s="7" t="s">
        <v>445</v>
      </c>
      <c r="N254" t="str">
        <f t="shared" si="2"/>
        <v>"243":{"No":"251","PropertyName":"Green driving event duration","Bytes":"2","Type":"Unsigned","Min":"0","Max":"65535","Multiplier":"-","Units":"ms","Description":"Duration of event that did generate Green Driving","HWSupport":"FMB001, FMB010, FMB100, FMB110, FMB120, FMB122, FMB125, FMB900, FMB920, FMB962, FMB964, FM3001, FM3010","Parametr Group":"Eventual I/O elements"},</v>
      </c>
    </row>
    <row r="255">
      <c r="A255" s="5">
        <v>252.0</v>
      </c>
      <c r="B255" s="7">
        <v>236.0</v>
      </c>
      <c r="C255" s="7" t="s">
        <v>535</v>
      </c>
      <c r="D255" s="7">
        <v>1.0</v>
      </c>
      <c r="E255" s="7" t="s">
        <v>13</v>
      </c>
      <c r="F255" s="7">
        <v>0.0</v>
      </c>
      <c r="G255" s="7">
        <v>1.0</v>
      </c>
      <c r="H255" s="7" t="s">
        <v>14</v>
      </c>
      <c r="I255" s="7" t="s">
        <v>14</v>
      </c>
      <c r="J255" s="10" t="s">
        <v>536</v>
      </c>
      <c r="K255" s="7" t="s">
        <v>139</v>
      </c>
      <c r="L255" s="7" t="s">
        <v>445</v>
      </c>
      <c r="N255" t="str">
        <f t="shared" si="2"/>
        <v>"236":{"No":"252","PropertyName":"Alarm","Bytes":"1","Type":"Unsigned","Min":"0","Max":"1","Multiplier":"-","Units":"-","Description":"0 – Reserved 1 – Alarm event occurred","HWSupport":"TMT250","Parametr Group":"Eventual I/O elements"},</v>
      </c>
    </row>
    <row r="256">
      <c r="A256" s="5">
        <v>253.0</v>
      </c>
      <c r="B256" s="7">
        <v>242.0</v>
      </c>
      <c r="C256" s="7" t="s">
        <v>537</v>
      </c>
      <c r="D256" s="7">
        <v>1.0</v>
      </c>
      <c r="E256" s="7" t="s">
        <v>13</v>
      </c>
      <c r="F256" s="7">
        <v>0.0</v>
      </c>
      <c r="G256" s="7">
        <v>1.0</v>
      </c>
      <c r="H256" s="7" t="s">
        <v>14</v>
      </c>
      <c r="I256" s="7" t="s">
        <v>14</v>
      </c>
      <c r="J256" s="10" t="s">
        <v>538</v>
      </c>
      <c r="K256" s="7" t="s">
        <v>139</v>
      </c>
      <c r="L256" s="7" t="s">
        <v>445</v>
      </c>
      <c r="N256" t="str">
        <f t="shared" si="2"/>
        <v>"242":{"No":"253","PropertyName":"ManDown","Bytes":"1","Type":"Unsigned","Min":"0","Max":"1","Multiplier":"-","Units":"-","Description":"0 – ManDown diactivated 1 – ManDown is acive","HWSupport":"TMT250","Parametr Group":"Eventual I/O elements"},</v>
      </c>
    </row>
    <row r="257">
      <c r="A257" s="5">
        <v>254.0</v>
      </c>
      <c r="B257" s="7">
        <v>245.0</v>
      </c>
      <c r="C257" s="7" t="s">
        <v>540</v>
      </c>
      <c r="D257" s="7">
        <v>8.0</v>
      </c>
      <c r="E257" s="7" t="s">
        <v>13</v>
      </c>
      <c r="F257" s="7">
        <v>0.0</v>
      </c>
      <c r="G257" s="7" t="s">
        <v>541</v>
      </c>
      <c r="H257" s="7" t="s">
        <v>14</v>
      </c>
      <c r="I257" s="7" t="s">
        <v>542</v>
      </c>
      <c r="J257" s="10" t="s">
        <v>543</v>
      </c>
      <c r="K257" s="7" t="s">
        <v>544</v>
      </c>
      <c r="L257" s="7" t="s">
        <v>445</v>
      </c>
      <c r="N257" t="str">
        <f t="shared" si="2"/>
        <v>"245":{"No":"254","PropertyName":"Gyroscope axis","Bytes":"8","Type":"Unsigned","Min":"0","Max":"0xFFFFFF00","Multiplier":"-","Units":"deg/s","Description":"Gyroscope axis data 8 bytes 1st byte - Z axis, 2nd byte - Y axis, 3rd byte - X axis, 4th byte - empty (0x00) records with gyro IO element will be made during crash event. Codec61 protocol required.","HWSupport":"All hardware with LSM6DSL gyroscope","Parametr Group":"Eventual I/O elements"},</v>
      </c>
    </row>
    <row r="258">
      <c r="A258" s="5">
        <v>255.0</v>
      </c>
      <c r="B258" s="7">
        <v>244.0</v>
      </c>
      <c r="C258" s="7" t="s">
        <v>545</v>
      </c>
      <c r="D258" s="7">
        <v>1.0</v>
      </c>
      <c r="E258" s="7" t="s">
        <v>13</v>
      </c>
      <c r="F258" s="7">
        <v>0.0</v>
      </c>
      <c r="G258" s="7">
        <v>1.0</v>
      </c>
      <c r="H258" s="7" t="s">
        <v>14</v>
      </c>
      <c r="I258" s="7" t="s">
        <v>542</v>
      </c>
      <c r="J258" s="10" t="s">
        <v>546</v>
      </c>
      <c r="K258" s="7" t="s">
        <v>102</v>
      </c>
      <c r="L258" s="7" t="s">
        <v>445</v>
      </c>
      <c r="N258" t="str">
        <f t="shared" si="2"/>
        <v>"244":{"No":"255","PropertyName":"DIN2/AIN2 spec event","Bytes":"1","Type":"Unsigned","Min":"0","Max":"1","Multiplier":"-","Units":"deg/s","Description":"Generates after spec DIN2/AIN2 scenario","HWSupport":"FMB100, FMB110, FMB120, FMB122, FMB125","Parametr Group":"Eventual I/O elements"},</v>
      </c>
    </row>
    <row r="259">
      <c r="A259" s="5">
        <v>256.0</v>
      </c>
      <c r="B259" s="7">
        <v>281.0</v>
      </c>
      <c r="C259" s="7" t="s">
        <v>547</v>
      </c>
      <c r="D259" s="7" t="s">
        <v>548</v>
      </c>
      <c r="E259" s="7" t="s">
        <v>183</v>
      </c>
      <c r="F259" s="7">
        <v>0.0</v>
      </c>
      <c r="G259" s="7" t="s">
        <v>184</v>
      </c>
      <c r="H259" s="7" t="s">
        <v>14</v>
      </c>
      <c r="I259" s="7" t="s">
        <v>14</v>
      </c>
      <c r="J259" s="21" t="s">
        <v>549</v>
      </c>
      <c r="K259" s="7" t="s">
        <v>25</v>
      </c>
      <c r="L259" s="7" t="s">
        <v>186</v>
      </c>
      <c r="N259" t="str">
        <f t="shared" si="2"/>
        <v>"281":{"No":"256","PropertyName":"Fault Codes","Bytes":"Variable","Type":"String","Min":"0","Max":"0xff","Multiplier":"-","Units":"-","Description":"Fault Codes (values separated via ,)","HWSupport":"FMB001, FMB010, FMB100, FMB110, FMB120, FMB122, FMB125, FMB900, FMB920, FMB962, FMB964, FM3001, FM3010","Parametr Group":"OBD elements"},</v>
      </c>
    </row>
    <row r="260">
      <c r="A260" s="5">
        <v>257.0</v>
      </c>
      <c r="B260" s="7">
        <v>303.0</v>
      </c>
      <c r="C260" s="7" t="s">
        <v>550</v>
      </c>
      <c r="D260" s="7">
        <v>1.0</v>
      </c>
      <c r="E260" s="7" t="s">
        <v>13</v>
      </c>
      <c r="F260" s="7">
        <v>0.0</v>
      </c>
      <c r="G260" s="7">
        <v>1.0</v>
      </c>
      <c r="H260" s="7" t="s">
        <v>14</v>
      </c>
      <c r="I260" s="7" t="s">
        <v>14</v>
      </c>
      <c r="J260" s="7" t="s">
        <v>552</v>
      </c>
      <c r="K260" s="7" t="s">
        <v>28</v>
      </c>
      <c r="L260" s="7" t="s">
        <v>23</v>
      </c>
      <c r="N260" t="str">
        <f t="shared" si="2"/>
        <v>"303":{"No":"257","PropertyName":"Instant Movement","Bytes":"1","Type":"Unsigned","Min":"0","Max":"1","Multiplier":"-","Units":"-","Description":"0 - Movement Stop 1 - Movement Start","HWSupport":"FMB001, FMB010, FMB100, FMB110, FMB120, FMB122, FMB125, FMB900, FMB920, FMB962, FMB964, FM3001, FM3010, TMT250","Parametr Group":"Permanent I/O elements"},</v>
      </c>
    </row>
    <row r="261">
      <c r="A261" s="5">
        <v>258.0</v>
      </c>
      <c r="B261" s="7">
        <v>381.0</v>
      </c>
      <c r="C261" s="7" t="s">
        <v>553</v>
      </c>
      <c r="D261" s="7">
        <v>1.0</v>
      </c>
      <c r="E261" s="7" t="s">
        <v>13</v>
      </c>
      <c r="F261" s="7">
        <v>0.0</v>
      </c>
      <c r="G261" s="7">
        <v>1.0</v>
      </c>
      <c r="H261" s="7" t="s">
        <v>14</v>
      </c>
      <c r="I261" s="7" t="s">
        <v>14</v>
      </c>
      <c r="J261" s="14"/>
      <c r="K261" s="7" t="s">
        <v>554</v>
      </c>
      <c r="L261" s="7" t="s">
        <v>23</v>
      </c>
      <c r="N261" t="str">
        <f t="shared" si="2"/>
        <v>"381":{"No":"258","PropertyName":"Ground Sense","Bytes":"1","Type":"Unsigned","Min":"0","Max":"1","Multiplier":"-","Units":"-","Description":"","HWSupport":"FMB130","Parametr Group":"Permanent I/O elements"},</v>
      </c>
    </row>
    <row r="264">
      <c r="A264" s="1" t="s">
        <v>555</v>
      </c>
    </row>
    <row r="265">
      <c r="A265" t="str">
        <f>CONCATENATE(N109:N261)</f>
        <v>"82":{"No":"107","PropertyName":"Accelerator Pedal Position","Bytes":"1","Type":"Unsigned","Min":"0","Max":"102","Multiplier":"-","Units":"%","Description":"Value in persentages, %","HWSupport":"FMB100, FMB110, FMB120, FMB122, FMB125","Parametr Group":"LVCAN elements"},"83":{"No":"108","PropertyName":"Fuel Consumed","Bytes":"4","Type":"Unsigned","Min":"0","Max":"2147483647","Multiplier":"0.1","Units":"l","Description":"Value in liters, L","HWSupport":"FMB100, FMB110, FMB120, FMB122, FMB125","Parametr Group":"LVCAN elements"},"84":{"No":"109","PropertyName":"Fuel Level","Bytes":"2","Type":"Unsigned","Min":"0","Max":"65535","Multiplier":"0.1","Units":"l","Description":"Value in liters, L","HWSupport":"FMB100, FMB110, FMB120, FMB122, FMB125","Parametr Group":"LVCAN elements"},"85":{"No":"110","PropertyName":"Engine RPM","Bytes":"2","Type":"Unsigned","Min":"0","Max":"16384","Multiplier":"-","Units":"rpm","Description":"Value in rounds per minute, rpm","HWSupport":"FMB100, FMB110, FMB120, FMB122, FMB125","Parametr Group":"LVCAN elements"},"87":{"No":"111","PropertyName":"Total Mileage","Bytes":"4","Type":"Unsigned","Min":"0","Max":"4294967295","Multiplier":"-","Units":"m","Description":"Value in meters, m","HWSupport":"FMB100, FMB110, FMB120, FMB122, FMB125","Parametr Group":"LVCAN elements"},"89":{"No":"112","PropertyName":"Fuel Level","Bytes":"1","Type":"Unsigned","Min":"0","Max":"100","Multiplier":"-","Units":"%","Description":"Value in percentages, %","HWSupport":"FMB100, FMB110, FMB120, FMB122, FMB125","Parametr Group":"LVCAN elements"},"90":{"No":"113","PropertyName":"Door Status","Bytes":"2","Type":"Unsigned","Min":"0","Max":"16128","Multiplier":"-","Units":"-","Description":"Door status value: Min – 0, Max – 16128 Door status is represented as bitmask converted to decimal value. Possible values: 0 – all doors closed, 0x100 (256) – front left door is opened, 0x200 (512) – front right door is opened, 0x400 (1024) – rear left door is opened, 0x800 (2048) – rear right door is opened, 0x1000 (4096) – hood is opened, 0x2000 (8192) – trunk is opened, 0x3F00 (16128) – all doors are opened, or combinations of values","HWSupport":"FMB100, FMB110, FMB120, FMB122, FMB125","Parametr Group":"LVCAN elements"},"100":{"No":"114","PropertyName":"Program Number","Bytes":"4","Type":"Unsigned","Min":"0","Max":"999","Multiplier":"-","Units":"-","Description":"Value: Min - 0, Max - 999","HWSupport":"FMB100, FMB110, FMB120, FMB122, FMB125","Parametr Group":"LVCAN elements"},"101":{"No":"115","PropertyName":"Module ID","Bytes":"8","Type":"Unsigned","Min":"0","Max":"0xffffffffffffffff","Multiplier":"-","Units":"-","Description":"Module ID","HWSupport":"FMB100, FMB110, FMB120, FMB122, FMB125","Parametr Group":"LVCAN elements"},"102":{"No":"116","PropertyName":"Engine Worktime","Bytes":"4","Type":"Unsigned","Min":"0","Max":"16777215","Multiplier":"-","Units":"min","Description":"Engine work time in minutes","HWSupport":"FMB100, FMB110, FMB120, FMB122, FMB125","Parametr Group":"LVCAN elements"},"103":{"No":"117","PropertyName":"Engine Worktime (counted)","Bytes":"4","Type":"Unsigned","Min":"0","Max":"16777215","Multiplier":"-","Units":"min","Description":"total Engine work time in minutes","HWSupport":"FMB100, FMB110, FMB120, FMB122, FMB125","Parametr Group":"LVCAN elements"},"105":{"No":"118","PropertyName":"Total Mileage (counted)","Bytes":"4","Type":"Unsigned","Min":"0","Max":"4294967295","Multiplier":"-","Units":"m","Description":"Total Vehicle Mileage, m","HWSupport":"FMB100, FMB110, FMB120, FMB122, FMB125","Parametr Group":"LVCAN elements"},"107":{"No":"119","PropertyName":"Fuel Consumed (counted)","Bytes":"4","Type":"Unsigned","Min":"0","Max":"2147483647","Multiplier":"0.1","Units":"l","Description":"Total Fuel Consumed, l","HWSupport":"FMB100, FMB110, FMB120, FMB122, FMB125","Parametr Group":"LVCAN elements"},"110":{"No":"120","PropertyName":"Fuel Rate","Bytes":"2","Type":"Unsigned","Min":"0","Max":"32768","Multiplier":"0.1","Units":"l/h","Description":"Fuel Rate, l/h","HWSupport":"FMB100, FMB110, FMB120, FMB122, FMB125","Parametr Group":"LVCAN elements"},"111":{"No":"121","PropertyName":"AdBlue Level","Bytes":"1","Type":"Unsigned","Min":"0","Max":"100","Multiplier":"-","Units":"%","Description":"AdBlue, %","HWSupport":"FMB100, FMB110, FMB120, FMB122, FMB125","Parametr Group":"LVCAN elements"},"112":{"No":"122","PropertyName":"AdBlue Level","Bytes":"2","Type":"Unsigned","Min":"0","Max":"65535","Multiplier":"0.1","Units":"l","Description":"AdBlue level, L","HWSupport":"FMB100, FMB110, FMB120, FMB122, FMB125","Parametr Group":"LVCAN elements"},"114":{"No":"123","PropertyName":"Engine Load","Bytes":"1","Type":"Unsigned","Min":"0","Max":"130","Multiplier":"-","Units":"%","Description":"Engine Load, %","HWSupport":"FMB100, FMB110, FMB120, FMB122, FMB125","Parametr Group":"LVCAN elements"},"115":{"No":"124","PropertyName":"Engine Temperature","Bytes":"2","Type":"Signed","Min":"-600","Max":"1270","Multiplier":"0.1","Units":"°C","Description":"Engine Temperature, °C","HWSupport":"FMB100, FMB110, FMB120, FMB122, FMB125","Parametr Group":"LVCAN elements"},"118":{"No":"125","PropertyName":"Axle 1 Load","Bytes":"2","Type":"Unsigned","Min":"0","Max":"32768","Multiplier":"-","Units":"kg","Description":"Axle 1 load, kg","HWSupport":"FMB100, FMB110, FMB120, FMB122, FMB125","Parametr Group":"LVCAN elements"},"119":{"No":"126","PropertyName":"Axle 2 Load","Bytes":"2","Type":"Unsigned","Min":"0","Max":"32768","Multiplier":"-","Units":"kg","Description":"Axle 2 load, kg","HWSupport":"FMB100, FMB110, FMB120, FMB122, FMB125","Parametr Group":"LVCAN elements"},"120":{"No":"127","PropertyName":"Axle 3 Load","Bytes":"2","Type":"Unsigned","Min":"0","Max":"32768","Multiplier":"-","Units":"kg","Description":"Axle 3 load, kg","HWSupport":"FMB100, FMB110, FMB120, FMB122, FMB125","Parametr Group":"LVCAN elements"},"121":{"No":"128","PropertyName":"Axle 4 Load","Bytes":"2","Type":"Unsigned","Min":"0","Max":"32768","Multiplier":"-","Units":"kg","Description":"Axle 4 load, kg","HWSupport":"FMB100, FMB110, FMB120, FMB122, FMB125","Parametr Group":"LVCAN elements"},"122":{"No":"129","PropertyName":"Axle 5 Load","Bytes":"2","Type":"Unsigned","Min":"0","Max":"32768","Multiplier":"-","Units":"kg","Description":"Axle 5 load, kg","HWSupport":"FMB100, FMB110, FMB120, FMB122, FMB125","Parametr Group":"LVCAN elements"},"123":{"No":"130","PropertyName":"Control State Flags","Bytes":"4","Type":"Unsigned","Min":"0","Max":"4294967295","Multiplier":"-","Units":"-","Description":"Control state flags","HWSupport":"FMB100, FMB110, FMB120, FMB122, FMB125","Parametr Group":"LVCAN elements"},"124":{"No":"131","PropertyName":"Agricultural Machinery Flags","Bytes":"8","Type":"Unsigned","Min":"0","Max":"0xffffffffffffffff","Multiplier":"-","Units":"-","Description":"Agricultural machinery flags","HWSupport":"FMB100, FMB110, FMB120, FMB122, FMB125","Parametr Group":"LVCAN elements"},"125":{"No":"132","PropertyName":"Harvesting Time","Bytes":"4","Type":"Unsigned","Min":"0","Max":"16777215","Multiplier":"-","Units":"min","Description":"Harvesting Time, minutes","HWSupport":"FMB100, FMB110, FMB120, FMB122, FMB125","Parametr Group":"LVCAN elements"},"126":{"No":"133","PropertyName":"Area of Harvest","Bytes":"4","Type":"Unsigned","Min":"0","Max":"4294967295","Multiplier":"-","Units":"m^2","Description":"HArea of Harvest, m^2","HWSupport":"FMB100, FMB110, FMB120, FMB122, FMB125","Parametr Group":"LVCAN elements"},"127":{"No":"134","PropertyName":"LVC Mowing Efficiency","Bytes":"4","Type":"Unsigned","Min":"0","Max":"4294967295","Multiplier":"-","Units":"m^2/h","Description":"Mowing efficiency, (m^2)/h","HWSupport":"FMB100, FMB110, FMB120, FMB122, FMB125","Parametr Group":"LVCAN elements"},"128":{"No":"135","PropertyName":"Grain Mown Volume","Bytes":"4","Type":"Unsigned","Min":"0","Max":"4294967295","Multiplier":"-","Units":"kg","Description":"Mown Volume, kg","HWSupport":"FMB100, FMB110, FMB120, FMB122, FMB125","Parametr Group":"LVCAN elements"},"129":{"No":"136","PropertyName":"Grain Moisture","Bytes":"1","Type":"Unsigned","Min":"0","Max":"100","Multiplier":"-","Units":"%","Description":"Grain Moisture in proc, %","HWSupport":"FMB100, FMB110, FMB120, FMB122, FMB125","Parametr Group":"LVCAN elements"},"130":{"No":"137","PropertyName":"Harvesting Drum RPM","Bytes":"2","Type":"Unsigned","Min":"0","Max":"65535","Multiplier":"-","Units":"rpm","Description":"Harvesting Drum RPM, RPM","HWSupport":"FMB100, FMB110, FMB120, FMB122, FMB125","Parametr Group":"LVCAN elements"},"131":{"No":"138","PropertyName":"Gap Under Harvesting Drum","Bytes":"1","Type":"Unsigned","Min":"0","Max":"255","Multiplier":"-","Units":"mm","Description":"Gap Under Harvesting Drum, mm","HWSupport":"FMB100, FMB110, FMB120, FMB122, FMB125","Parametr Group":"LVCAN elements"},"132":{"No":"139","PropertyName":"Security State Flags","Bytes":"8","Type":"Unsigned","Min":"0","Max":"0xffffffffffffffff","Multiplier":"-","Units":"-","Description":"Security State Flag","HWSupport":"FMB100, FMB110, FMB120, FMB122, FMB125","Parametr Group":"LVCAN elements"},"133":{"No":"140","PropertyName":"Tacho Total Distance","Bytes":"4","Type":"Unsigned","Min":"0","Max":"4294967295","Multiplier":"-","Units":"m","Description":"Tacho Total Vehicle Distance, m","HWSupport":"FMB100, FMB110, FMB120, FMB122, FMB125","Parametr Group":"LVCAN elements"},"134":{"No":"141","PropertyName":"Trip Distance","Bytes":"4","Type":"Unsigned","Min":"0","Max":"4294967295","Multiplier":"-","Units":"m","Description":"Trip Distance, m","HWSupport":"FMB100, FMB110, FMB120, FMB122, FMB125","Parametr Group":"LVCAN elements"},"135":{"No":"142","PropertyName":"Tacho Vehicle Speed","Bytes":"2","Type":"Unsigned","Min":"0","Max":"256","Multiplier":"-","Units":"km/h","Description":"Tacho Vehicle Speed, km/h","HWSupport":"FMB100, FMB110, FMB120, FMB122, FMB125","Parametr Group":"LVCAN elements"},"136":{"No":"143","PropertyName":"Tacho Driver Card Presence","Bytes":"1","Type":"Unsigned","Min":"0","Max":"3","Multiplier":"-","Units":"-","Description":"Tacho Driver Card Presence","HWSupport":"FMB100, FMB110, FMB120, FMB122, FMB125","Parametr Group":"LVCAN elements"},"137":{"No":"144","PropertyName":"Driver 1 States","Bytes":"1","Type":"Unsigned","Min":"0","Max":"255","Multiplier":"-","Units":"-","Description":"Driver 1 States","HWSupport":"FMB100, FMB110, FMB120, FMB122, FMB125","Parametr Group":"LVCAN elements"},"138":{"No":"145","PropertyName":"Driver 2 States","Bytes":"1","Type":"Unsigned","Min":"0","Max":"255","Multiplier":"-","Units":"-","Description":"Driver 2 States","HWSupport":"FMB100, FMB110, FMB120, FMB122, FMB125","Parametr Group":"LVCAN elements"},"139":{"No":"146","PropertyName":"Driver 1 Driving Time","Bytes":"2","Type":"Unsigned","Min":"0","Max":"65535","Multiplier":"-","Units":"min","Description":"Driver1 Continuous Driving Time, minutes","HWSupport":"FMB100, FMB110, FMB120, FMB122, FMB125","Parametr Group":"LVCAN elements"},"140":{"No":"147","PropertyName":"Driver 2 Driving Time","Bytes":"2","Type":"Unsigned","Min":"0","Max":"65535","Multiplier":"-","Units":"min","Description":"Driver2 Continuous Driving Time, minutes","HWSupport":"FMB100, FMB110, FMB120, FMB122, FMB125","Parametr Group":"LVCAN elements"},"141":{"No":"148","PropertyName":"Driver 1 Break Time","Bytes":"2","Type":"Unsigned","Min":"0","Max":"65535","Multiplier":"-","Units":"min","Description":"Driver1 Cumulative Break Time, minutes","HWSupport":"FMB100, FMB110, FMB120, FMB122, FMB125","Parametr Group":"LVCAN elements"},"142":{"No":"149","PropertyName":"Driver 2 Break Time","Bytes":"2","Type":"Unsigned","Min":"0","Max":"65535","Multiplier":"-","Units":"min","Description":"Driver2 Cumulative Break Time, minutes","HWSupport":"FMB100, FMB110, FMB120, FMB122, FMB125","Parametr Group":"LVCAN elements"},"143":{"No":"150","PropertyName":"Driver 1 Activity Duration","Bytes":"2","Type":"Unsigned","Min":"0","Max":"65535","Multiplier":"-","Units":"min","Description":"Driver1 Duration Of Selected Activity, minutes","HWSupport":"FMB100, FMB110, FMB120, FMB122, FMB125","Parametr Group":"LVCAN elements"},"144":{"No":"151","PropertyName":"Driver 2 Activity Duration","Bytes":"2","Type":"Unsigned","Min":"0","Max":"65535","Multiplier":"-","Units":"min","Description":"Driver2 Duration Of Selected Activity, minutes","HWSupport":"FMB100, FMB110, FMB120, FMB122, FMB125","Parametr Group":"LVCAN elements"},"145":{"No":"152","PropertyName":"Driver1 Driving Time","Bytes":"2","Type":"Unsigned","Min":"0","Max":"65535","Multiplier":"-","Units":"min","Description":"Driver1 Cumulative Driving Time, minutes","HWSupport":"FMB100, FMB110, FMB120, FMB122, FMB125","Parametr Group":"LVCAN elements"},"146":{"No":"153","PropertyName":"Driver2 Driving Time","Bytes":"2","Type":"Unsigned","Min":"0","Max":"65535","Multiplier":"-","Units":"min","Description":"Driver2 Cumulative Driving Time, minutes","HWSupport":"FMB100, FMB110, FMB120, FMB122, FMB125","Parametr Group":"LVCAN elements"},"147":{"No":"154","PropertyName":"Driver 1 ID High","Bytes":"8","Type":"Unsigned","Min":"0","Max":"0xffffffffffffffff","Multiplier":"-","Units":"-","Description":"Driver1 ID High","HWSupport":"FMB100, FMB110, FMB120, FMB122, FMB125","Parametr Group":"LVCAN elements"},"148":{"No":"155","PropertyName":"Driver 1 ID Low","Bytes":"8","Type":"Unsigned","Min":"0","Max":"0xffffffffffffffff","Multiplier":"-","Units":"-","Description":"Driver1 ID Low","HWSupport":"FMB100, FMB110, FMB120, FMB122, FMB125","Parametr Group":"LVCAN elements"},"149":{"No":"156","PropertyName":"Driver 2 ID High","Bytes":"8","Type":"Unsigned","Min":"0","Max":"0xffffffffffffffff","Multiplier":"-","Units":"-","Description":"Driver2 ID High","HWSupport":"FMB100, FMB110, FMB120, FMB122, FMB125","Parametr Group":"LVCAN elements"},"150":{"No":"157","PropertyName":"Driver 2 ID Low","Bytes":"8","Type":"Unsigned","Min":"0","Max":"0xffffffffffffffff","Multiplier":"-","Units":"-","Description":"Driver2 ID Low","HWSupport":"FMB100, FMB110, FMB120, FMB122, FMB125","Parametr Group":"LVCAN elements"},"151":{"No":"158","PropertyName":"Battery Temperature","Bytes":"2","Type":"Signed","Min":"-600","Max":"1270","Multiplier":"0.1","Units":"°C","Description":"Degrees, °C","HWSupport":"FMB100, FMB110, FMB120, FMB122, FMB125","Parametr Group":"LVCAN elements"},"152":{"No":"159","PropertyName":"Battery Level","Bytes":"1","Type":"Unsigned","Min":"0","Max":"100","Multiplier":"-","Units":"%","Description":"Electric cars battery level in percentages, %","HWSupport":"FMB100, FMB110, FMB120, FMB122, FMB125","Parametr Group":"LVCAN elements"},"160":{"No":"160","PropertyName":"DTC Faults","Bytes":"1","Type":"Unsigned","Min":"0","Max":"255","Multiplier":"-","Units":"-","Description":"DTC Faults","HWSupport":"FMB100, FMB110, FMB120, FMB122, FMB125","Parametr Group":"LVCAN elements"},"161":{"No":"161","PropertyName":"Slope Of Arm","Bytes":"1","Type":"Signed","Min":"-3276","Max":"3276","Multiplier":"-","Units":"°","Description":"Slope Of Arm, degrees °","HWSupport":"FMB100, FMB110, FMB120, FMB122, FMB125","Parametr Group":"LVCAN elements"},"162":{"No":"162","PropertyName":"Rotation Of Arm","Bytes":"1","Type":"Signed","Min":"-180","Max":"","Multiplier":"-","Units":"°","Description":"Slope Of Arm, degrees °","HWSupport":"FMB100, FMB110, FMB120, FMB122, FMB125","Parametr Group":"LVCAN elements"},"163":{"No":"163","PropertyName":"Eject Of Arm","Bytes":"2","Type":"Unsigned","Min":"0","Max":"6553","Multiplier":"-","Units":"m","Description":"Eject Of Arm, m","HWSupport":"FMB100, FMB110, FMB120, FMB122, FMB125","Parametr Group":"LVCAN elements"},"164":{"No":"164","PropertyName":"Horizontal Distance Arm","Bytes":"2","Type":"Unsigned","Min":"0","Max":"6553","Multiplier":"-","Units":"m","Description":"Horizontal Distance Arm Vehicle, m","HWSupport":"FMB100, FMB110, FMB120, FMB122, FMB125","Parametr Group":"LVCAN elements"},"165":{"No":"165","PropertyName":"Height Arm Above Ground","Bytes":"2","Type":"Unsigned","Min":"0","Max":"6553","Multiplier":"-","Units":"m","Description":"Height Arm Above Ground, m","HWSupport":"FMB100, FMB110, FMB120, FMB122, FMB125","Parametr Group":"LVCAN elements"},"166":{"No":"166","PropertyName":"Drill RPM","Bytes":"2","Type":"Unsigned","Min":"0","Max":"65535","Multiplier":"-","Units":"rpm","Description":"Drill RPM, RPM","HWSupport":"FMB100, FMB110, FMB120, FMB122, FMB125","Parametr Group":"LVCAN elements"},"167":{"No":"167","PropertyName":"Spread Salt","Bytes":"2","Type":"Unsigned","Min":"0","Max":"655","Multiplier":"-","Units":"g/m^2","Description":"Amount Of Spread Salt Square Meter, g/m^2","HWSupport":"FMB100, FMB110, FMB120, FMB122, FMB125","Parametr Group":"LVCAN elements"},"168":{"No":"168","PropertyName":"Battery Voltage","Bytes":"2","Type":"Unsigned","Min":"0","Max":"6553","Multiplier":"-","Units":"V","Description":"Battery Voltage, V","HWSupport":"FMB100, FMB110, FMB120, FMB122, FMB125","Parametr Group":"LVCAN elements"},"169":{"No":"169","PropertyName":"Spread Fine Grained Salt","Bytes":"4","Type":"Unsigned","Min":"0","Max":"1677722","Multiplier":"-","Units":"T","Description":"Amount Of Spread Fine Grained Salt, T","HWSupport":"FMB100, FMB110, FMB120, FMB122, FMB125","Parametr Group":"LVCAN elements"},"170":{"No":"170","PropertyName":"Coarse Grained Salt","Bytes":"4","Type":"Unsigned","Min":"0","Max":"1677722","Multiplier":"-","Units":"T","Description":"Amount Of Coarse Grained Salt, T","HWSupport":"FMB100, FMB110, FMB120, FMB122, FMB125","Parametr Group":"LVCAN elements"},"171":{"No":"171","PropertyName":"Spread DiMix","Bytes":"4","Type":"Unsigned","Min":"0","Max":"1677722","Multiplier":"-","Units":"T","Description":"Amount Of Spread DiMix, T","HWSupport":"FMB100, FMB110, FMB120, FMB122, FMB125","Parametr Group":"LVCAN elements"},"172":{"No":"172","PropertyName":"Spread Coarse Grained Calcium","Bytes":"4","Type":"Unsigned","Min":"0","Max":"1677722","Multiplier":"-","Units":"m^3","Description":"Amount Of Spread Coarse Grained Calcium, m^3","HWSupport":"FMB100, FMB110, FMB120, FMB122, FMB125","Parametr Group":"LVCAN elements"},"173":{"No":"173","PropertyName":"Spread Calcium Chloride","Bytes":"4","Type":"Unsigned","Min":"0","Max":"1677722","Multiplier":"-","Units":"m^3","Description":"Amount Of Spread Calcium Chloride, m^3","HWSupport":"FMB100, FMB110, FMB120, FMB122, FMB125","Parametr Group":"LVCAN elements"},"174":{"No":"174","PropertyName":"Spread Sodium Chloride","Bytes":"4","Type":"Unsigned","Min":"0","Max":"1677722","Multiplier":"-","Units":"m^3","Description":"Amount Of Spread Sodium Chloride, m^3","HWSupport":"FMB100, FMB110, FMB120, FMB122, FMB125","Parametr Group":"LVCAN elements"},"176":{"No":"175","PropertyName":"Spread Magnesium Chloride","Bytes":"4","Type":"Unsigned","Min":"0","Max":"1677722","Multiplier":"-","Units":"m^3","Description":"Amount Of Spread Magnesium Chloride, m^3","HWSupport":"FMB100, FMB110, FMB120, FMB122, FMB125","Parametr Group":"LVCAN elements"},"177":{"No":"176","PropertyName":"Amount Of Spread Gravel","Bytes":"4","Type":"Unsigned","Min":"0","Max":"1677722","Multiplier":"-","Units":"T","Description":"Amount Of Spread Gravel, T","HWSupport":"FMB100, FMB110, FMB120, FMB122, FMB125","Parametr Group":"LVCAN elements"},"178":{"No":"177","PropertyName":"Amount Of Spread Sand","Bytes":"4","Type":"Unsigned","Min":"0","Max":"1677722","Multiplier":"-","Units":"T","Description":"Amount Of Spread Sand, T","HWSupport":"FMB100, FMB110, FMB120, FMB122, FMB125","Parametr Group":"LVCAN elements"},"183":{"No":"178","PropertyName":"Width Pouring Left","Bytes":"2","Type":"Unsigned","Min":"0","Max":"655","Multiplier":"-","Units":"m","Description":"Width Pouring Left, m","HWSupport":"FMB100, FMB110, FMB120, FMB122, FMB125","Parametr Group":"LVCAN elements"},"184":{"No":"179","PropertyName":"Width Pouring Right","Bytes":"2","Type":"Unsigned","Min":"0","Max":"655","Multiplier":"-","Units":"m","Description":"Width Pouring Right, m","HWSupport":"FMB100, FMB110, FMB120, FMB122, FMB125","Parametr Group":"LVCAN elements"},"185":{"No":"180","PropertyName":"Salt Spreader Working Hours","Bytes":"4","Type":"Unsigned","Min":"0","Max":"1677722","Multiplier":"-","Units":"h","Description":"Salt Spreader Working Hours, h","HWSupport":"FMB100, FMB110, FMB120, FMB122, FMB125","Parametr Group":"LVCAN elements"},"186":{"No":"181","PropertyName":"Distance During Salting","Bytes":"4","Type":"Unsigned","Min":"0","Max":"1677722","Multiplier":"-","Units":"km","Description":"Distance During Salting, km","HWSupport":"FMB100, FMB110, FMB120, FMB122, FMB125","Parametr Group":"LVCAN elements"},"187":{"No":"182","PropertyName":"Load Weight","Bytes":"4","Type":"Unsigned","Min":"0","Max":"16777215","Multiplier":"-","Units":"kg","Description":"Load Weight, kg","HWSupport":"FMB100, FMB110, FMB120, FMB122, FMB125","Parametr Group":"LVCAN elements"},"188":{"No":"183","PropertyName":"Retarder Load","Bytes":"1","Type":"Unsigned","Min":"0","Max":"130","Multiplier":"-","Units":"%","Description":"Retarder Load, %","HWSupport":"FMB100, FMB110, FMB120, FMB122, FMB125","Parametr Group":"LVCAN elements"},"189":{"No":"184","PropertyName":"Cruise Time","Bytes":"4","Type":"Unsigned","Min":"0","Max":"16777215","Multiplier":"-","Units":"min","Description":"Cruise Time, minutes","HWSupport":"FMB100, FMB110, FMB120, FMB122, FMB125","Parametr Group":"LVCAN elements"},"232":{"No":"185","PropertyName":"CNG Status","Bytes":"1","Type":"Unsigned","Min":"0","Max":"1","Multiplier":"-","Units":"-","Description":"CNG Status","HWSupport":"FMB100, FMB110, FMB120, FMB122, FMB125","Parametr Group":"LVCAN elements"},"233":{"No":"186","PropertyName":"CNG Used","Bytes":"2","Type":"Unsigned","Min":"0","Max":"16777215","Multiplier":"-","Units":"kg","Description":"CNG Used","HWSupport":"FMB100, FMB110, FMB120, FMB122, FMB125","Parametr Group":"LVCAN elements"},"234":{"No":"187","PropertyName":"CNG Level","Bytes":"2","Type":"Unsigned","Min":"0","Max":"16777215","Multiplier":"-","Units":"%","Description":"CNG Level","HWSupport":"FMB100, FMB110, FMB120, FMB122, FMB125","Parametr Group":"LVCAN elements"},"235":{"No":"188","PropertyName":"Engine Oil Level","Bytes":"1","Type":"Unsigned","Min":"0","Max":"255","Multiplier":"-","Units":"-","Description":"Oil Level","HWSupport":"FMB100, FMB110, FMB120, FMB122, FMB125","Parametr Group":"LVCAN elements"},"155":{"No":"189","PropertyName":"Geofence zone 01","Bytes":"1","Type":"Unsigned","Min":"0","Max":"3","Multiplier":"-","Units":"-","Description":"0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elements"},"156":{"No":"190","PropertyName":"Geofence zone 02","Bytes":"1","Type":"Unsigned","Min":"0","Max":"3","Multiplier":"-","Units":"-","Description":"0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elements"},"157":{"No":"191","PropertyName":"Geofence zone 03","Bytes":"1","Type":"Unsigned","Min":"0","Max":"3","Multiplier":"-","Units":"-","Description":"0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elements"},"158":{"No":"192","PropertyName":"Geofence zone 04","Bytes":"1","Type":"Unsigned","Min":"0","Max":"3","Multiplier":"-","Units":"-","Description":"0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elements"},"159":{"No":"193","PropertyName":"Geofence zone 05","Bytes":"1","Type":"Unsigned","Min":"0","Max":"3","Multiplier":"-","Units":"-","Description":"0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elements"},"61":{"No":"194","PropertyName":"Geofence zone 06","Bytes":"1","Type":"Unsigned","Min":"0","Max":"3","Multiplier":"-","Units":"-","Description":"0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elements"},"62":{"No":"195","PropertyName":"Geofence zone 07","Bytes":"1","Type":"Unsigned","Min":"0","Max":"3","Multiplier":"-","Units":"-","Description":"0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elements"},"63":{"No":"196","PropertyName":"Geofence zone 08","Bytes":"1","Type":"Unsigned","Min":"0","Max":"3","Multiplier":"-","Units":"-","Description":"0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elements"},"64":{"No":"197","PropertyName":"Geofence zone 09","Bytes":"1","Type":"Unsigned","Min":"0","Max":"3","Multiplier":"-","Units":"-","Description":"0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elements"},"65":{"No":"198","PropertyName":"Geofence zone 10","Bytes":"1","Type":"Unsigned","Min":"0","Max":"3","Multiplier":"-","Units":"-","Description":"0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elements"},"70":{"No":"199","PropertyName":"Geofence zone 11","Bytes":"1","Type":"Unsigned","Min":"0","Max":"3","Multiplier":"-","Units":"-","Description":"0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elements"},"88":{"No":"200","PropertyName":"Geofence zone 12","Bytes":"1","Type":"Unsigned","Min":"0","Max":"3","Multiplier":"-","Units":"-","Description":"0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elements"},"91":{"No":"201","PropertyName":"Geofence zone 13","Bytes":"1","Type":"Unsigned","Min":"0","Max":"3","Multiplier":"-","Units":"-","Description":"0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elements"},"92":{"No":"202","PropertyName":"Geofence zone 14","Bytes":"1","Type":"Unsigned","Min":"0","Max":"3","Multiplier":"-","Units":"-","Description":"0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elements"},"93":{"No":"203","PropertyName":"Geofence zone 15","Bytes":"1","Type":"Unsigned","Min":"0","Max":"3","Multiplier":"-","Units":"-","Description":"0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elements"},"94":{"No":"204","PropertyName":"Geofence zone 16","Bytes":"1","Type":"Unsigned","Min":"0","Max":"3","Multiplier":"-","Units":"-","Description":"0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elements"},"95":{"No":"205","PropertyName":"Geofence zone 17","Bytes":"1","Type":"Unsigned","Min":"0","Max":"3","Multiplier":"-","Units":"-","Description":"0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elements"},"96":{"No":"206","PropertyName":"Geofence zone 18","Bytes":"1","Type":"Unsigned","Min":"0","Max":"3","Multiplier":"-","Units":"-","Description":"0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elements"},"97":{"No":"207","PropertyName":"Geofence zone 19","Bytes":"1","Type":"Unsigned","Min":"0","Max":"3","Multiplier":"-","Units":"-","Description":"0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elements"},"98":{"No":"208","PropertyName":"Geofence zone 20","Bytes":"1","Type":"Unsigned","Min":"0","Max":"3","Multiplier":"-","Units":"-","Description":"0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elements"},"99":{"No":"209","PropertyName":"Geofence zone 21","Bytes":"1","Type":"Unsigned","Min":"0","Max":"3","Multiplier":"-","Units":"-","Description":"0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elements"},"153":{"No":"210","PropertyName":"Geofence zone 22","Bytes":"1","Type":"Unsigned","Min":"0","Max":"3","Multiplier":"-","Units":"-","Description":"0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elements"},"154":{"No":"211","PropertyName":"Geofence zone 23","Bytes":"1","Type":"Unsigned","Min":"0","Max":"3","Multiplier":"-","Units":"-","Description":"0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elements"},"190":{"No":"212","PropertyName":"Geofence zone 24","Bytes":"1","Type":"Unsigned","Min":"0","Max":"3","Multiplier":"-","Units":"-","Description":"0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elements"},"191":{"No":"213","PropertyName":"Geofence zone 25","Bytes":"1","Type":"Unsigned","Min":"0","Max":"3","Multiplier":"-","Units":"-","Description":"0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elements"},"192":{"No":"214","PropertyName":"Geofence zone 26","Bytes":"1","Type":"Unsigned","Min":"0","Max":"3","Multiplier":"-","Units":"-","Description":"0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elements"},"193":{"No":"215","PropertyName":"Geofence zone 27","Bytes":"1","Type":"Unsigned","Min":"0","Max":"3","Multiplier":"-","Units":"-","Description":"0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elements"},"194":{"No":"216","PropertyName":"Geofence zone 28","Bytes":"1","Type":"Unsigned","Min":"0","Max":"3","Multiplier":"-","Units":"-","Description":"0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elements"},"195":{"No":"217","PropertyName":"Geofence zone 29","Bytes":"1","Type":"Unsigned","Min":"0","Max":"3","Multiplier":"-","Units":"-","Description":"0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elements"},"196":{"No":"218","PropertyName":"Geofence zone 30","Bytes":"1","Type":"Unsigned","Min":"0","Max":"3","Multiplier":"-","Units":"-","Description":"0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elements"},"197":{"No":"219","PropertyName":"Geofence zone 31","Bytes":"1","Type":"Unsigned","Min":"0","Max":"3","Multiplier":"-","Units":"-","Description":"0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elements"},"198":{"No":"220","PropertyName":"Geofence zone 32","Bytes":"1","Type":"Unsigned","Min":"0","Max":"3","Multiplier":"-","Units":"-","Description":"0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elements"},"208":{"No":"221","PropertyName":"Geofence zone 33","Bytes":"1","Type":"Unsigned","Min":"0","Max":"3","Multiplier":"-","Units":"-","Description":"0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elements"},"209":{"No":"222","PropertyName":"Geofence zone 34","Bytes":"1","Type":"Unsigned","Min":"0","Max":"3","Multiplier":"-","Units":"-","Description":"0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elements"},"216":{"No":"223","PropertyName":"Geofence zone 35","Bytes":"1","Type":"Unsigned","Min":"0","Max":"3","Multiplier":"-","Units":"-","Description":"0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elements"},"217":{"No":"224","PropertyName":"Geofence zone 36","Bytes":"1","Type":"Unsigned","Min":"0","Max":"3","Multiplier":"-","Units":"-","Description":"0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elements"},"218":{"No":"225","PropertyName":"Geofence zone 37","Bytes":"1","Type":"Unsigned","Min":"0","Max":"3","Multiplier":"-","Units":"-","Description":"0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elements"},"219":{"No":"226","PropertyName":"Geofence zone 38","Bytes":"1","Type":"Unsigned","Min":"0","Max":"3","Multiplier":"-","Units":"-","Description":"0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elements"},"220":{"No":"227","PropertyName":"Geofence zone 39","Bytes":"1","Type":"Unsigned","Min":"0","Max":"3","Multiplier":"-","Units":"-","Description":"0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elements"},"221":{"No":"228","PropertyName":"Geofence zone 40","Bytes":"1","Type":"Unsigned","Min":"0","Max":"3","Multiplier":"-","Units":"-","Description":"0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elements"},"222":{"No":"229","PropertyName":"Geofence zone 41","Bytes":"1","Type":"Unsigned","Min":"0","Max":"3","Multiplier":"-","Units":"-","Description":"0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elements"},"223":{"No":"230","PropertyName":"Geofence zone 42","Bytes":"1","Type":"Unsigned","Min":"0","Max":"3","Multiplier":"-","Units":"-","Description":"0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elements"},"224":{"No":"231","PropertyName":"Geofence zone 43","Bytes":"1","Type":"Unsigned","Min":"0","Max":"3","Multiplier":"-","Units":"-","Description":"0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elements"},"225":{"No":"232","PropertyName":"Geofence zone 44","Bytes":"1","Type":"Unsigned","Min":"0","Max":"3","Multiplier":"-","Units":"-","Description":"0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elements"},"226":{"No":"233","PropertyName":"Geofence zone 45","Bytes":"1","Type":"Unsigned","Min":"0","Max":"3","Multiplier":"-","Units":"-","Description":"0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elements"},"227":{"No":"234","PropertyName":"Geofence zone 46","Bytes":"1","Type":"Unsigned","Min":"0","Max":"3","Multiplier":"-","Units":"-","Description":"0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elements"},"228":{"No":"235","PropertyName":"Geofence zone 47","Bytes":"1","Type":"Unsigned","Min":"0","Max":"3","Multiplier":"-","Units":"-","Description":"0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elements"},"229":{"No":"236","PropertyName":"Geofence zone 48","Bytes":"1","Type":"Unsigned","Min":"0","Max":"3","Multiplier":"-","Units":"-","Description":"0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elements"},"230":{"No":"237","PropertyName":"Geofence zone 49","Bytes":"1","Type":"Unsigned","Min":"0","Max":"3","Multiplier":"-","Units":"-","Description":"0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elements"},"231":{"No":"238","PropertyName":"Geofence zone 50","Bytes":"1","Type":"Unsigned","Min":"0","Max":"3","Multiplier":"-","Units":"-","Description":"0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elements"},"175":{"No":"239","PropertyName":"Auto Geofence","Bytes":"1","Type":"Unsigned","Min":"0","Max":"1","Multiplier":"-","Units":"-","Description":"0 – target left zone 1 – target entered zone","HWSupport":"FMB001, FMB010, FMB100, FMB110, FMB120, FMB122, FMB125, FMB900, FMB920, FMB962, FMB964, FM3001, FM3010, TMT250","Parametr Group":"Eventual I/O elements"},"250":{"No":"240","PropertyName":"Trip","Bytes":"1","Type":"Unsigned","Min":"0","Max":"1","Multiplier":"-","Units":"-","Description":"1 – trip start, 0 – trip stop. From 01.00.24 fw version available with BT app new values: 2 – Business Status; 3 – Private Status; 4-9 – Custom Statuses","HWSupport":"FMB001, FMB010, FMB100, FMB110, FMB120, FMB122, FMB125, FMB900, FMB920, FMB962, FMB964, FM3001, FM3010","Parametr Group":"Eventual I/O elements"},"255":{"No":"241","PropertyName":"Over Speeding","Bytes":"1","Type":"Unsigned","Min":"0","Max":"255","Multiplier":"-","Units":"km/h","Description":"At over speeding start km/h, at over speeding end km/h","HWSupport":"FMB001, FMB010, FMB100, FMB110, FMB120, FMB122, FMB125, FMB900, FMB920, FMB962, FMB964, FM3001, FM3010, TMT250","Parametr Group":"Eventual I/O elements"},"251":{"No":"242","PropertyName":"Idling","Bytes":"1","Type":"Unsigned","Min":"0","Max":"1","Multiplier":"-","Units":"-","Description":"0 - moving 1 - idling","HWSupport":"FMB001, FMB010, FMB100, FMB110, FMB120, FMB122, FMB125, FMB900, FMB920, FMB962, FMB964, FM3001, FM3010","Parametr Group":"Eventual I/O elements"},"253":{"No":"243","PropertyName":"Green driving type","Bytes":"1","Type":"Unsigned","Min":"1","Max":"3","Multiplier":"-","Units":"-","Description":"1 – harsh acceleration 2 – harsh braking 3 – harsh cornering","HWSupport":"FMB001, FMB010, FMB100, FMB110, FMB120, FMB122, FMB125, FMB900, FMB920, FMB962, FMB964, FM3001, FM3010","Parametr Group":"Eventual I/O elements"},"246":{"No":"244","PropertyName":"Towing","Bytes":"1","Type":"Unsigned","Min":"0","Max":"1","Multiplier":"-","Units":"-","Description":"0 – steady 1 – towing","HWSupport":"FMB001, FMB010, FMB100, FMB110, FMB120, FMB122, FMB125, FMB900, FMB920, FMB962, FMB964, FM3001, FM3010","Parametr Group":"Eventual I/O elements"},"252":{"No":"245","PropertyName":"Unplug","Bytes":"1","Type":"Unsigned","Min":"0","Max":"1","Multiplier":"-","Units":"-","Description":"0 – battery present 1 – battery unpluged","HWSupport":"FMB001, FMB010, FMB100, FMB110, FMB120, FMB122, FMB125, FMB900, FMB920, FMB962, FMB964","Parametr Group":"Eventual I/O elements"},"247":{"No":"246","PropertyName":"Crash detection","Bytes":"1","Type":"Unsigned","Min":"1","Max":"2","Multiplier":"-","Units":"-","Description":"1 – crash 2 – limited crash trace (device not calibrated) 3 - limited crash trace (device is calibrated) 4 - full crash trace (device not calibrated) 5 - full crash trace (device is calibrated)","HWSupport":"FMB001, FMB010, FMB100, FMB110, FMB120, FMB122, FMB125, FMB900, FMB920, FMB962, FMB964, FM3001, FM3010","Parametr Group":"Eventual I/O elements"},"248":{"No":"247","PropertyName":"Immobilizer","Bytes":"1","Type":"Unsigned","Min":"0","Max":"2","Multiplier":"-","Units":"-","Description":"0 – iButton not connected 1 – iButton connected (Immobilizer) 2 – iButton connected (Authorized Driving)","HWSupport":"FMB100, FMB110, FMB120, FMB122, FMB125","Parametr Group":"Eventual I/O elements"},"254":{"No":"248","PropertyName":"Green driving value","Bytes":"1","Type":"Unsigned","Min":"0","Max":"255","Multiplier":"cc and braking 0.0","Units":"G or rad","Description":"Depending on green driving type: if harsh acceleration or braking – g*100 (value 123 -&gt; 1.23g), if harsh cornering – degrees (value in radians)","HWSupport":"FMB001, FMB010, FMB100, FMB110, FMB120, FMB122, FMB125, FMB900, FMB920, FMB962, FMB964, FM3001, FM3010","Parametr Group":"Eventual I/O elements"},"249":{"No":"249","PropertyName":"Jamming","Bytes":"1","Type":"Unsigned","Min":"0","Max":"1","Multiplier":"-","Units":"-","Description":"1 - jamming start 0 - jamming stop","HWSupport":"FMB001, FMB010, FMB100, FMB110, FMB120, FMB122, FMB125, FMB900, FMB920, FMB962, FMB964, FM3001, FM3010","Parametr Group":"Eventual I/O elements"},"14":{"No":"250","PropertyName":"ICCID2","Bytes":"8","Type":"Unsigned","Min":"0","Max":"0xffffffffffffffff","Multiplier":"-","Units":"-","Description":"Value of SIM ICCID, LSB","HWSupport":"FMB001, FMB010, FMB100, FMB110, FMB120, FMB122, FMB125, FMB900, FMB920, FMB962, FMB964, FM3001, FM3010","Parametr Group":"Eventual I/O elements"},"243":{"No":"251","PropertyName":"Green driving event duration","Bytes":"2","Type":"Unsigned","Min":"0","Max":"65535","Multiplier":"-","Units":"ms","Description":"Duration of event that did generate Green Driving","HWSupport":"FMB001, FMB010, FMB100, FMB110, FMB120, FMB122, FMB125, FMB900, FMB920, FMB962, FMB964, FM3001, FM3010","Parametr Group":"Eventual I/O elements"},"236":{"No":"252","PropertyName":"Alarm","Bytes":"1","Type":"Unsigned","Min":"0","Max":"1","Multiplier":"-","Units":"-","Description":"0 – Reserved 1 – Alarm event occurred","HWSupport":"TMT250","Parametr Group":"Eventual I/O elements"},"242":{"No":"253","PropertyName":"ManDown","Bytes":"1","Type":"Unsigned","Min":"0","Max":"1","Multiplier":"-","Units":"-","Description":"0 – ManDown diactivated 1 – ManDown is acive","HWSupport":"TMT250","Parametr Group":"Eventual I/O elements"},"245":{"No":"254","PropertyName":"Gyroscope axis","Bytes":"8","Type":"Unsigned","Min":"0","Max":"0xFFFFFF00","Multiplier":"-","Units":"deg/s","Description":"Gyroscope axis data 8 bytes 1st byte - Z axis, 2nd byte - Y axis, 3rd byte - X axis, 4th byte - empty (0x00) records with gyro IO element will be made during crash event. Codec61 protocol required.","HWSupport":"All hardware with LSM6DSL gyroscope","Parametr Group":"Eventual I/O elements"},"244":{"No":"255","PropertyName":"DIN2/AIN2 spec event","Bytes":"1","Type":"Unsigned","Min":"0","Max":"1","Multiplier":"-","Units":"deg/s","Description":"Generates after spec DIN2/AIN2 scenario","HWSupport":"FMB100, FMB110, FMB120, FMB122, FMB125","Parametr Group":"Eventual I/O elements"},"281":{"No":"256","PropertyName":"Fault Codes","Bytes":"Variable","Type":"String","Min":"0","Max":"0xff","Multiplier":"-","Units":"-","Description":"Fault Codes (values separated via ,)","HWSupport":"FMB001, FMB010, FMB100, FMB110, FMB120, FMB122, FMB125, FMB900, FMB920, FMB962, FMB964, FM3001, FM3010","Parametr Group":"OBD elements"},"303":{"No":"257","PropertyName":"Instant Movement","Bytes":"1","Type":"Unsigned","Min":"0","Max":"1","Multiplier":"-","Units":"-","Description":"0 - Movement Stop 1 - Movement Start","HWSupport":"FMB001, FMB010, FMB100, FMB110, FMB120, FMB122, FMB125, FMB900, FMB920, FMB962, FMB964, FM3001, FM3010, TMT250","Parametr Group":"Permanent I/O elements"},"381":{"No":"258","PropertyName":"Ground Sense","Bytes":"1","Type":"Unsigned","Min":"0","Max":"1","Multiplier":"-","Units":"-","Description":"","HWSupport":"FMB130","Parametr Group":"Permanent I/O elements"},</v>
      </c>
    </row>
    <row r="266">
      <c r="A266" t="str">
        <f>CONCATENATE(N3:N108)</f>
        <v>"239":{"No":"1","PropertyName":"Ignition","Bytes":"1","Type":"Unsigned","Min":"0","Max":"1","Multiplier":"-","Units":"-","Description":"0 - Ignition Off 1 - Ignition On","HWSupport":"FMB001, FMB010, FMB100, FMB110, FMB120, FMB122, FMB125, FMB900, FMB920, FMB962, FMB964, FM3001, FM3010","Parametr Group":"Permanent I/O elements"},"240":{"No":"2","PropertyName":"Movement","Bytes":"1","Type":"Unsigned","Min":"0","Max":"1","Multiplier":"-","Units":"-","Description":"0 - Movement Off 1 - Movement On","HWSupport":"FMB001, FMB010, FMB100, FMB110, FMB120, FMB122, FMB125, FMB900, FMB920, FMB962, FMB964, FM3001, FM3010, TMT250","Parametr Group":"Permanent I/O elements"},"80":{"No":"3","PropertyName":"Data Mode","Bytes":"1","Type":"Unsigned","Min":"0","Max":"5","Multiplier":"-","Units":"-","Description":"0 – Home On Stop 1 – Home On Moving 2 – Roaming On Stop 3 – Roaming On Moving 4 – Unknown On Stop 5 – Unknown On Moving","HWSupport":"FMB001, FMB010, FMB100, FMB110, FMB120, FMB122, FMB125, FMB900, FMB920, FMB962, FMB964, FM3001, FM3010, TMT250","Parametr Group":"Permanent I/O elements"},"21":{"No":"4","PropertyName":"GSM Signal","Bytes":"1","Type":"Unsigned","Min":"0","Max":"5","Multiplier":"-","Units":"-","Description":"Value in range 1-5","HWSupport":"FMB001, FMB010, FMB100, FMB110, FMB120, FMB122, FMB125, FMB900, FMB920, FMB962, FMB964, FM3001, FM3010, TMT250","Parametr Group":"Permanent I/O elements"},"200":{"No":"5","PropertyName":"Sleep Mode","Bytes":"1","Type":"Unsigned","Min":"0","Max":"3","Multiplier":"-","Units":"-","Description":"0 - No Sleep 1 – GPS Sleep 2 – Deep Sleep 3 – Online Sleep","HWSupport":"FMB001, FMB010, FMB100, FMB110, FMB120, FMB122, FMB125, FMB900, FMB920, FMB962, FMB964, FM3001, FM3010, TMT250","Parametr Group":"Permanent I/O elements"},"69":{"No":"6","PropertyName":"GNSS Status","Bytes":"1","Type":"Unsigned","Min":"0","Max":"3","Multiplier":"-","Units":"-","Description":"0 - OFF 1 – ON with fix 2 - ON without fix 3 - In sleep state","HWSupport":"FMB001, FMB010, FMB100, FMB110, FMB120, FMB122, FMB125, FMB900, FMB920, FMB962, FMB964, FM3001, FM3010, TMT250","Parametr Group":"Permanent I/O elements"},"181":{"No":"7","PropertyName":"GNSS PDOP","Bytes":"2","Type":"Unsigned","Min":"0","Max":"500","Multiplier":"0.1","Units":"-","Description":"Probability","HWSupport":"FMB001, FMB010, FMB100, FMB110, FMB120, FMB122, FMB125, FMB900, FMB920, FMB962, FMB964, FM3001, FM3010, TMT250","Parametr Group":"Permanent I/O elements"},"182":{"No":"8","PropertyName":"GNSS HDOP","Bytes":"2","Type":"Unsigned","Min":"0","Max":"500","Multiplier":"0.1","Units":"-","Description":"Probability","HWSupport":"FMB001, FMB010, FMB100, FMB110, FMB120, FMB122, FMB125, FMB900, FMB920, FMB962, FMB964, FM3001, FM3010, TMT250","Parametr Group":"Permanent I/O elements"},"66":{"No":"9","PropertyName":"External Voltage","Bytes":"2","Type":"Unsigned","Min":"0","Max":"65535","Multiplier":"-","Units":"mV","Description":"Voltage mV","HWSupport":"FMB001, FMB010, FMB100, FMB110, FMB120, FMB122, FMB125, FMB900, FMB920, FMB962, FMB964, FM3001, FM3010","Parametr Group":"Permanent I/O elements"},"24":{"No":"10","PropertyName":"Speed*","Bytes":"2","Type":"Unsigned","Min":"0","Max":"350","Multiplier":"-","Units":"km/h","Description":"Value km/h","HWSupport":"FMB001, FMB010, FMB100, FMB110, FMB120, FMB122, FMB125, FMB900, FMB920, FMB962, FMB964, FM3001, FM3010","Parametr Group":"Permanent I/O elements"},"205":{"No":"11","PropertyName":"GSM Cell ID","Bytes":"2","Type":"Unsigned","Min":"0","Max":"65535","Multiplier":"-","Units":"-","Description":"GSM base station ID","HWSupport":"FMB001, FMB010, FMB100, FMB110, FMB120, FMB122, FMB125, FMB900, FMB920, FMB962, FMB964, FM3001, FM3010, TMT250","Parametr Group":"Permanent I/O elements"},"206":{"No":"12","PropertyName":"GSM Area Code","Bytes":"2","Type":"Unsigned","Min":"0","Max":"65535","Multiplier":"-","Units":"-","Description":"Location Area code (LAC), it depends on GSM operator. It provides unique number which assigned to a set of base GSM stations. Max value: 65536","HWSupport":"FMB001, FMB010, FMB100, FMB110, FMB120, FMB122, FMB125, FMB900, FMB920, FMB962, FMB964, FM3001, FM3010, TMT250","Parametr Group":"Permanent I/O elements"},"67":{"No":"13","PropertyName":"Battery Voltage","Bytes":"2","Type":"Unsigned","Min":"0","Max":"65535","Multiplier":"-","Units":"mV","Description":"Voltage, mV","HWSupport":"FMB001, FMB010, FMB100, FMB110, FMB120, FMB122, FMB125, FMB900, FMB920, FMB962, FMB964, FM3001, FM3010, TMT250","Parametr Group":"Permanent I/O elements"},"68":{"No":"14","PropertyName":"Battery Current","Bytes":"2","Type":"Unsigned","Min":"0","Max":"65535","Multiplier":"-","Units":"mA","Description":"Current, mA","HWSupport":"FMB001, FMB010, FMB120, FMB122, FMB125, FMB920, FMB962, FMB964","Parametr Group":"Permanent I/O elements"},"241":{"No":"15","PropertyName":"Active GSM Operator","Bytes":"4","Type":"Unsigned","Min":"0","Max":"4294967295","Multiplier":"-","Units":"-","Description":"Currently used GSM Operator code","HWSupport":"FMB001, FMB010, FMB100, FMB110, FMB120, FMB122, FMB125, FMB900, FMB920, FMB962, FMB964, FM3001, FM3010","Parametr Group":"Permanent I/O elements"},"199":{"No":"16","PropertyName":"Trip Odometer","Bytes":"4","Type":"Unsigned","Min":"0","Max":"4294967295","Multiplier":"-","Units":"-","Description":"Trip Odometer value in meters","HWSupport":"FMB001, FMB010, FMB100, FMB110, FMB120, FMB122, FMB125, FMB900, FMB920, FMB962, FMB964, FM3001, FM3010, TMT250, GH5200","Parametr Group":"Permanent I/O elements"},"16":{"No":"17","PropertyName":"Total Odometer","Bytes":"4","Type":"Unsigned","Min":"0","Max":"4294967295","Multiplier":"-","Units":"-","Description":"Total Odometer value in meters","HWSupport":"FMB001, FMB010, FMB100, FMB110, FMB120, FMB122, FMB125, FMB900, FMB920, FMB962, FMB964, FM3001, FM3010, TMT250, GH5200","Parametr Group":"Permanent I/O elements"},"1":{"No":"18","PropertyName":"Digital Input 1","Bytes":"1","Type":"Unsigned","Min":"0","Max":"1","Multiplier":"-","Units":"-","Description":"Logic: 0/1","HWSupport":"FMB001, FMB010, FMB100, FMB110, FMB120, FMB122, FMB125, FMB900, FMB920, FMB962, FMB964","Parametr Group":"Permanent I/O elements"},"9":{"No":"19","PropertyName":"Analog Input 1","Bytes":"2","Type":"Unsigned","Min":"0","Max":"65535","Multiplier":"-","Units":"mV","Description":"Voltage, mV","HWSupport":"FMB100, FMB110, FMB120, FMB122, FMB125, FMB900, FMB920, FMB962, FMB964","Parametr Group":"Permanent I/O elements"},"179":{"No":"20","PropertyName":"Digital Output 1","Bytes":"1","Type":"Unsigned","Min":"0","Max":"1","Multiplier":"-","Units":"-","Description":"Logic: 0/1","HWSupport":"FMB100, FMB110, FMB120, FMB122, FMB125, FMB900, FMB920, FMB962, FMB964","Parametr Group":"Permanent I/O elements"},"12":{"No":"21","PropertyName":"Fuel Used GPS","Bytes":"4","Type":"Unsigned","Min":"0","Max":"4294967295","Multiplier":"-","Units":"ml","Description":"Fuel Used, ml","HWSupport":"FMB001, FMB010, FMB100, FMB110, FMB120, FMB122, FMB125, FMB900, FMB920, FMB962, FMB964, FM3001, FM3010","Parametr Group":"Permanent I/O elements"},"13":{"No":"22","PropertyName":"Fuel Rate GPS","Bytes":"2","Type":"Unsigned","Min":"0","Max":"32767","Multiplier":"100","Units":"l/h,*100","Description":"Average Fuel Use, l/h","HWSupport":"FMB001, FMB010, FMB100, FMB110, FMB120, FMB122, FMB125, FMB900, FMB920, FMB962, FMB964, FM3001, FM3010","Parametr Group":"Permanent I/O elements"},"17":{"No":"23","PropertyName":"Axis X","Bytes":"2","Type":"Signed","Min":"-8000","Max":"8000","Multiplier":"-","Units":"mG","Description":"X axis value, mG","HWSupport":"FMB001, FMB010, FMB100, FMB110, FMB120, FMB122, FMB125, FMB900, FMB920, FMB962, FMB964, FM3001, FM3010, TMT250","Parametr Group":"Permanent I/O elements"},"18":{"No":"24","PropertyName":"Axis Y","Bytes":"2","Type":"Signed","Min":"-8000","Max":"8000","Multiplier":"-","Units":"mG","Description":"Y axis value, mG","HWSupport":"FMB001, FMB010, FMB100, FMB110, FMB120, FMB122, FMB125, FMB900, FMB920, FMB962, FMB964, FM3001, FM3010, TMT250","Parametr Group":"Permanent I/O elements"},"19":{"No":"25","PropertyName":"Axis Z","Bytes":"2","Type":"Signed","Min":"-8000","Max":"8000","Multiplier":"-","Units":"mG","Description":"Z axis value, mG","HWSupport":"FMB001, FMB010, FMB100, FMB110, FMB120, FMB122, FMB125, FMB900, FMB920, FMB962, FMB964, FM3001, FM3010, TMT250","Parametr Group":"Permanent I/O elements"},"11":{"No":"26","PropertyName":"ICCID1","Bytes":"8","Type":"Unsigned","Min":"0","Max":"0xffffffffffffffff","Multiplier":"-","Units":"-","Description":"Value of SIM ICCID, MSB","HWSupport":"FMB001, FMB010, FMB100, FMB110, FMB120, FMB122, FMB125, FMB900, FMB920, FMB962, FMB964, FM3001, FM3010, TMT250","Parametr Group":"Permanent I/O elements"},"10":{"No":"27","PropertyName":"SD Status","Bytes":"1","Type":"Unsigned","Min":"0","Max":"1","Multiplier":"-","Units":"-","Description":"0 - not present 1 - present","HWSupport":"FMB001, FMB010, FMB100, FMB110, FMB120, FMB122, FMB125, FMB900, FMB920, FMB962, FMB964, FM3001, FM3010","Parametr Group":"Permanent I/O elements"},"2":{"No":"28","PropertyName":"Digital Input 2","Bytes":"1","Type":"Unsigned","Min":"0","Max":"1","Multiplier":"-","Units":"-","Description":"Logic: 0/1","HWSupport":"FMB100, FMB110, FMB120, FMB122","Parametr Group":"Permanent I/O elements"},"3":{"No":"29","PropertyName":"Digital Input 3","Bytes":"1","Type":"Unsigned","Min":"0","Max":"1","Multiplier":"-","Units":"-","Description":"Logic: 0/1","HWSupport":"FMB100, FMB110, FMB120, FMB122","Parametr Group":"Permanent I/O elements"},"6":{"No":"30","PropertyName":"Analog Input 2","Bytes":"2","Type":"Unsigned","Min":"0","Max":"65535","Multiplier":"-","Units":"mV","Description":"Voltage, mV","HWSupport":"FMB100, FMB110, FMB120, FMB122","Parametr Group":"Permanent I/O elements"},"180":{"No":"31","PropertyName":"Digital Output 2","Bytes":"1","Type":"Unsigned","Min":"0","Max":"1","Multiplier":"-","Units":"-","Description":"Logic: 0/1","HWSupport":"FMB100, FMB110, FMB120, FMB122","Parametr Group":"Permanent I/O elements"},"72":{"No":"32","PropertyName":"Dallas Temperature 1","Bytes":"4","Type":"Signed","Min":"-550","Max":"1150","Multiplier":"0.1","Units":"°C","Description":"Degrees ( °C ), -55 - +115, if 3000 – Dallas error","HWSupport":"FMB100, FMB110, FMB120, FMB122, FMB125","Parametr Group":"Permanent I/O elements"},"73":{"No":"33","PropertyName":"Dallas Temperature 2","Bytes":"4","Type":"Signed","Min":"-550","Max":"1150","Multiplier":"0.1","Units":"°C","Description":"Degrees ( °C ), -55 - +115, if 3000 – Dallas error","HWSupport":"FMB100, FMB110, FMB120, FMB122, FMB125","Parametr Group":"Permanent I/O elements"},"74":{"No":"34","PropertyName":"Dallas Temperature 3","Bytes":"4","Type":"Signed","Min":"-550","Max":"1150","Multiplier":"0.1","Units":"°C","Description":"Degrees ( °C ), -55 - +115, if 3000 – Dallas error","HWSupport":"FMB100, FMB110, FMB120, FMB122, FMB125","Parametr Group":"Permanent I/O elements"},"75":{"No":"35","PropertyName":"Dallas Temperature 4","Bytes":"4","Type":"Signed","Min":"-550","Max":"1150","Multiplier":"0.1","Units":"°C","Description":"Degrees ( °C ), -55 - +115, if 3000 – Dallas error","HWSupport":"FMB100, FMB110, FMB120, FMB122, FMB125","Parametr Group":"Permanent I/O elements"},"76":{"No":"36","PropertyName":"Dallas Temperature ID 1","Bytes":"8","Type":"Unsigned","Min":"0","Max":"0xffffffffffffffff","Multiplier":"-","Units":"-","Description":"Dallas sensor ID","HWSupport":"FMB100, FMB110, FMB120, FMB122, FMB125","Parametr Group":"Permanent I/O elements"},"77":{"No":"37","PropertyName":"Dallas Temperature ID 2","Bytes":"8","Type":"Unsigned","Min":"0","Max":"0xffffffffffffffff","Multiplier":"-","Units":"-","Description":"Dallas sensor ID","HWSupport":"FMB100, FMB110, FMB120, FMB122, FMB125","Parametr Group":"Permanent I/O elements"},"79":{"No":"38","PropertyName":"Dallas Temperature ID 3","Bytes":"8","Type":"Unsigned","Min":"0","Max":"0xffffffffffffffff","Multiplier":"-","Units":"-","Description":"Dallas sensor ID","HWSupport":"FMB100, FMB110, FMB120, FMB122, FMB125","Parametr Group":"Permanent I/O elements"},"71":{"No":"39","PropertyName":"Dallas Temperature ID 4","Bytes":"8","Type":"Unsigned","Min":"0","Max":"0xffffffffffffffff","Multiplier":"-","Units":"-","Description":"Dallas sensor ID","HWSupport":"FMB100, FMB110, FMB120, FMB122, FMB125","Parametr Group":"Permanent I/O elements"},"78":{"No":"40","PropertyName":"iButton","Bytes":"8","Type":"Unsigned","Min":"0","Max":"0xffffffffffffffff","Multiplier":"-","Units":"-","Description":"iButton ID","HWSupport":"FMB100, FMB110, FMB120, FMB122, FMB125","Parametr Group":"Permanent I/O elements"},"207":{"No":"41","PropertyName":"RFID","Bytes":"8","Type":"Unsigned","Min":"0","Max":"0xffffffffffffffff","Multiplier":"-","Units":"-","Description":"RFID ID","HWSupport":"FMB125","Parametr Group":"Permanent I/O elements"},"201":{"No":"42","PropertyName":"LLS 1 Fuel Level","Bytes":"2","Type":"Unsigned","Min":"0","Max":"65535","Multiplier":"-","Units":"kvants or ltr","Description":"Fuel level measured by LLS sensor via RS232 in kvants or liters","HWSupport":"FMB125","Parametr Group":"Permanent I/O elements"},"202":{"No":"43","PropertyName":"LLS 1 Temperature","Bytes":"1","Type":"Signed","Min":"-128","Max":"127","Multiplier":"-","Units":"°C","Description":"Fuel temperature measured by LLS via RS232 in degrees Celsius","HWSupport":"FMB125","Parametr Group":"Permanent I/O elements"},"203":{"No":"44","PropertyName":"LLS 2 Fuel Level","Bytes":"2","Type":"Unsigned","Min":"0","Max":"65535","Multiplier":"-","Units":"kvants or ltr","Description":"Fuel level measured by LLS sensor via RS232 in kvants or liters","HWSupport":"FMB125","Parametr Group":"Permanent I/O elements"},"204":{"No":"45","PropertyName":"LLS 2 Temperature","Bytes":"1","Type":"Signed","Min":"-128","Max":"127","Multiplier":"-","Units":"°C","Description":"Fuel temperature measured by LLS via RS232 in degrees Celsius","HWSupport":"FMB125","Parametr Group":"Permanent I/O elements"},"210":{"No":"46","PropertyName":"LLS 3 Fuel Level","Bytes":"2","Type":"Unsigned","Min":"0","Max":"65535","Multiplier":"-","Units":"kvants or ltr","Description":"Fuel level measured by LLS sensor via RS232 in kvants or liters","HWSupport":"FMB125","Parametr Group":"Permanent I/O elements"},"211":{"No":"47","PropertyName":"LLS 3 Temperature","Bytes":"1","Type":"Signed","Min":"-128","Max":"127","Multiplier":"-","Units":"°C","Description":"Fuel temperature measured by LLS via RS232 in degrees Celsius","HWSupport":"FMB125","Parametr Group":"Permanent I/O elements"},"212":{"No":"48","PropertyName":"LLS 4 Fuel Level","Bytes":"2","Type":"Unsigned","Min":"0","Max":"65535","Multiplier":"-","Units":"kvants or ltr","Description":"Fuel level measured by LLS sensor via RS232 in kvants or liters","HWSupport":"FMB125","Parametr Group":"Permanent I/O elements"},"213":{"No":"49","PropertyName":"LLS 4 Temperature","Bytes":"1","Type":"Signed","Min":"-128","Max":"127","Multiplier":"-","Units":"°C","Description":"Fuel temperature measured by LLS via RS232 in degrees Celsius","HWSupport":"FMB125","Parametr Group":"Permanent I/O elements"},"214":{"No":"50","PropertyName":"LLS 5 Fuel Level","Bytes":"2","Type":"Signed","Min":"0","Max":"65535","Multiplier":"-","Units":"kvants or ltr","Description":"Fuel level measured by LLS sensor via RS232 in kvants or liters","HWSupport":"FMB125","Parametr Group":"Permanent I/O elements"},"215":{"No":"51","PropertyName":"LLS 5 Temperature","Bytes":"1","Type":"Signed","Min":"-128","Max":"127","Multiplier":"-","Units":"°C","Description":"Fuel temperature measured by LLS via RS232 in degrees Celsius","HWSupport":"FMB125","Parametr Group":"Permanent I/O elements"},"15":{"No":"52","PropertyName":"Eco Score","Bytes":"2","Type":"Unsigned","Min":"0","Max":"65535","Multiplier":"0.01","Units":"-","Description":"Average amount of events on some distance","HWSupport":"FMB001, FMB010, FMB100, FMB110, FMB120, FMB122, FMB125, FMB900, FMB920, FMB962, FMB964, FM3001, FM3010","Parametr Group":"Permanent I/O elements"},"113":{"No":"53","PropertyName":"Battery Level *","Bytes":"1","Type":"Unsigned","Min":"0","Max":"100","Multiplier":"-","Units":"%","Description":"FM devices battery capacity level in %","HWSupport":"FMB001, FMB010, FMB100, FMB110, FMB120, FMB122, FMB125, FMB900, FMB920, FMB962, FMB964, FM3001, FM3010, TMT250","Parametr Group":"Permanent I/O elements"},"116":{"No":"54","PropertyName":"Charger Connected","Bytes":"1","Type":"Unsigned","Min":"0","Max":"1","Multiplier":"-","Units":"-","Description":"0 - charger is not connected 1 - charger is connected","HWSupport":"TMT250","Parametr Group":"Permanent I/O elements"},"238":{"No":"55","PropertyName":"User ID","Bytes":"8","Type":"Unsigned","Min":"0","Max":"0xffffffffffffffff","Multiplier":"-","Units":"-","Description":"MAC address of NMEA receiver device connected via Bluetooth","HWSupport":"FMB001, FMB010, FMB100, FMB110, FMB120, FMB122, FMB125, FMB900, FMB920, FMB962, FMB964, FM3001, FM3010","Parametr Group":"Permanent I/O elements"},"25":{"No":"56","PropertyName":"BLE 1 Temperature","Bytes":"2","Type":"Signed","Min":"-400","Max":"1250","Multiplier":"0.1","Units":"°C","Description":"Degrees ( °C ), -40 - +125; Error codes:4000 - abnormal sensor state 3000 - sensor not found 2000 - failed sensor data parsing","HWSupport":"FMB001, FMB010, FMB100, FMB110, FMB120, FMB122, FMB125, FMB900, FMB920, FMB962, FMB964, FM3001, FM3010, TMT250, GH5200","Parametr Group":"Permanent I/O elements"},"26":{"No":"57","PropertyName":"BLE 2 Temperature","Bytes":"2","Type":"Signed","Min":"-400","Max":"1250","Multiplier":"0.1","Units":"°C","Description":"Degrees ( °C ), -40 - +125; Error codes:4000 - abnormal sensor state 3000 - sensor not found 2000 - failed sensor data parsing","HWSupport":"FMB001, FMB010, FMB100, FMB110, FMB120, FMB122, FMB125, FMB900, FMB920, FMB962, FMB964, FM3001, FM3010, TMT250, GH5200","Parametr Group":"Permanent I/O elements"},"27":{"No":"58","PropertyName":"BLE 3 Temperature","Bytes":"2","Type":"Signed","Min":"-400","Max":"1250","Multiplier":"0.1","Units":"°C","Description":"Degrees ( °C ), -40 - +125; Error codes:4000 - abnormal sensor state 3000 - sensor not found 2000 - failed sensor data parsing","HWSupport":"FMB001, FMB010, FMB100, FMB110, FMB120, FMB122, FMB125, FMB900, FMB920, FMB962, FMB964, FM3001, FM3010, TMT250, GH5200","Parametr Group":"Permanent I/O elements"},"28":{"No":"59","PropertyName":"BLE 4 Temperature","Bytes":"2","Type":"Signed","Min":"-400","Max":"1250","Multiplier":"0.1","Units":"°C","Description":"Degrees ( °C ), -40 - +125; Error codes:4000 - abnormal sensor state 3000 - sensor not found 2000 - failed sensor data parsing","HWSupport":"FMB001, FMB010, FMB100, FMB110, FMB120, FMB122, FMB125, FMB900, FMB920, FMB962, FMB964, FM3001, FM3010, TMT250, GH5200","Parametr Group":"Permanent I/O elements"},"29":{"No":"60","PropertyName":"BLE 1 Battery Voltage","Bytes":"1","Type":"Unsigned","Min":"0","Max":"100","Multiplier":"-","Units":"%","Description":"Battery voltage of sensor #1","HWSupport":"FMB001, FMB010, FMB100, FMB110, FMB120, FMB122, FMB125, FMB900, FMB920, FMB962, FMB964, FM3001, FM3010, TMT250, GH5200","Parametr Group":"Permanent I/O elements"},"20":{"No":"61","PropertyName":"BLE 2 Battery Voltage","Bytes":"1","Type":"Unsigned","Min":"0","Max":"100","Multiplier":"-","Units":"%","Description":"Battery voltage of sensor #2","HWSupport":"FMB001, FMB010, FMB100, FMB110, FMB120, FMB122, FMB125, FMB900, FMB920, FMB962, FMB964, FM3001, FM3010, TMT250, GH5200","Parametr Group":"Permanent I/O elements"},"22":{"No":"62","PropertyName":"BLE 3 Battery Voltage","Bytes":"1","Type":"Unsigned","Min":"0","Max":"100","Multiplier":"-","Units":"%","Description":"Battery voltage of sensor #3","HWSupport":"FMB001, FMB010, FMB100, FMB110, FMB120, FMB122, FMB125, FMB900, FMB920, FMB962, FMB964, FM3001, FM3010, TMT250, GH5200","Parametr Group":"Permanent I/O elements"},"23":{"No":"63","PropertyName":"BLE 4 Battery Voltage","Bytes":"1","Type":"Unsigned","Min":"0","Max":"100","Multiplier":"-","Units":"%","Description":"Battery voltage of sensor #4","HWSupport":"FMB001, FMB010, FMB100, FMB110, FMB120, FMB122, FMB125, FMB900, FMB920, FMB962, FMB964, FM3001, FM3010, TMT250, GH5200","Parametr Group":"Permanent I/O elements"},"86":{"No":"64","PropertyName":"BLE 1 Humidity","Bytes":"2","Type":"Unsigned","Min":"0","Max":"1000","Multiplier":"0.1","Units":"%RH","Description":"Relative humidity","HWSupport":"FMB001, FMB010, FMB100, FMB110, FMB120, FMB122, FMB125, FMB900, FMB920, FMB962, FMB964, FM3001, FM3010, TMT250, GH5200","Parametr Group":"Permanent I/O elements"},"104":{"No":"65","PropertyName":"BLE 2 Humidity","Bytes":"2","Type":"Unsigned","Min":"0","Max":"1000","Multiplier":"0.1","Units":"%RH","Description":"Relative humidity","HWSupport":"FMB001, FMB010, FMB100, FMB110, FMB120, FMB122, FMB125, FMB900, FMB920, FMB962, FMB964, FM3001, FM3010, TMT250, GH5200","Parametr Group":"Permanent I/O elements"},"106":{"No":"66","PropertyName":"BLE 3 Humidity","Bytes":"2","Type":"Unsigned","Min":"0","Max":"1000","Multiplier":"0.1","Units":"%RH","Description":"Relative humidity","HWSupport":"FMB001, FMB010, FMB100, FMB110, FMB120, FMB122, FMB125, FMB900, FMB920, FMB962, FMB964, FM3001, FM3010, TMT250, GH5200","Parametr Group":"Permanent I/O elements"},"108":{"No":"67","PropertyName":"BLE 4 Humidity","Bytes":"2","Type":"Unsigned","Min":"0","Max":"1000","Multiplier":"0.1","Units":"%RH","Description":"Relative humidity","HWSupport":"FMB001, FMB010, FMB100, FMB110, FMB120, FMB122, FMB125, FMB900, FMB920, FMB962, FMB964, FM3001, FM3010, TMT250, GH5200","Parametr Group":"Permanent I/O elements"},"237":{"No":"68","PropertyName":"Network Type","Bytes":"1","Type":"Unsigned","Min":"0","Max":"1","Multiplier":"-","Units":"-","Description":"0 - 3G 1 - 2G","HWSupport":"FM3001, FM3010","Parametr Group":"Permanent I/O elements"},"8":{"No":"69","PropertyName":"Authorized iButton","Bytes":"8","Type":"Unsigned","Min":"0","Max":"0xffffffffffffffff","Multiplier":"-","Units":"-","Description":"If ID is shown in this I/O that means that attached iButton is in iButton List","HWSupport":"FMB100, FMB110, FMB120, FMB122, FMB125","Parametr Group":"Permanent I/O elements"},"4":{"No":"70","PropertyName":"Pulse Counter Din1","Bytes":"4","Type":"Unsigned","Min":"0","Max":"4294967295","Multiplier":"-","Units":"-","Description":"Counts pulses, count is reset when recors is saved","HWSupport":"FMB100, FMB110, FMB120, FMB122, FMB125","Parametr Group":"Permanent I/O elements"},"5":{"No":"71","PropertyName":"Pulse Counter Din2","Bytes":"4","Type":"Unsigned","Min":"0","Max":"4294967295","Multiplier":"-","Units":"-","Description":"Counts pulses, count is reset when recors is saved","HWSupport":"FMB100, FMB110, FMB120, FMB122","Parametr Group":"Permanent I/O elements"},"7":{"No":"72","PropertyName":"Records In Flash","Bytes":"2","Type":"Unsigned","Min":"0","Max":"65535","Multiplier":"-","Units":"-","Description":"Shows record count left in device memory.","HWSupport":"FMB100, FMB110, FMB120, FMB122, FMB125","Parametr Group":"Permanent I/O elements"},"117":{"No":"73","PropertyName":"Driving Direction","Bytes":"1","Type":"Unsigned","Min":"0","Max":"2","Multiplier":"-","Units":"-","Description":"0 – Unknown 1 – Forward 2 – Backward","HWSupport":"HW with gyro (LSM6DSL)","Parametr Group":"Permanent I/O elements"},"256":{"No":"74","PropertyName":"VIN","Bytes":"17","Type":"String","Min":"0","Max":"0xff","Multiplier":"-","Units":"-","Description":"VIN number","HWSupport":"FMB001, FMB010, FMB100, FMB110, FMB120, FMB122, FMB125, FMB900, FMB920, FMB962, FMB964, FM3001, FM3010","Parametr Group":"OBD elements"},"30":{"No":"75","PropertyName":"Number of DTC","Bytes":"1","Type":"Unsigned","Min":"0","Max":"255","Multiplier":"-","Units":"-","Description":"Number of DTC","HWSupport":"FMB001, FMB010, FMB100, FMB110, FMB120, FMB122, FMB125, FMB900, FMB920, FMB962, FMB964, FM3001, FM3010","Parametr Group":"OBD elements"},"31":{"No":"76","PropertyName":"Engine Load","Bytes":"1","Type":"Unsigned","Min":"0","Max":"100","Multiplier":"-","Units":"%","Description":"Calculated engine load value, %","HWSupport":"FMB001, FMB010, FMB100, FMB110, FMB120, FMB122, FMB125, FMB900, FMB920, FMB962, FMB964, FM3001, FM3010","Parametr Group":"OBD elements"},"32":{"No":"77","PropertyName":"Coolant Temperature","Bytes":"1","Type":"Signed","Min":"-128","Max":"127","Multiplier":"-","Units":"°C","Description":"Engine coolant temperature, °C","HWSupport":"FMB001, FMB010, FMB100, FMB110, FMB120, FMB122, FMB125, FMB900, FMB920, FMB962, FMB964, FM3001, FM3010","Parametr Group":"OBD elements"},"33":{"No":"78","PropertyName":"Short Fuel Trim","Bytes":"1","Type":"Signed","Min":"-100","Max":"99","Multiplier":"-","Units":"%","Description":"Short term fuel trim 1, %","HWSupport":"FMB001, FMB010, FMB100, FMB110, FMB120, FMB122, FMB125, FMB900, FMB920, FMB962, FMB964, FM3001, FM3010","Parametr Group":"OBD elements"},"34":{"No":"79","PropertyName":"Fuel pressure","Bytes":"2","Type":"Unsigned","Min":"0","Max":"765","Multiplier":"-","Units":"kPa","Description":"Fuel pressure, kPa","HWSupport":"FMB001, FMB010, FMB100, FMB110, FMB120, FMB122, FMB125, FMB900, FMB920, FMB962, FMB964, FM3001, FM3010","Parametr Group":"OBD elements"},"35":{"No":"80","PropertyName":"Intake MAP","Bytes":"1","Type":"Unsigned","Min":"0","Max":"255","Multiplier":"-","Units":"kPa","Description":"Intake manifold absolute pressure, kPa","HWSupport":"FMB001, FMB010, FMB100, FMB110, FMB120, FMB122, FMB125, FMB900, FMB920, FMB962, FMB964, FM3001, FM3010","Parametr Group":"OBD elements"},"36":{"No":"81","PropertyName":"Engine RPM","Bytes":"2","Type":"Unsigned","Min":"0","Max":"16384","Multiplier":"-","Units":"rpm","Description":"EngineRPM, rpm","HWSupport":"FMB001, FMB010, FMB100, FMB110, FMB120, FMB122, FMB125, FMB900, FMB920, FMB962, FMB964, FM3001, FM3010","Parametr Group":"OBD elements"},"37":{"No":"82","PropertyName":"Vehicle Speed*","Bytes":"1","Type":"Unsigned","Min":"0","Max":"255","Multiplier":"-","Units":"km/h","Description":"Vehicle speed, km/h","HWSupport":"FMB001, FMB010, FMB100, FMB110, FMB120, FMB122, FMB125, FMB900, FMB920, FMB962, FMB964, FM3001, FM3010","Parametr Group":"OBD elements"},"38":{"No":"83","PropertyName":"Timing Advance","Bytes":"2","Type":"Signed","Min":"-64","Max":"64","Multiplier":"-","Units":"°","Description":"Timing advance, degrees °","HWSupport":"FMB001, FMB010, FMB100, FMB110, FMB120, FMB122, FMB125, FMB900, FMB920, FMB962, FMB964, FM3001, FM3010","Parametr Group":"OBD elements"},"39":{"No":"84","PropertyName":"Intake Air Temperature","Bytes":"1","Type":"Signed","Min":"-128","Max":"127","Multiplier":"-","Units":"°C","Description":"Intake air temperature, °C","HWSupport":"FMB001, FMB010, FMB100, FMB110, FMB120, FMB122, FMB125, FMB900, FMB920, FMB962, FMB964, FM3001, FM3010","Parametr Group":"OBD elements"},"40":{"No":"85","PropertyName":"MAF","Bytes":"2","Type":"Unsigned","Min":"0","Max":"65535","Multiplier":"0.01","Units":"g/sec","Description":"MAF air flow rate, g/sec","HWSupport":"FMB001, FMB010, FMB100, FMB110, FMB120, FMB122, FMB125, FMB900, FMB920, FMB962, FMB964, FM3001, FM3010","Parametr Group":"OBD elements"},"41":{"No":"86","PropertyName":"Throttle Position","Bytes":"1","Type":"Unsigned","Min":"0","Max":"100","Multiplier":"-","Units":"%","Description":"Throttle position, %","HWSupport":"FMB001, FMB010, FMB100, FMB110, FMB120, FMB122, FMB125, FMB900, FMB920, FMB962, FMB964, FM3001, FM3010","Parametr Group":"OBD elements"},"42":{"No":"87","PropertyName":"Run Time Since Engine Start","Bytes":"2","Type":"Unsigned","Min":"0","Max":"65535","Multiplier":"-","Units":"s","Description":"Run time since engine start, s","HWSupport":"FMB001, FMB010, FMB100, FMB110, FMB120, FMB122, FMB125, FMB900, FMB920, FMB962, FMB964, FM3001, FM3010","Parametr Group":"OBD elements"},"43":{"No":"88","PropertyName":"Distance Traveled MIL On","Bytes":"2","Type":"Unsigned","Min":"0","Max":"65535","Multiplier":"-","Units":"km","Description":"Distance ormattin MIL on, km","HWSupport":"FMB001, FMB010, FMB100, FMB110, FMB120, FMB122, FMB125, FMB900, FMB920, FMB962, FMB964, FM3001, FM3010","Parametr Group":"OBD elements"},"44":{"No":"89","PropertyName":"Relative Fuel Rail Pressure","Bytes":"2","Type":"Unsigned","Min":"0","Max":"5178","Multiplier":"0.1","Units":"kPa","Description":"Relative fuel rail pressure, kPa","HWSupport":"FMB001, FMB010, FMB100, FMB110, FMB120, FMB122, FMB125, FMB900, FMB920, FMB962, FMB964, FM3001, FM3010","Parametr Group":"OBD elements"},"45":{"No":"90","PropertyName":"Direct Fuel Rail Pressure","Bytes":"2","Type":"Unsigned","Min":"0","Max":"65535","Multiplier":"10","Units":"kPa","Description":"Direct fuel rail pressure, kPa","HWSupport":"FMB001, FMB010, FMB100, FMB110, FMB120, FMB122, FMB125, FMB900, FMB920, FMB962, FMB964, FM3001, FM3010","Parametr Group":"OBD elements"},"46":{"No":"91","PropertyName":"Commanded EGR","Bytes":"1","Type":"Unsigned","Min":"0","Max":"100","Multiplier":"-","Units":"%","Description":"Commanded EGR, %","HWSupport":"FMB001, FMB010, FMB100, FMB110, FMB120, FMB122, FMB125, FMB900, FMB920, FMB962, FMB964, FM3001, FM3010","Parametr Group":"OBD elements"},"47":{"No":"92","PropertyName":"EGR Error","Bytes":"1","Type":"Signed","Min":"-100","Max":"100","Multiplier":"-","Units":"%","Description":"EGR error, %","HWSupport":"FMB001, FMB010, FMB100, FMB110, FMB120, FMB122, FMB125, FMB900, FMB920, FMB962, FMB964, FM3001, FM3010","Parametr Group":"OBD elements"},"48":{"No":"93","PropertyName":"Fuel Level","Bytes":"1","Type":"Unsigned","Min":"0","Max":"100","Multiplier":"-","Units":"%","Description":"Fuel level, %","HWSupport":"FMB001, FMB010, FMB100, FMB110, FMB120, FMB122, FMB125, FMB900, FMB920, FMB962, FMB964, FM3001, FM3010","Parametr Group":"OBD elements"},"49":{"No":"94","PropertyName":"Distance Since Codes Clear","Bytes":"2","Type":"Unsigned","Min":"0","Max":"65535","Multiplier":"-","Units":"km","Description":"Distance ormattin since codes cleared, km","HWSupport":"FMB001, FMB010, FMB100, FMB110, FMB120, FMB122, FMB125, FMB900, FMB920, FMB962, FMB964, FM3001, FM3010","Parametr Group":"OBD elements"},"50":{"No":"95","PropertyName":"Barometric Pressure","Bytes":"1","Type":"Unsigned","Min":"0","Max":"255","Multiplier":"-","Units":"kPa","Description":"Barometric pressure, kPa","HWSupport":"FMB001, FMB010, FMB100, FMB110, FMB120, FMB122, FMB125, FMB900, FMB920, FMB962, FMB964, FM3001, FM3010","Parametr Group":"OBD elements"},"51":{"No":"96","PropertyName":"Control Module Voltage","Bytes":"2","Type":"Unsigned","Min":"0","Max":"65535","Multiplier":"-","Units":"mV","Description":"Control module voltage, mV","HWSupport":"FMB001, FMB010, FMB100, FMB110, FMB120, FMB122, FMB125, FMB900, FMB920, FMB962, FMB964, FM3001, FM3010","Parametr Group":"OBD elements"},"52":{"No":"97","PropertyName":"Absolute Load Value","Bytes":"2","Type":"Unsigned","Min":"0","Max":"25700","Multiplier":"1","Units":"%","Description":"Absolute load value, %","HWSupport":"FMB001, FMB010, FMB100, FMB110, FMB120, FMB122, FMB125, FMB900, FMB920, FMB962, FMB964, FM3001, FM3010","Parametr Group":"OBD elements"},"53":{"No":"98","PropertyName":"Ambient Air Temperature","Bytes":"1","Type":"Signed","Min":"-128","Max":"127","Multiplier":"-","Units":"°C","Description":"Ambient air temperature, °C","HWSupport":"FMB001, FMB010, FMB100, FMB110, FMB120, FMB122, FMB125, FMB900, FMB920, FMB962, FMB964, FM3001, FM3010","Parametr Group":"OBD elements"},"54":{"No":"99","PropertyName":"Time Run With MIL On","Bytes":"2","Type":"Unsigned","Min":"0","Max":"65535","Multiplier":"-","Units":"min","Description":"Time run with MIL on, min","HWSupport":"FMB001, FMB010, FMB100, FMB110, FMB120, FMB122, FMB125, FMB900, FMB920, FMB962, FMB964, FM3001, FM3010","Parametr Group":"OBD elements"},"55":{"No":"100","PropertyName":"Time Since Codes Cleared","Bytes":"2","Type":"Unsigned","Min":"0","Max":"65535","Multiplier":"-","Units":"min","Description":"Time since trouble codes cleared, min","HWSupport":"FMB001, FMB010, FMB100, FMB110, FMB120, FMB122, FMB125, FMB900, FMB920, FMB962, FMB964, FM3001, FM3010","Parametr Group":"OBD elements"},"56":{"No":"101","PropertyName":"Absolute Fuel Rail Pressure","Bytes":"2","Type":"Unsigned","Min":"0","Max":"65535","Multiplier":"0.1","Units":"kPa","Description":"Absolute fuel rail pressure, kPa","HWSupport":"FMB001, FMB010, FMB100, FMB110, FMB120, FMB122, FMB125, FMB900, FMB920, FMB962, FMB964, FM3001, FM3010","Parametr Group":"OBD elements"},"57":{"No":"102","PropertyName":"Hybrid battery pack life","Bytes":"1","Type":"Unsigned","Min":"0","Max":"100","Multiplier":"-","Units":"%","Description":"Hybrid battery pack remaining life, %","HWSupport":"FMB001, FMB010, FMB100, FMB110, FMB120, FMB122, FMB125, FMB900, FMB920, FMB962, FMB964, FM3001, FM3010","Parametr Group":"OBD elements"},"58":{"No":"103","PropertyName":"Engine Oil Temperature","Bytes":"1","Type":"Unsigned","Min":"-128","Max":"127","Multiplier":"-","Units":"°C","Description":"Engine oil temperature, °C","HWSupport":"FMB001, FMB010, FMB100, FMB110, FMB120, FMB122, FMB125, FMB900, FMB920, FMB962, FMB964, FM3001, FM3010","Parametr Group":"OBD elements"},"59":{"No":"104","PropertyName":"Fuel Injection Timing","Bytes":"2","Type":"Signed","Min":"-21000","Max":"30200","Multiplier":"0.01","Units":"°","Description":"Fuel injection timing, degrees °","HWSupport":"FMB001, FMB010, FMB100, FMB110, FMB120, FMB122, FMB125, FMB900, FMB920, FMB962, FMB964, FM3001, FM3010","Parametr Group":"OBD elements"},"60":{"No":"105","PropertyName":"Fuel Rate","Bytes":"2","Type":"Unsigned","Min":"0","Max":"32767","Multiplier":"0.01","Units":"l/100km","Description":"Engine fuel rate, l/100km","HWSupport":"FMB001, FMB010, FMB100, FMB110, FMB120, FMB122, FMB125, FMB900, FMB920, FMB962, FMB964, FM3001, FM3010","Parametr Group":"OBD elements"},"81":{"No":"106","PropertyName":"Vehicle Speed","Bytes":"1","Type":"Unsigned","Min":"0","Max":"255","Multiplier":"-","Units":"km/h","Description":"Value in km/h","HWSupport":"FMB100, FMB110, FMB120, FMB122, FMB125","Parametr Group":"LVCAN elements"},</v>
      </c>
    </row>
  </sheetData>
  <mergeCells count="11">
    <mergeCell ref="D1:D2"/>
    <mergeCell ref="E1:E2"/>
    <mergeCell ref="I1:I2"/>
    <mergeCell ref="H1:H2"/>
    <mergeCell ref="J1:J2"/>
    <mergeCell ref="K1:K2"/>
    <mergeCell ref="L1:L2"/>
    <mergeCell ref="A1:A2"/>
    <mergeCell ref="B1:B2"/>
    <mergeCell ref="C1:C2"/>
    <mergeCell ref="F1:G1"/>
  </mergeCells>
  <hyperlinks>
    <hyperlink r:id="rId1" ref="C12"/>
    <hyperlink r:id="rId2" ref="C55"/>
    <hyperlink r:id="rId3" ref="C8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239.0</v>
      </c>
      <c r="B2" s="2" t="s">
        <v>12</v>
      </c>
      <c r="C2" s="2">
        <v>1.0</v>
      </c>
      <c r="D2" s="2" t="s">
        <v>13</v>
      </c>
      <c r="E2" s="2">
        <v>0.0</v>
      </c>
      <c r="F2" s="2">
        <v>1.0</v>
      </c>
      <c r="G2" s="2" t="s">
        <v>14</v>
      </c>
      <c r="H2" s="2" t="s">
        <v>14</v>
      </c>
      <c r="I2" s="4" t="s">
        <v>15</v>
      </c>
      <c r="J2" s="6" t="s">
        <v>20</v>
      </c>
      <c r="K2" s="2" t="s">
        <v>23</v>
      </c>
      <c r="L2" s="1" t="str">
        <f t="shared" ref="L2:L24" si="1">IF(AND(D2="Unsigned",C2=1),"toUint8",
IF(AND(D2="Unsigned",C2=2),"toUint16",
IF(AND(D2="Unsigned",C2=4),"toUint32",
IF(AND(D2="Unsigned",C2=8),"toUint64",
IF(AND(D2="Signed",C2=1),"toInt8",
IF(AND(D2="Signed",C2=2),"toInt16",
IF(AND(D2="Signed",C2=3),"toInt32",
IF(AND(D2="Signed",C2=4),"toInt64","to[]byte"))))))))</f>
        <v>toUint8</v>
      </c>
      <c r="M2" t="str">
        <f t="shared" ref="M2:M76" si="2">CHAR(34)&amp;A2&amp;CHAR(34)&amp;":"&amp;"{"&amp;CHAR(34)&amp;"No"&amp;CHAR(34)&amp;":"&amp;CHAR(34)&amp;CHAR(34)&amp;","&amp;CHAR(34)&amp;"PropertyName"&amp;CHAR(34)&amp;":"&amp;CHAR(34)&amp;B2&amp;CHAR(34)&amp;","&amp;CHAR(34)&amp;"Bytes"&amp;CHAR(34)&amp;":"&amp;CHAR(34)&amp;C2&amp;CHAR(34)&amp;","&amp;CHAR(34)&amp;"Type"&amp;CHAR(34)&amp;":"&amp;CHAR(34)&amp;D2&amp;CHAR(34)&amp;","&amp;CHAR(34)&amp;"Min"&amp;CHAR(34)&amp;":"&amp;CHAR(34)&amp;E2&amp;CHAR(34)&amp;","&amp;CHAR(34)&amp;"Max"&amp;CHAR(34)&amp;":"&amp;CHAR(34)&amp;F2&amp;CHAR(34)&amp;","&amp;CHAR(34)&amp;"Multiplier"&amp;CHAR(34)&amp;":"&amp;CHAR(34)&amp;G2&amp;CHAR(34)&amp;","&amp;CHAR(34)&amp;"Units"&amp;CHAR(34)&amp;":"&amp;CHAR(34)&amp;H2&amp;CHAR(34)&amp;","&amp;CHAR(34)&amp;"Description"&amp;CHAR(34)&amp;":"&amp;CHAR(34)&amp;I2&amp;CHAR(34)&amp;","&amp;CHAR(34)&amp;"HWSupport"&amp;CHAR(34)&amp;":"&amp;CHAR(34)&amp;J2&amp;CHAR(34)&amp;","&amp;CHAR(34)&amp;"Parametr Group"&amp;CHAR(34)&amp;":"&amp;CHAR(34)&amp;K2&amp;CHAR(34)&amp;","&amp;CHAR(34)&amp;"FinalConversion"&amp;CHAR(34)&amp;":"&amp;CHAR(34)&amp;L2&amp;CHAR(34)&amp;"},"</f>
        <v>"239":{"No":"","PropertyName":"Ignition","Bytes":"1","Type":"Unsigned","Min":"0","Max":"1","Multiplier":"-","Units":"-","Description":"0 – Ignition Off 1 – Ignition On","HWSupport":"FMB640","Parametr Group":"Permanent I/O elements","FinalConversion":"toUint8"},</v>
      </c>
    </row>
    <row r="3">
      <c r="A3" s="2">
        <v>240.0</v>
      </c>
      <c r="B3" s="2" t="s">
        <v>26</v>
      </c>
      <c r="C3" s="2">
        <v>1.0</v>
      </c>
      <c r="D3" s="2" t="s">
        <v>13</v>
      </c>
      <c r="E3" s="2">
        <v>0.0</v>
      </c>
      <c r="F3" s="2">
        <v>1.0</v>
      </c>
      <c r="G3" s="2" t="s">
        <v>14</v>
      </c>
      <c r="H3" s="2" t="s">
        <v>14</v>
      </c>
      <c r="I3" s="4" t="s">
        <v>31</v>
      </c>
      <c r="J3" s="6" t="s">
        <v>20</v>
      </c>
      <c r="K3" s="2" t="s">
        <v>23</v>
      </c>
      <c r="L3" s="1" t="str">
        <f t="shared" si="1"/>
        <v>toUint8</v>
      </c>
      <c r="M3" t="str">
        <f t="shared" si="2"/>
        <v>"240":{"No":"","PropertyName":"Movement","Bytes":"1","Type":"Unsigned","Min":"0","Max":"1","Multiplier":"-","Units":"-","Description":"0 – Movement Off 1 – Movement On","HWSupport":"FMB640","Parametr Group":"Permanent I/O elements","FinalConversion":"toUint8"},</v>
      </c>
    </row>
    <row r="4">
      <c r="A4" s="2">
        <v>22.0</v>
      </c>
      <c r="B4" s="2" t="s">
        <v>29</v>
      </c>
      <c r="C4" s="2">
        <v>1.0</v>
      </c>
      <c r="D4" s="2" t="s">
        <v>13</v>
      </c>
      <c r="E4" s="2">
        <v>0.0</v>
      </c>
      <c r="F4" s="2">
        <v>5.0</v>
      </c>
      <c r="G4" s="2" t="s">
        <v>14</v>
      </c>
      <c r="H4" s="2" t="s">
        <v>14</v>
      </c>
      <c r="I4" s="4" t="s">
        <v>30</v>
      </c>
      <c r="J4" s="6" t="s">
        <v>20</v>
      </c>
      <c r="K4" s="2" t="s">
        <v>23</v>
      </c>
      <c r="L4" s="1" t="str">
        <f t="shared" si="1"/>
        <v>toUint8</v>
      </c>
      <c r="M4" t="str">
        <f t="shared" si="2"/>
        <v>"22":{"No":"","PropertyName":"Data Mode","Bytes":"1","Type":"Unsigned","Min":"0","Max":"5","Multiplier":"-","Units":"-","Description":"0 – Home On Stop 1 – Home On Moving 2 – Roaming On Stop 3 – Roaming On Moving 4 – Unknown On Stop 5 – Unknown On Moving","HWSupport":"FMB640","Parametr Group":"Permanent I/O elements","FinalConversion":"toUint8"},</v>
      </c>
    </row>
    <row r="5">
      <c r="A5" s="2">
        <v>21.0</v>
      </c>
      <c r="B5" s="2" t="s">
        <v>32</v>
      </c>
      <c r="C5" s="2">
        <v>1.0</v>
      </c>
      <c r="D5" s="2" t="s">
        <v>13</v>
      </c>
      <c r="E5" s="2">
        <v>0.0</v>
      </c>
      <c r="F5" s="2">
        <v>5.0</v>
      </c>
      <c r="G5" s="2" t="s">
        <v>14</v>
      </c>
      <c r="H5" s="2" t="s">
        <v>14</v>
      </c>
      <c r="I5" s="4" t="s">
        <v>33</v>
      </c>
      <c r="J5" s="6" t="s">
        <v>20</v>
      </c>
      <c r="K5" s="2" t="s">
        <v>23</v>
      </c>
      <c r="L5" s="1" t="str">
        <f t="shared" si="1"/>
        <v>toUint8</v>
      </c>
      <c r="M5" t="str">
        <f t="shared" si="2"/>
        <v>"21":{"No":"","PropertyName":"GSM Signal","Bytes":"1","Type":"Unsigned","Min":"0","Max":"5","Multiplier":"-","Units":"-","Description":"Value in range 1-5","HWSupport":"FMB640","Parametr Group":"Permanent I/O elements","FinalConversion":"toUint8"},</v>
      </c>
    </row>
    <row r="6">
      <c r="A6" s="2">
        <v>200.0</v>
      </c>
      <c r="B6" s="2" t="s">
        <v>34</v>
      </c>
      <c r="C6" s="2">
        <v>1.0</v>
      </c>
      <c r="D6" s="2" t="s">
        <v>13</v>
      </c>
      <c r="E6" s="2">
        <v>0.0</v>
      </c>
      <c r="F6" s="2">
        <v>1.0</v>
      </c>
      <c r="G6" s="2" t="s">
        <v>14</v>
      </c>
      <c r="H6" s="2" t="s">
        <v>14</v>
      </c>
      <c r="I6" s="4" t="s">
        <v>50</v>
      </c>
      <c r="J6" s="6" t="s">
        <v>20</v>
      </c>
      <c r="K6" s="2" t="s">
        <v>23</v>
      </c>
      <c r="L6" s="1" t="str">
        <f t="shared" si="1"/>
        <v>toUint8</v>
      </c>
      <c r="M6" t="str">
        <f t="shared" si="2"/>
        <v>"200":{"No":"","PropertyName":"Sleep Mode","Bytes":"1","Type":"Unsigned","Min":"0","Max":"1","Multiplier":"-","Units":"-","Description":"Normal mode Deep Sleep","HWSupport":"FMB640","Parametr Group":"Permanent I/O elements","FinalConversion":"toUint8"},</v>
      </c>
    </row>
    <row r="7">
      <c r="A7" s="2">
        <v>71.0</v>
      </c>
      <c r="B7" s="2" t="s">
        <v>36</v>
      </c>
      <c r="C7" s="2">
        <v>1.0</v>
      </c>
      <c r="D7" s="2" t="s">
        <v>13</v>
      </c>
      <c r="E7" s="2">
        <v>0.0</v>
      </c>
      <c r="F7" s="2">
        <v>5.0</v>
      </c>
      <c r="G7" s="2" t="s">
        <v>14</v>
      </c>
      <c r="H7" s="2" t="s">
        <v>14</v>
      </c>
      <c r="I7" s="4" t="s">
        <v>59</v>
      </c>
      <c r="J7" s="6" t="s">
        <v>20</v>
      </c>
      <c r="K7" s="2" t="s">
        <v>23</v>
      </c>
      <c r="L7" s="1" t="str">
        <f t="shared" si="1"/>
        <v>toUint8</v>
      </c>
      <c r="M7" t="str">
        <f t="shared" si="2"/>
        <v>"71":{"No":"","PropertyName":"GNSS Status","Bytes":"1","Type":"Unsigned","Min":"0","Max":"5","Multiplier":"-","Units":"-","Description":"0 - GNSS OFF 1 - GNSS ON, no GPS antena 2 - GNSS ON, without fix 3 - GNSS ON, with fix 4 - GNSS SLEEP 5 - GNSS Overcurrent/protect state","HWSupport":"FMB640","Parametr Group":"Permanent I/O elements","FinalConversion":"toUint8"},</v>
      </c>
    </row>
    <row r="8">
      <c r="A8" s="2">
        <v>181.0</v>
      </c>
      <c r="B8" s="2" t="s">
        <v>38</v>
      </c>
      <c r="C8" s="2">
        <v>2.0</v>
      </c>
      <c r="D8" s="2" t="s">
        <v>13</v>
      </c>
      <c r="E8" s="2">
        <v>0.0</v>
      </c>
      <c r="F8" s="2">
        <v>500.0</v>
      </c>
      <c r="G8" s="2" t="s">
        <v>14</v>
      </c>
      <c r="H8" s="2" t="s">
        <v>14</v>
      </c>
      <c r="I8" s="4" t="s">
        <v>40</v>
      </c>
      <c r="J8" s="6" t="s">
        <v>20</v>
      </c>
      <c r="K8" s="2" t="s">
        <v>23</v>
      </c>
      <c r="L8" s="1" t="str">
        <f t="shared" si="1"/>
        <v>toUint16</v>
      </c>
      <c r="M8" t="str">
        <f t="shared" si="2"/>
        <v>"181":{"No":"","PropertyName":"GNSS PDOP","Bytes":"2","Type":"Unsigned","Min":"0","Max":"500","Multiplier":"-","Units":"-","Description":"Probability","HWSupport":"FMB640","Parametr Group":"Permanent I/O elements","FinalConversion":"toUint16"},</v>
      </c>
    </row>
    <row r="9">
      <c r="A9" s="2">
        <v>182.0</v>
      </c>
      <c r="B9" s="2" t="s">
        <v>41</v>
      </c>
      <c r="C9" s="2">
        <v>2.0</v>
      </c>
      <c r="D9" s="2" t="s">
        <v>13</v>
      </c>
      <c r="E9" s="2">
        <v>0.0</v>
      </c>
      <c r="F9" s="2">
        <v>500.0</v>
      </c>
      <c r="G9" s="2" t="s">
        <v>14</v>
      </c>
      <c r="H9" s="2" t="s">
        <v>14</v>
      </c>
      <c r="I9" s="4" t="s">
        <v>40</v>
      </c>
      <c r="J9" s="6" t="s">
        <v>20</v>
      </c>
      <c r="K9" s="2" t="s">
        <v>23</v>
      </c>
      <c r="L9" s="1" t="str">
        <f t="shared" si="1"/>
        <v>toUint16</v>
      </c>
      <c r="M9" t="str">
        <f t="shared" si="2"/>
        <v>"182":{"No":"","PropertyName":"GNSS HDOP","Bytes":"2","Type":"Unsigned","Min":"0","Max":"500","Multiplier":"-","Units":"-","Description":"Probability","HWSupport":"FMB640","Parametr Group":"Permanent I/O elements","FinalConversion":"toUint16"},</v>
      </c>
    </row>
    <row r="10">
      <c r="A10" s="2">
        <v>66.0</v>
      </c>
      <c r="B10" s="2" t="s">
        <v>42</v>
      </c>
      <c r="C10" s="2">
        <v>2.0</v>
      </c>
      <c r="D10" s="2" t="s">
        <v>13</v>
      </c>
      <c r="E10" s="2">
        <v>0.0</v>
      </c>
      <c r="F10" s="2">
        <v>30000.0</v>
      </c>
      <c r="G10" s="2">
        <v>0.001</v>
      </c>
      <c r="H10" s="2" t="s">
        <v>43</v>
      </c>
      <c r="I10" s="4" t="s">
        <v>54</v>
      </c>
      <c r="J10" s="6" t="s">
        <v>20</v>
      </c>
      <c r="K10" s="2" t="s">
        <v>23</v>
      </c>
      <c r="L10" s="1" t="str">
        <f t="shared" si="1"/>
        <v>toUint16</v>
      </c>
      <c r="M10" t="str">
        <f t="shared" si="2"/>
        <v>"66":{"No":"","PropertyName":"External Voltage","Bytes":"2","Type":"Unsigned","Min":"0","Max":"30000","Multiplier":"0,001","Units":"mV","Description":"Voltage, mV","HWSupport":"FMB640","Parametr Group":"Permanent I/O elements","FinalConversion":"toUint16"},</v>
      </c>
    </row>
    <row r="11">
      <c r="A11" s="2">
        <v>24.0</v>
      </c>
      <c r="B11" s="2" t="s">
        <v>95</v>
      </c>
      <c r="C11" s="2">
        <v>2.0</v>
      </c>
      <c r="D11" s="2" t="s">
        <v>13</v>
      </c>
      <c r="E11" s="2">
        <v>0.0</v>
      </c>
      <c r="F11" s="2">
        <v>350.0</v>
      </c>
      <c r="G11" s="2" t="s">
        <v>14</v>
      </c>
      <c r="H11" s="2" t="s">
        <v>46</v>
      </c>
      <c r="I11" s="4" t="s">
        <v>96</v>
      </c>
      <c r="J11" s="6" t="s">
        <v>20</v>
      </c>
      <c r="K11" s="2" t="s">
        <v>23</v>
      </c>
      <c r="L11" s="1" t="str">
        <f t="shared" si="1"/>
        <v>toUint16</v>
      </c>
      <c r="M11" t="str">
        <f t="shared" si="2"/>
        <v>"24":{"No":"","PropertyName":"Speed","Bytes":"2","Type":"Unsigned","Min":"0","Max":"350","Multiplier":"-","Units":"km/h","Description":"Value, km/h","HWSupport":"FMB640","Parametr Group":"Permanent I/O elements","FinalConversion":"toUint16"},</v>
      </c>
    </row>
    <row r="12">
      <c r="A12" s="2">
        <v>205.0</v>
      </c>
      <c r="B12" s="2" t="s">
        <v>48</v>
      </c>
      <c r="C12" s="2">
        <v>4.0</v>
      </c>
      <c r="D12" s="2" t="s">
        <v>13</v>
      </c>
      <c r="E12" s="2">
        <v>0.0</v>
      </c>
      <c r="F12" s="2">
        <v>4.294967295E9</v>
      </c>
      <c r="G12" s="2" t="s">
        <v>14</v>
      </c>
      <c r="H12" s="2" t="s">
        <v>14</v>
      </c>
      <c r="I12" s="4" t="s">
        <v>49</v>
      </c>
      <c r="J12" s="6" t="s">
        <v>20</v>
      </c>
      <c r="K12" s="2" t="s">
        <v>23</v>
      </c>
      <c r="L12" s="1" t="str">
        <f t="shared" si="1"/>
        <v>toUint32</v>
      </c>
      <c r="M12" t="str">
        <f t="shared" si="2"/>
        <v>"205":{"No":"","PropertyName":"GSM Cell ID","Bytes":"4","Type":"Unsigned","Min":"0","Max":"4294967295","Multiplier":"-","Units":"-","Description":"GSM base station ID","HWSupport":"FMB640","Parametr Group":"Permanent I/O elements","FinalConversion":"toUint32"},</v>
      </c>
    </row>
    <row r="13">
      <c r="A13" s="2">
        <v>206.0</v>
      </c>
      <c r="B13" s="2" t="s">
        <v>51</v>
      </c>
      <c r="C13" s="2">
        <v>2.0</v>
      </c>
      <c r="D13" s="2" t="s">
        <v>13</v>
      </c>
      <c r="E13" s="2">
        <v>0.0</v>
      </c>
      <c r="F13" s="2">
        <v>65535.0</v>
      </c>
      <c r="G13" s="2" t="s">
        <v>14</v>
      </c>
      <c r="H13" s="2" t="s">
        <v>14</v>
      </c>
      <c r="I13" s="4" t="s">
        <v>110</v>
      </c>
      <c r="J13" s="6" t="s">
        <v>20</v>
      </c>
      <c r="K13" s="2" t="s">
        <v>23</v>
      </c>
      <c r="L13" s="1" t="str">
        <f t="shared" si="1"/>
        <v>toUint16</v>
      </c>
      <c r="M13" t="str">
        <f t="shared" si="2"/>
        <v>"206":{"No":"","PropertyName":"GSM Area Code","Bytes":"2","Type":"Unsigned","Min":"0","Max":"65535","Multiplier":"-","Units":"-","Description":"Location Area code (LAC), it depends on GSM operator. It provides unique number which assigned to a set of base GSM stations.","HWSupport":"FMB640","Parametr Group":"Permanent I/O elements","FinalConversion":"toUint16"},</v>
      </c>
    </row>
    <row r="14">
      <c r="A14" s="2">
        <v>67.0</v>
      </c>
      <c r="B14" s="2" t="s">
        <v>53</v>
      </c>
      <c r="C14" s="2">
        <v>2.0</v>
      </c>
      <c r="D14" s="2" t="s">
        <v>13</v>
      </c>
      <c r="E14" s="2">
        <v>0.0</v>
      </c>
      <c r="F14" s="2">
        <v>30000.0</v>
      </c>
      <c r="G14" s="2">
        <v>0.001</v>
      </c>
      <c r="H14" s="2" t="s">
        <v>43</v>
      </c>
      <c r="I14" s="4" t="s">
        <v>54</v>
      </c>
      <c r="J14" s="6" t="s">
        <v>20</v>
      </c>
      <c r="K14" s="2" t="s">
        <v>23</v>
      </c>
      <c r="L14" s="1" t="str">
        <f t="shared" si="1"/>
        <v>toUint16</v>
      </c>
      <c r="M14" t="str">
        <f t="shared" si="2"/>
        <v>"67":{"No":"","PropertyName":"Battery Voltage","Bytes":"2","Type":"Unsigned","Min":"0","Max":"30000","Multiplier":"0,001","Units":"mV","Description":"Voltage, mV","HWSupport":"FMB640","Parametr Group":"Permanent I/O elements","FinalConversion":"toUint16"},</v>
      </c>
    </row>
    <row r="15">
      <c r="A15" s="2">
        <v>68.0</v>
      </c>
      <c r="B15" s="2" t="s">
        <v>55</v>
      </c>
      <c r="C15" s="2">
        <v>2.0</v>
      </c>
      <c r="D15" s="2" t="s">
        <v>13</v>
      </c>
      <c r="E15" s="2">
        <v>0.0</v>
      </c>
      <c r="F15" s="2">
        <v>2400.0</v>
      </c>
      <c r="G15" s="2" t="s">
        <v>14</v>
      </c>
      <c r="H15" s="2" t="s">
        <v>56</v>
      </c>
      <c r="I15" s="4" t="s">
        <v>57</v>
      </c>
      <c r="J15" s="6" t="s">
        <v>20</v>
      </c>
      <c r="K15" s="2" t="s">
        <v>23</v>
      </c>
      <c r="L15" s="1" t="str">
        <f t="shared" si="1"/>
        <v>toUint16</v>
      </c>
      <c r="M15" t="str">
        <f t="shared" si="2"/>
        <v>"68":{"No":"","PropertyName":"Battery Current","Bytes":"2","Type":"Unsigned","Min":"0","Max":"2400","Multiplier":"-","Units":"mA","Description":"Current, mA","HWSupport":"FMB640","Parametr Group":"Permanent I/O elements","FinalConversion":"toUint16"},</v>
      </c>
    </row>
    <row r="16">
      <c r="A16" s="2">
        <v>241.0</v>
      </c>
      <c r="B16" s="2" t="s">
        <v>60</v>
      </c>
      <c r="C16" s="2">
        <v>4.0</v>
      </c>
      <c r="D16" s="2" t="s">
        <v>13</v>
      </c>
      <c r="E16" s="2">
        <v>0.0</v>
      </c>
      <c r="F16" s="2">
        <v>4.294967295E9</v>
      </c>
      <c r="G16" s="2" t="s">
        <v>14</v>
      </c>
      <c r="H16" s="2" t="s">
        <v>14</v>
      </c>
      <c r="I16" s="4" t="s">
        <v>61</v>
      </c>
      <c r="J16" s="6" t="s">
        <v>20</v>
      </c>
      <c r="K16" s="2" t="s">
        <v>23</v>
      </c>
      <c r="L16" s="1" t="str">
        <f t="shared" si="1"/>
        <v>toUint32</v>
      </c>
      <c r="M16" t="str">
        <f t="shared" si="2"/>
        <v>"241":{"No":"","PropertyName":"Active GSM Operator","Bytes":"4","Type":"Unsigned","Min":"0","Max":"4294967295","Multiplier":"-","Units":"-","Description":"Currently used GSM Operator code","HWSupport":"FMB640","Parametr Group":"Permanent I/O elements","FinalConversion":"toUint32"},</v>
      </c>
    </row>
    <row r="17">
      <c r="A17" s="2">
        <v>199.0</v>
      </c>
      <c r="B17" s="2" t="s">
        <v>62</v>
      </c>
      <c r="C17" s="2">
        <v>4.0</v>
      </c>
      <c r="D17" s="2" t="s">
        <v>13</v>
      </c>
      <c r="E17" s="2">
        <v>0.0</v>
      </c>
      <c r="F17" s="2">
        <v>4.294967295E9</v>
      </c>
      <c r="G17" s="2" t="s">
        <v>14</v>
      </c>
      <c r="H17" s="2" t="s">
        <v>130</v>
      </c>
      <c r="I17" s="4" t="s">
        <v>63</v>
      </c>
      <c r="J17" s="6" t="s">
        <v>20</v>
      </c>
      <c r="K17" s="2" t="s">
        <v>23</v>
      </c>
      <c r="L17" s="1" t="str">
        <f t="shared" si="1"/>
        <v>toUint32</v>
      </c>
      <c r="M17" t="str">
        <f t="shared" si="2"/>
        <v>"199":{"No":"","PropertyName":"Trip Odometer","Bytes":"4","Type":"Unsigned","Min":"0","Max":"4294967295","Multiplier":"-","Units":"m","Description":"Trip Odometer value in meters","HWSupport":"FMB640","Parametr Group":"Permanent I/O elements","FinalConversion":"toUint32"},</v>
      </c>
    </row>
    <row r="18">
      <c r="A18" s="2">
        <v>216.0</v>
      </c>
      <c r="B18" s="2" t="s">
        <v>65</v>
      </c>
      <c r="C18" s="2">
        <v>4.0</v>
      </c>
      <c r="D18" s="2" t="s">
        <v>13</v>
      </c>
      <c r="E18" s="2">
        <v>0.0</v>
      </c>
      <c r="F18" s="2">
        <v>4.294967295E9</v>
      </c>
      <c r="G18" s="2" t="s">
        <v>14</v>
      </c>
      <c r="H18" s="2" t="s">
        <v>130</v>
      </c>
      <c r="I18" s="4" t="s">
        <v>66</v>
      </c>
      <c r="J18" s="6" t="s">
        <v>20</v>
      </c>
      <c r="K18" s="2" t="s">
        <v>23</v>
      </c>
      <c r="L18" s="1" t="str">
        <f t="shared" si="1"/>
        <v>toUint32</v>
      </c>
      <c r="M18" t="str">
        <f t="shared" si="2"/>
        <v>"216":{"No":"","PropertyName":"Total Odometer","Bytes":"4","Type":"Unsigned","Min":"0","Max":"4294967295","Multiplier":"-","Units":"m","Description":"Total Odometer value in meters","HWSupport":"FMB640","Parametr Group":"Permanent I/O elements","FinalConversion":"toUint32"},</v>
      </c>
    </row>
    <row r="19">
      <c r="A19" s="2">
        <v>1.0</v>
      </c>
      <c r="B19" s="2" t="s">
        <v>67</v>
      </c>
      <c r="C19" s="2">
        <v>1.0</v>
      </c>
      <c r="D19" s="2" t="s">
        <v>13</v>
      </c>
      <c r="E19" s="2">
        <v>0.0</v>
      </c>
      <c r="F19" s="2">
        <v>1.0</v>
      </c>
      <c r="G19" s="2" t="s">
        <v>14</v>
      </c>
      <c r="H19" s="2" t="s">
        <v>14</v>
      </c>
      <c r="I19" s="4" t="s">
        <v>68</v>
      </c>
      <c r="J19" s="6" t="s">
        <v>20</v>
      </c>
      <c r="K19" s="2" t="s">
        <v>23</v>
      </c>
      <c r="L19" s="1" t="str">
        <f t="shared" si="1"/>
        <v>toUint8</v>
      </c>
      <c r="M19" t="str">
        <f t="shared" si="2"/>
        <v>"1":{"No":"","PropertyName":"Digital Input 1","Bytes":"1","Type":"Unsigned","Min":"0","Max":"1","Multiplier":"-","Units":"-","Description":"Logic: 0/1","HWSupport":"FMB640","Parametr Group":"Permanent I/O elements","FinalConversion":"toUint8"},</v>
      </c>
    </row>
    <row r="20">
      <c r="A20" s="2">
        <v>9.0</v>
      </c>
      <c r="B20" s="2" t="s">
        <v>70</v>
      </c>
      <c r="C20" s="2">
        <v>2.0</v>
      </c>
      <c r="D20" s="2" t="s">
        <v>13</v>
      </c>
      <c r="E20" s="2">
        <v>0.0</v>
      </c>
      <c r="F20" s="2">
        <v>30000.0</v>
      </c>
      <c r="G20" s="2">
        <v>0.001</v>
      </c>
      <c r="H20" s="2" t="s">
        <v>147</v>
      </c>
      <c r="I20" s="4" t="s">
        <v>148</v>
      </c>
      <c r="J20" s="6" t="s">
        <v>20</v>
      </c>
      <c r="K20" s="2" t="s">
        <v>23</v>
      </c>
      <c r="L20" s="1" t="str">
        <f t="shared" si="1"/>
        <v>toUint16</v>
      </c>
      <c r="M20" t="str">
        <f t="shared" si="2"/>
        <v>"9":{"No":"","PropertyName":"Analog Input 1","Bytes":"2","Type":"Unsigned","Min":"0","Max":"30000","Multiplier":"0,001","Units":"V","Description":"Voltage, V","HWSupport":"FMB640","Parametr Group":"Permanent I/O elements","FinalConversion":"toUint16"},</v>
      </c>
    </row>
    <row r="21">
      <c r="A21" s="2">
        <v>179.0</v>
      </c>
      <c r="B21" s="2" t="s">
        <v>72</v>
      </c>
      <c r="C21" s="2">
        <v>1.0</v>
      </c>
      <c r="D21" s="2" t="s">
        <v>13</v>
      </c>
      <c r="E21" s="2">
        <v>0.0</v>
      </c>
      <c r="F21" s="2">
        <v>1.0</v>
      </c>
      <c r="G21" s="2" t="s">
        <v>14</v>
      </c>
      <c r="H21" s="2" t="s">
        <v>14</v>
      </c>
      <c r="I21" s="4" t="s">
        <v>68</v>
      </c>
      <c r="J21" s="6" t="s">
        <v>20</v>
      </c>
      <c r="K21" s="2" t="s">
        <v>23</v>
      </c>
      <c r="L21" s="1" t="str">
        <f t="shared" si="1"/>
        <v>toUint8</v>
      </c>
      <c r="M21" t="str">
        <f t="shared" si="2"/>
        <v>"179":{"No":"","PropertyName":"Digital Output 1","Bytes":"1","Type":"Unsigned","Min":"0","Max":"1","Multiplier":"-","Units":"-","Description":"Logic: 0/1","HWSupport":"FMB640","Parametr Group":"Permanent I/O elements","FinalConversion":"toUint8"},</v>
      </c>
    </row>
    <row r="22">
      <c r="A22" s="2">
        <v>236.0</v>
      </c>
      <c r="B22" s="2" t="s">
        <v>79</v>
      </c>
      <c r="C22" s="2">
        <v>2.0</v>
      </c>
      <c r="D22" s="2" t="s">
        <v>80</v>
      </c>
      <c r="E22" s="2">
        <v>-8000.0</v>
      </c>
      <c r="F22" s="2">
        <v>8000.0</v>
      </c>
      <c r="G22" s="2" t="s">
        <v>14</v>
      </c>
      <c r="H22" s="2" t="s">
        <v>81</v>
      </c>
      <c r="I22" s="4" t="s">
        <v>82</v>
      </c>
      <c r="J22" s="6" t="s">
        <v>20</v>
      </c>
      <c r="K22" s="2" t="s">
        <v>23</v>
      </c>
      <c r="L22" s="1" t="str">
        <f t="shared" si="1"/>
        <v>toInt16</v>
      </c>
      <c r="M22" t="str">
        <f t="shared" si="2"/>
        <v>"236":{"No":"","PropertyName":"Axis X","Bytes":"2","Type":"Signed","Min":"-8000","Max":"8000","Multiplier":"-","Units":"mG","Description":"X axis value, mG","HWSupport":"FMB640","Parametr Group":"Permanent I/O elements","FinalConversion":"toInt16"},</v>
      </c>
    </row>
    <row r="23">
      <c r="A23" s="2">
        <v>237.0</v>
      </c>
      <c r="B23" s="2" t="s">
        <v>83</v>
      </c>
      <c r="C23" s="2">
        <v>2.0</v>
      </c>
      <c r="D23" s="2" t="s">
        <v>80</v>
      </c>
      <c r="E23" s="2">
        <v>-8000.0</v>
      </c>
      <c r="F23" s="2">
        <v>8000.0</v>
      </c>
      <c r="G23" s="2" t="s">
        <v>14</v>
      </c>
      <c r="H23" s="2" t="s">
        <v>81</v>
      </c>
      <c r="I23" s="4" t="s">
        <v>84</v>
      </c>
      <c r="J23" s="6" t="s">
        <v>20</v>
      </c>
      <c r="K23" s="2" t="s">
        <v>23</v>
      </c>
      <c r="L23" s="1" t="str">
        <f t="shared" si="1"/>
        <v>toInt16</v>
      </c>
      <c r="M23" t="str">
        <f t="shared" si="2"/>
        <v>"237":{"No":"","PropertyName":"Axis Y","Bytes":"2","Type":"Signed","Min":"-8000","Max":"8000","Multiplier":"-","Units":"mG","Description":"Y axis value, mG","HWSupport":"FMB640","Parametr Group":"Permanent I/O elements","FinalConversion":"toInt16"},</v>
      </c>
    </row>
    <row r="24">
      <c r="A24" s="2">
        <v>238.0</v>
      </c>
      <c r="B24" s="2" t="s">
        <v>85</v>
      </c>
      <c r="C24" s="2">
        <v>2.0</v>
      </c>
      <c r="D24" s="2" t="s">
        <v>80</v>
      </c>
      <c r="E24" s="2">
        <v>-8000.0</v>
      </c>
      <c r="F24" s="2">
        <v>8000.0</v>
      </c>
      <c r="G24" s="2" t="s">
        <v>14</v>
      </c>
      <c r="H24" s="2" t="s">
        <v>81</v>
      </c>
      <c r="I24" s="4" t="s">
        <v>86</v>
      </c>
      <c r="J24" s="6" t="s">
        <v>20</v>
      </c>
      <c r="K24" s="2" t="s">
        <v>23</v>
      </c>
      <c r="L24" s="1" t="str">
        <f t="shared" si="1"/>
        <v>toInt16</v>
      </c>
      <c r="M24" t="str">
        <f t="shared" si="2"/>
        <v>"238":{"No":"","PropertyName":"Axis Z","Bytes":"2","Type":"Signed","Min":"-8000","Max":"8000","Multiplier":"-","Units":"mG","Description":"Z axis value, mG","HWSupport":"FMB640","Parametr Group":"Permanent I/O elements","FinalConversion":"toInt16"},</v>
      </c>
    </row>
    <row r="25">
      <c r="A25" s="2">
        <v>219.0</v>
      </c>
      <c r="B25" s="2" t="s">
        <v>163</v>
      </c>
      <c r="C25" s="2">
        <v>8.0</v>
      </c>
      <c r="D25" s="2" t="s">
        <v>13</v>
      </c>
      <c r="E25" s="2">
        <v>0.0</v>
      </c>
      <c r="F25" s="2" t="s">
        <v>88</v>
      </c>
      <c r="G25" s="2" t="s">
        <v>14</v>
      </c>
      <c r="H25" s="2" t="s">
        <v>14</v>
      </c>
      <c r="I25" s="4" t="s">
        <v>164</v>
      </c>
      <c r="J25" s="6" t="s">
        <v>20</v>
      </c>
      <c r="K25" s="2" t="s">
        <v>23</v>
      </c>
      <c r="L25" s="1" t="s">
        <v>168</v>
      </c>
      <c r="M25" t="str">
        <f t="shared" si="2"/>
        <v>"219":{"No":"","PropertyName":"CCID Part1","Bytes":"8","Type":"Unsigned","Min":"0","Max":"0xffffffffffffffff","Multiplier":"-","Units":"-","Description":"Value of SIM ICCID","HWSupport":"FMB640","Parametr Group":"Permanent I/O elements","FinalConversion":"to[]byte"},</v>
      </c>
    </row>
    <row r="26">
      <c r="A26" s="2">
        <v>220.0</v>
      </c>
      <c r="B26" s="2" t="s">
        <v>169</v>
      </c>
      <c r="C26" s="2">
        <v>8.0</v>
      </c>
      <c r="D26" s="2" t="s">
        <v>13</v>
      </c>
      <c r="E26" s="2">
        <v>0.0</v>
      </c>
      <c r="F26" s="2" t="s">
        <v>88</v>
      </c>
      <c r="G26" s="2" t="s">
        <v>14</v>
      </c>
      <c r="H26" s="2" t="s">
        <v>14</v>
      </c>
      <c r="I26" s="4" t="s">
        <v>164</v>
      </c>
      <c r="J26" s="6" t="s">
        <v>20</v>
      </c>
      <c r="K26" s="2" t="s">
        <v>23</v>
      </c>
      <c r="L26" s="1" t="s">
        <v>168</v>
      </c>
      <c r="M26" t="str">
        <f t="shared" si="2"/>
        <v>"220":{"No":"","PropertyName":"CCID Part2","Bytes":"8","Type":"Unsigned","Min":"0","Max":"0xffffffffffffffff","Multiplier":"-","Units":"-","Description":"Value of SIM ICCID","HWSupport":"FMB640","Parametr Group":"Permanent I/O elements","FinalConversion":"to[]byte"},</v>
      </c>
    </row>
    <row r="27">
      <c r="A27" s="2">
        <v>221.0</v>
      </c>
      <c r="B27" s="2" t="s">
        <v>173</v>
      </c>
      <c r="C27" s="2">
        <v>8.0</v>
      </c>
      <c r="D27" s="2" t="s">
        <v>13</v>
      </c>
      <c r="E27" s="2">
        <v>0.0</v>
      </c>
      <c r="F27" s="2" t="s">
        <v>88</v>
      </c>
      <c r="G27" s="2" t="s">
        <v>14</v>
      </c>
      <c r="H27" s="2" t="s">
        <v>14</v>
      </c>
      <c r="I27" s="4" t="s">
        <v>164</v>
      </c>
      <c r="J27" s="6" t="s">
        <v>20</v>
      </c>
      <c r="K27" s="2" t="s">
        <v>23</v>
      </c>
      <c r="L27" s="1" t="s">
        <v>168</v>
      </c>
      <c r="M27" t="str">
        <f t="shared" si="2"/>
        <v>"221":{"No":"","PropertyName":"CCID Part3","Bytes":"8","Type":"Unsigned","Min":"0","Max":"0xffffffffffffffff","Multiplier":"-","Units":"-","Description":"Value of SIM ICCID","HWSupport":"FMB640","Parametr Group":"Permanent I/O elements","FinalConversion":"to[]byte"},</v>
      </c>
    </row>
    <row r="28">
      <c r="A28" s="2">
        <v>144.0</v>
      </c>
      <c r="B28" s="2" t="s">
        <v>90</v>
      </c>
      <c r="C28" s="2">
        <v>1.0</v>
      </c>
      <c r="D28" s="2" t="s">
        <v>13</v>
      </c>
      <c r="E28" s="2">
        <v>0.0</v>
      </c>
      <c r="F28" s="2">
        <v>1.0</v>
      </c>
      <c r="G28" s="2" t="s">
        <v>14</v>
      </c>
      <c r="H28" s="2" t="s">
        <v>14</v>
      </c>
      <c r="I28" s="4" t="s">
        <v>177</v>
      </c>
      <c r="J28" s="6" t="s">
        <v>20</v>
      </c>
      <c r="K28" s="2" t="s">
        <v>23</v>
      </c>
      <c r="L28" s="1" t="str">
        <f t="shared" ref="L28:L36" si="3">IF(AND(D28="Unsigned",C28=1),"toUint8",
IF(AND(D28="Unsigned",C28=2),"toUint16",
IF(AND(D28="Unsigned",C28=4),"toUint32",
IF(AND(D28="Unsigned",C28=8),"toUint64",
IF(AND(D28="Signed",C28=1),"toInt8",
IF(AND(D28="Signed",C28=2),"toInt16",
IF(AND(D28="Signed",C28=3),"toInt32",
IF(AND(D28="Signed",C28=4),"toInt64","to[]byte"))))))))</f>
        <v>toUint8</v>
      </c>
      <c r="M28" t="str">
        <f t="shared" si="2"/>
        <v>"144":{"No":"","PropertyName":"SD Status","Bytes":"1","Type":"Unsigned","Min":"0","Max":"1","Multiplier":"-","Units":"-","Description":"Logic: 0 – not present, 1 – present","HWSupport":"FMB640","Parametr Group":"Permanent I/O elements","FinalConversion":"toUint8"},</v>
      </c>
    </row>
    <row r="29">
      <c r="A29" s="2">
        <v>2.0</v>
      </c>
      <c r="B29" s="2" t="s">
        <v>92</v>
      </c>
      <c r="C29" s="2">
        <v>1.0</v>
      </c>
      <c r="D29" s="2" t="s">
        <v>13</v>
      </c>
      <c r="E29" s="2">
        <v>0.0</v>
      </c>
      <c r="F29" s="2">
        <v>1.0</v>
      </c>
      <c r="G29" s="2" t="s">
        <v>14</v>
      </c>
      <c r="H29" s="2" t="s">
        <v>14</v>
      </c>
      <c r="I29" s="4" t="s">
        <v>68</v>
      </c>
      <c r="J29" s="6" t="s">
        <v>20</v>
      </c>
      <c r="K29" s="2" t="s">
        <v>23</v>
      </c>
      <c r="L29" s="1" t="str">
        <f t="shared" si="3"/>
        <v>toUint8</v>
      </c>
      <c r="M29" t="str">
        <f t="shared" si="2"/>
        <v>"2":{"No":"","PropertyName":"Digital Input 2","Bytes":"1","Type":"Unsigned","Min":"0","Max":"1","Multiplier":"-","Units":"-","Description":"Logic: 0/1","HWSupport":"FMB640","Parametr Group":"Permanent I/O elements","FinalConversion":"toUint8"},</v>
      </c>
    </row>
    <row r="30">
      <c r="A30" s="2">
        <v>3.0</v>
      </c>
      <c r="B30" s="2" t="s">
        <v>94</v>
      </c>
      <c r="C30" s="2">
        <v>1.0</v>
      </c>
      <c r="D30" s="2" t="s">
        <v>13</v>
      </c>
      <c r="E30" s="2">
        <v>0.0</v>
      </c>
      <c r="F30" s="2">
        <v>1.0</v>
      </c>
      <c r="G30" s="2" t="s">
        <v>14</v>
      </c>
      <c r="H30" s="2" t="s">
        <v>14</v>
      </c>
      <c r="I30" s="4" t="s">
        <v>68</v>
      </c>
      <c r="J30" s="6" t="s">
        <v>20</v>
      </c>
      <c r="K30" s="2" t="s">
        <v>23</v>
      </c>
      <c r="L30" s="1" t="str">
        <f t="shared" si="3"/>
        <v>toUint8</v>
      </c>
      <c r="M30" t="str">
        <f t="shared" si="2"/>
        <v>"3":{"No":"","PropertyName":"Digital Input 3","Bytes":"1","Type":"Unsigned","Min":"0","Max":"1","Multiplier":"-","Units":"-","Description":"Logic: 0/1","HWSupport":"FMB640","Parametr Group":"Permanent I/O elements","FinalConversion":"toUint8"},</v>
      </c>
    </row>
    <row r="31">
      <c r="A31" s="2">
        <v>10.0</v>
      </c>
      <c r="B31" s="2" t="s">
        <v>97</v>
      </c>
      <c r="C31" s="2">
        <v>2.0</v>
      </c>
      <c r="D31" s="2" t="s">
        <v>13</v>
      </c>
      <c r="E31" s="2">
        <v>0.0</v>
      </c>
      <c r="F31" s="2">
        <v>30000.0</v>
      </c>
      <c r="G31" s="2">
        <v>0.001</v>
      </c>
      <c r="H31" s="2" t="s">
        <v>147</v>
      </c>
      <c r="I31" s="4" t="s">
        <v>148</v>
      </c>
      <c r="J31" s="6" t="s">
        <v>20</v>
      </c>
      <c r="K31" s="2" t="s">
        <v>23</v>
      </c>
      <c r="L31" s="1" t="str">
        <f t="shared" si="3"/>
        <v>toUint16</v>
      </c>
      <c r="M31" t="str">
        <f t="shared" si="2"/>
        <v>"10":{"No":"","PropertyName":"Analog Input 2","Bytes":"2","Type":"Unsigned","Min":"0","Max":"30000","Multiplier":"0,001","Units":"V","Description":"Voltage, V","HWSupport":"FMB640","Parametr Group":"Permanent I/O elements","FinalConversion":"toUint16"},</v>
      </c>
    </row>
    <row r="32">
      <c r="A32" s="2">
        <v>180.0</v>
      </c>
      <c r="B32" s="2" t="s">
        <v>98</v>
      </c>
      <c r="C32" s="2">
        <v>1.0</v>
      </c>
      <c r="D32" s="2" t="s">
        <v>13</v>
      </c>
      <c r="E32" s="2">
        <v>0.0</v>
      </c>
      <c r="F32" s="2">
        <v>1.0</v>
      </c>
      <c r="G32" s="2" t="s">
        <v>14</v>
      </c>
      <c r="H32" s="2" t="s">
        <v>14</v>
      </c>
      <c r="I32" s="4" t="s">
        <v>68</v>
      </c>
      <c r="J32" s="6" t="s">
        <v>20</v>
      </c>
      <c r="K32" s="2" t="s">
        <v>23</v>
      </c>
      <c r="L32" s="1" t="str">
        <f t="shared" si="3"/>
        <v>toUint8</v>
      </c>
      <c r="M32" t="str">
        <f t="shared" si="2"/>
        <v>"180":{"No":"","PropertyName":"Digital Output 2","Bytes":"1","Type":"Unsigned","Min":"0","Max":"1","Multiplier":"-","Units":"-","Description":"Logic: 0/1","HWSupport":"FMB640","Parametr Group":"Permanent I/O elements","FinalConversion":"toUint8"},</v>
      </c>
    </row>
    <row r="33">
      <c r="A33" s="2">
        <v>72.0</v>
      </c>
      <c r="B33" s="2" t="s">
        <v>99</v>
      </c>
      <c r="C33" s="2">
        <v>2.0</v>
      </c>
      <c r="D33" s="2" t="s">
        <v>80</v>
      </c>
      <c r="E33" s="2">
        <v>-550.0</v>
      </c>
      <c r="F33" s="2">
        <v>1150.0</v>
      </c>
      <c r="G33" s="2">
        <v>0.1</v>
      </c>
      <c r="H33" s="2" t="s">
        <v>100</v>
      </c>
      <c r="I33" s="4" t="s">
        <v>101</v>
      </c>
      <c r="J33" s="6" t="s">
        <v>20</v>
      </c>
      <c r="K33" s="2" t="s">
        <v>23</v>
      </c>
      <c r="L33" s="1" t="str">
        <f t="shared" si="3"/>
        <v>toInt16</v>
      </c>
      <c r="M33" t="str">
        <f t="shared" si="2"/>
        <v>"72":{"No":"","PropertyName":"Dallas Temperature 1","Bytes":"2","Type":"Signed","Min":"-550","Max":"1150","Multiplier":"0,1","Units":"°C","Description":"Degrees ( °C ), -55 - +115, if 3000 – Dallas error","HWSupport":"FMB640","Parametr Group":"Permanent I/O elements","FinalConversion":"toInt16"},</v>
      </c>
    </row>
    <row r="34">
      <c r="A34" s="2">
        <v>73.0</v>
      </c>
      <c r="B34" s="2" t="s">
        <v>103</v>
      </c>
      <c r="C34" s="2">
        <v>2.0</v>
      </c>
      <c r="D34" s="2" t="s">
        <v>80</v>
      </c>
      <c r="E34" s="2">
        <v>-550.0</v>
      </c>
      <c r="F34" s="2">
        <v>1150.0</v>
      </c>
      <c r="G34" s="2">
        <v>0.1</v>
      </c>
      <c r="H34" s="2" t="s">
        <v>100</v>
      </c>
      <c r="I34" s="4" t="s">
        <v>101</v>
      </c>
      <c r="J34" s="6" t="s">
        <v>20</v>
      </c>
      <c r="K34" s="2" t="s">
        <v>23</v>
      </c>
      <c r="L34" s="1" t="str">
        <f t="shared" si="3"/>
        <v>toInt16</v>
      </c>
      <c r="M34" t="str">
        <f t="shared" si="2"/>
        <v>"73":{"No":"","PropertyName":"Dallas Temperature 2","Bytes":"2","Type":"Signed","Min":"-550","Max":"1150","Multiplier":"0,1","Units":"°C","Description":"Degrees ( °C ), -55 - +115, if 3000 – Dallas error","HWSupport":"FMB640","Parametr Group":"Permanent I/O elements","FinalConversion":"toInt16"},</v>
      </c>
    </row>
    <row r="35">
      <c r="A35" s="2">
        <v>74.0</v>
      </c>
      <c r="B35" s="2" t="s">
        <v>104</v>
      </c>
      <c r="C35" s="2">
        <v>2.0</v>
      </c>
      <c r="D35" s="2" t="s">
        <v>80</v>
      </c>
      <c r="E35" s="2">
        <v>-550.0</v>
      </c>
      <c r="F35" s="2">
        <v>1150.0</v>
      </c>
      <c r="G35" s="2">
        <v>0.1</v>
      </c>
      <c r="H35" s="2" t="s">
        <v>100</v>
      </c>
      <c r="I35" s="4" t="s">
        <v>101</v>
      </c>
      <c r="J35" s="6" t="s">
        <v>20</v>
      </c>
      <c r="K35" s="2" t="s">
        <v>23</v>
      </c>
      <c r="L35" s="1" t="str">
        <f t="shared" si="3"/>
        <v>toInt16</v>
      </c>
      <c r="M35" t="str">
        <f t="shared" si="2"/>
        <v>"74":{"No":"","PropertyName":"Dallas Temperature 3","Bytes":"2","Type":"Signed","Min":"-550","Max":"1150","Multiplier":"0,1","Units":"°C","Description":"Degrees ( °C ), -55 - +115, if 3000 – Dallas error","HWSupport":"FMB640","Parametr Group":"Permanent I/O elements","FinalConversion":"toInt16"},</v>
      </c>
    </row>
    <row r="36">
      <c r="A36" s="2">
        <v>75.0</v>
      </c>
      <c r="B36" s="2" t="s">
        <v>105</v>
      </c>
      <c r="C36" s="2">
        <v>2.0</v>
      </c>
      <c r="D36" s="2" t="s">
        <v>80</v>
      </c>
      <c r="E36" s="2">
        <v>-550.0</v>
      </c>
      <c r="F36" s="2">
        <v>1150.0</v>
      </c>
      <c r="G36" s="2">
        <v>0.1</v>
      </c>
      <c r="H36" s="2" t="s">
        <v>100</v>
      </c>
      <c r="I36" s="4" t="s">
        <v>101</v>
      </c>
      <c r="J36" s="6" t="s">
        <v>20</v>
      </c>
      <c r="K36" s="2" t="s">
        <v>23</v>
      </c>
      <c r="L36" s="1" t="str">
        <f t="shared" si="3"/>
        <v>toInt16</v>
      </c>
      <c r="M36" t="str">
        <f t="shared" si="2"/>
        <v>"75":{"No":"","PropertyName":"Dallas Temperature 4","Bytes":"2","Type":"Signed","Min":"-550","Max":"1150","Multiplier":"0,1","Units":"°C","Description":"Degrees ( °C ), -55 - +115, if 3000 – Dallas error","HWSupport":"FMB640","Parametr Group":"Permanent I/O elements","FinalConversion":"toInt16"},</v>
      </c>
    </row>
    <row r="37">
      <c r="A37" s="2">
        <v>62.0</v>
      </c>
      <c r="B37" s="2" t="s">
        <v>106</v>
      </c>
      <c r="C37" s="2">
        <v>8.0</v>
      </c>
      <c r="D37" s="2" t="s">
        <v>13</v>
      </c>
      <c r="E37" s="2">
        <v>0.0</v>
      </c>
      <c r="F37" s="2" t="s">
        <v>88</v>
      </c>
      <c r="G37" s="2" t="s">
        <v>14</v>
      </c>
      <c r="H37" s="2" t="s">
        <v>14</v>
      </c>
      <c r="I37" s="4" t="s">
        <v>107</v>
      </c>
      <c r="J37" s="6" t="s">
        <v>20</v>
      </c>
      <c r="K37" s="2" t="s">
        <v>23</v>
      </c>
      <c r="L37" s="11" t="s">
        <v>168</v>
      </c>
      <c r="M37" t="str">
        <f t="shared" si="2"/>
        <v>"62":{"No":"","PropertyName":"Dallas Temperature ID 1","Bytes":"8","Type":"Unsigned","Min":"0","Max":"0xffffffffffffffff","Multiplier":"-","Units":"-","Description":"Dallas sensor ID","HWSupport":"FMB640","Parametr Group":"Permanent I/O elements","FinalConversion":"to[]byte"},</v>
      </c>
    </row>
    <row r="38">
      <c r="A38" s="2">
        <v>63.0</v>
      </c>
      <c r="B38" s="2" t="s">
        <v>108</v>
      </c>
      <c r="C38" s="2">
        <v>8.0</v>
      </c>
      <c r="D38" s="2" t="s">
        <v>13</v>
      </c>
      <c r="E38" s="2">
        <v>0.0</v>
      </c>
      <c r="F38" s="2" t="s">
        <v>88</v>
      </c>
      <c r="G38" s="2" t="s">
        <v>14</v>
      </c>
      <c r="H38" s="2" t="s">
        <v>14</v>
      </c>
      <c r="I38" s="4" t="s">
        <v>107</v>
      </c>
      <c r="J38" s="6" t="s">
        <v>20</v>
      </c>
      <c r="K38" s="2" t="s">
        <v>23</v>
      </c>
      <c r="L38" s="11" t="s">
        <v>168</v>
      </c>
      <c r="M38" t="str">
        <f t="shared" si="2"/>
        <v>"63":{"No":"","PropertyName":"Dallas Temperature ID 2","Bytes":"8","Type":"Unsigned","Min":"0","Max":"0xffffffffffffffff","Multiplier":"-","Units":"-","Description":"Dallas sensor ID","HWSupport":"FMB640","Parametr Group":"Permanent I/O elements","FinalConversion":"to[]byte"},</v>
      </c>
    </row>
    <row r="39">
      <c r="A39" s="2">
        <v>64.0</v>
      </c>
      <c r="B39" s="2" t="s">
        <v>109</v>
      </c>
      <c r="C39" s="2">
        <v>8.0</v>
      </c>
      <c r="D39" s="2" t="s">
        <v>13</v>
      </c>
      <c r="E39" s="2">
        <v>0.0</v>
      </c>
      <c r="F39" s="2" t="s">
        <v>88</v>
      </c>
      <c r="G39" s="2" t="s">
        <v>14</v>
      </c>
      <c r="H39" s="2" t="s">
        <v>14</v>
      </c>
      <c r="I39" s="4" t="s">
        <v>107</v>
      </c>
      <c r="J39" s="6" t="s">
        <v>20</v>
      </c>
      <c r="K39" s="2" t="s">
        <v>23</v>
      </c>
      <c r="L39" s="11" t="s">
        <v>168</v>
      </c>
      <c r="M39" t="str">
        <f t="shared" si="2"/>
        <v>"64":{"No":"","PropertyName":"Dallas Temperature ID 3","Bytes":"8","Type":"Unsigned","Min":"0","Max":"0xffffffffffffffff","Multiplier":"-","Units":"-","Description":"Dallas sensor ID","HWSupport":"FMB640","Parametr Group":"Permanent I/O elements","FinalConversion":"to[]byte"},</v>
      </c>
    </row>
    <row r="40">
      <c r="A40" s="2">
        <v>65.0</v>
      </c>
      <c r="B40" s="2" t="s">
        <v>111</v>
      </c>
      <c r="C40" s="2">
        <v>8.0</v>
      </c>
      <c r="D40" s="2" t="s">
        <v>13</v>
      </c>
      <c r="E40" s="2">
        <v>0.0</v>
      </c>
      <c r="F40" s="2" t="s">
        <v>88</v>
      </c>
      <c r="G40" s="2" t="s">
        <v>14</v>
      </c>
      <c r="H40" s="2" t="s">
        <v>14</v>
      </c>
      <c r="I40" s="4" t="s">
        <v>107</v>
      </c>
      <c r="J40" s="6" t="s">
        <v>20</v>
      </c>
      <c r="K40" s="2" t="s">
        <v>23</v>
      </c>
      <c r="L40" s="11" t="s">
        <v>168</v>
      </c>
      <c r="M40" t="str">
        <f t="shared" si="2"/>
        <v>"65":{"No":"","PropertyName":"Dallas Temperature ID 4","Bytes":"8","Type":"Unsigned","Min":"0","Max":"0xffffffffffffffff","Multiplier":"-","Units":"-","Description":"Dallas sensor ID","HWSupport":"FMB640","Parametr Group":"Permanent I/O elements","FinalConversion":"to[]byte"},</v>
      </c>
    </row>
    <row r="41">
      <c r="A41" s="2">
        <v>78.0</v>
      </c>
      <c r="B41" s="2" t="s">
        <v>112</v>
      </c>
      <c r="C41" s="2">
        <v>8.0</v>
      </c>
      <c r="D41" s="2" t="s">
        <v>13</v>
      </c>
      <c r="E41" s="2">
        <v>0.0</v>
      </c>
      <c r="F41" s="2" t="s">
        <v>88</v>
      </c>
      <c r="G41" s="2" t="s">
        <v>14</v>
      </c>
      <c r="H41" s="2" t="s">
        <v>14</v>
      </c>
      <c r="I41" s="4" t="s">
        <v>113</v>
      </c>
      <c r="J41" s="6" t="s">
        <v>20</v>
      </c>
      <c r="K41" s="2" t="s">
        <v>23</v>
      </c>
      <c r="L41" s="11" t="s">
        <v>168</v>
      </c>
      <c r="M41" t="str">
        <f t="shared" si="2"/>
        <v>"78":{"No":"","PropertyName":"iButton","Bytes":"8","Type":"Unsigned","Min":"0","Max":"0xffffffffffffffff","Multiplier":"-","Units":"-","Description":"iButton ID","HWSupport":"FMB640","Parametr Group":"Permanent I/O elements","FinalConversion":"to[]byte"},</v>
      </c>
    </row>
    <row r="42">
      <c r="A42" s="2">
        <v>207.0</v>
      </c>
      <c r="B42" s="2" t="s">
        <v>114</v>
      </c>
      <c r="C42" s="2">
        <v>8.0</v>
      </c>
      <c r="D42" s="2" t="s">
        <v>13</v>
      </c>
      <c r="E42" s="2">
        <v>0.0</v>
      </c>
      <c r="F42" s="2" t="s">
        <v>88</v>
      </c>
      <c r="G42" s="2" t="s">
        <v>14</v>
      </c>
      <c r="H42" s="2" t="s">
        <v>14</v>
      </c>
      <c r="I42" s="4" t="s">
        <v>115</v>
      </c>
      <c r="J42" s="12" t="s">
        <v>20</v>
      </c>
      <c r="K42" s="2" t="s">
        <v>23</v>
      </c>
      <c r="L42" s="11" t="s">
        <v>168</v>
      </c>
      <c r="M42" t="str">
        <f t="shared" si="2"/>
        <v>"207":{"No":"","PropertyName":"RFID","Bytes":"8","Type":"Unsigned","Min":"0","Max":"0xffffffffffffffff","Multiplier":"-","Units":"-","Description":"RFID ID","HWSupport":"FMB640","Parametr Group":"Permanent I/O elements","FinalConversion":"to[]byte"},</v>
      </c>
    </row>
    <row r="43">
      <c r="A43" s="2">
        <v>201.0</v>
      </c>
      <c r="B43" s="2" t="s">
        <v>117</v>
      </c>
      <c r="C43" s="2">
        <v>2.0</v>
      </c>
      <c r="D43" s="2" t="s">
        <v>80</v>
      </c>
      <c r="E43" s="2">
        <v>-4.0</v>
      </c>
      <c r="F43" s="2">
        <v>32767.0</v>
      </c>
      <c r="G43" s="2" t="s">
        <v>14</v>
      </c>
      <c r="H43" s="2" t="s">
        <v>118</v>
      </c>
      <c r="I43" s="4" t="s">
        <v>119</v>
      </c>
      <c r="J43" s="6" t="s">
        <v>20</v>
      </c>
      <c r="K43" s="2" t="s">
        <v>23</v>
      </c>
      <c r="L43" s="1" t="str">
        <f t="shared" ref="L43:L59" si="4">IF(AND(D43="Unsigned",C43=1),"toUint8",
IF(AND(D43="Unsigned",C43=2),"toUint16",
IF(AND(D43="Unsigned",C43=4),"toUint32",
IF(AND(D43="Unsigned",C43=8),"toUint64",
IF(AND(D43="Signed",C43=1),"toInt8",
IF(AND(D43="Signed",C43=2),"toInt16",
IF(AND(D43="Signed",C43=3),"toInt32",
IF(AND(D43="Signed",C43=4),"toInt64","to[]byte"))))))))</f>
        <v>toInt16</v>
      </c>
      <c r="M43" t="str">
        <f t="shared" si="2"/>
        <v>"201":{"No":"","PropertyName":"LLS 1 Fuel Level","Bytes":"2","Type":"Signed","Min":"-4","Max":"32767","Multiplier":"-","Units":"kvants or ltr","Description":"Fuel level measured by LLS sensor via RS232 in kvants or liters","HWSupport":"FMB640","Parametr Group":"Permanent I/O elements","FinalConversion":"toInt16"},</v>
      </c>
    </row>
    <row r="44">
      <c r="A44" s="2">
        <v>202.0</v>
      </c>
      <c r="B44" s="2" t="s">
        <v>120</v>
      </c>
      <c r="C44" s="2">
        <v>1.0</v>
      </c>
      <c r="D44" s="2" t="s">
        <v>80</v>
      </c>
      <c r="E44" s="2">
        <v>-128.0</v>
      </c>
      <c r="F44" s="2">
        <v>127.0</v>
      </c>
      <c r="G44" s="2" t="s">
        <v>14</v>
      </c>
      <c r="H44" s="2" t="s">
        <v>100</v>
      </c>
      <c r="I44" s="4" t="s">
        <v>121</v>
      </c>
      <c r="J44" s="6" t="s">
        <v>20</v>
      </c>
      <c r="K44" s="2" t="s">
        <v>23</v>
      </c>
      <c r="L44" s="1" t="str">
        <f t="shared" si="4"/>
        <v>toInt8</v>
      </c>
      <c r="M44" t="str">
        <f t="shared" si="2"/>
        <v>"202":{"No":"","PropertyName":"LLS 1 Temperature","Bytes":"1","Type":"Signed","Min":"-128","Max":"127","Multiplier":"-","Units":"°C","Description":"Fuel temperature measured by LLS via RS232 in degrees Celsius","HWSupport":"FMB640","Parametr Group":"Permanent I/O elements","FinalConversion":"toInt8"},</v>
      </c>
    </row>
    <row r="45">
      <c r="A45" s="2">
        <v>203.0</v>
      </c>
      <c r="B45" s="2" t="s">
        <v>122</v>
      </c>
      <c r="C45" s="2">
        <v>2.0</v>
      </c>
      <c r="D45" s="2" t="s">
        <v>80</v>
      </c>
      <c r="E45" s="2">
        <v>-4.0</v>
      </c>
      <c r="F45" s="2">
        <v>32767.0</v>
      </c>
      <c r="G45" s="2" t="s">
        <v>14</v>
      </c>
      <c r="H45" s="2" t="s">
        <v>118</v>
      </c>
      <c r="I45" s="4" t="s">
        <v>119</v>
      </c>
      <c r="J45" s="6" t="s">
        <v>20</v>
      </c>
      <c r="K45" s="2" t="s">
        <v>23</v>
      </c>
      <c r="L45" s="1" t="str">
        <f t="shared" si="4"/>
        <v>toInt16</v>
      </c>
      <c r="M45" t="str">
        <f t="shared" si="2"/>
        <v>"203":{"No":"","PropertyName":"LLS 2 Fuel Level","Bytes":"2","Type":"Signed","Min":"-4","Max":"32767","Multiplier":"-","Units":"kvants or ltr","Description":"Fuel level measured by LLS sensor via RS232 in kvants or liters","HWSupport":"FMB640","Parametr Group":"Permanent I/O elements","FinalConversion":"toInt16"},</v>
      </c>
    </row>
    <row r="46">
      <c r="A46" s="2">
        <v>204.0</v>
      </c>
      <c r="B46" s="2" t="s">
        <v>123</v>
      </c>
      <c r="C46" s="2">
        <v>1.0</v>
      </c>
      <c r="D46" s="2" t="s">
        <v>80</v>
      </c>
      <c r="E46" s="2">
        <v>-128.0</v>
      </c>
      <c r="F46" s="2">
        <v>127.0</v>
      </c>
      <c r="G46" s="2" t="s">
        <v>14</v>
      </c>
      <c r="H46" s="2" t="s">
        <v>100</v>
      </c>
      <c r="I46" s="4" t="s">
        <v>121</v>
      </c>
      <c r="J46" s="6" t="s">
        <v>20</v>
      </c>
      <c r="K46" s="2" t="s">
        <v>23</v>
      </c>
      <c r="L46" s="1" t="str">
        <f t="shared" si="4"/>
        <v>toInt8</v>
      </c>
      <c r="M46" t="str">
        <f t="shared" si="2"/>
        <v>"204":{"No":"","PropertyName":"LLS 2 Temperature","Bytes":"1","Type":"Signed","Min":"-128","Max":"127","Multiplier":"-","Units":"°C","Description":"Fuel temperature measured by LLS via RS232 in degrees Celsius","HWSupport":"FMB640","Parametr Group":"Permanent I/O elements","FinalConversion":"toInt8"},</v>
      </c>
    </row>
    <row r="47">
      <c r="A47" s="2">
        <v>210.0</v>
      </c>
      <c r="B47" s="2" t="s">
        <v>124</v>
      </c>
      <c r="C47" s="2">
        <v>2.0</v>
      </c>
      <c r="D47" s="2" t="s">
        <v>80</v>
      </c>
      <c r="E47" s="2">
        <v>-4.0</v>
      </c>
      <c r="F47" s="2">
        <v>32767.0</v>
      </c>
      <c r="G47" s="2" t="s">
        <v>14</v>
      </c>
      <c r="H47" s="2" t="s">
        <v>118</v>
      </c>
      <c r="I47" s="4" t="s">
        <v>119</v>
      </c>
      <c r="J47" s="6" t="s">
        <v>20</v>
      </c>
      <c r="K47" s="2" t="s">
        <v>23</v>
      </c>
      <c r="L47" s="1" t="str">
        <f t="shared" si="4"/>
        <v>toInt16</v>
      </c>
      <c r="M47" t="str">
        <f t="shared" si="2"/>
        <v>"210":{"No":"","PropertyName":"LLS 3 Fuel Level","Bytes":"2","Type":"Signed","Min":"-4","Max":"32767","Multiplier":"-","Units":"kvants or ltr","Description":"Fuel level measured by LLS sensor via RS232 in kvants or liters","HWSupport":"FMB640","Parametr Group":"Permanent I/O elements","FinalConversion":"toInt16"},</v>
      </c>
    </row>
    <row r="48">
      <c r="A48" s="2">
        <v>211.0</v>
      </c>
      <c r="B48" s="2" t="s">
        <v>125</v>
      </c>
      <c r="C48" s="2">
        <v>1.0</v>
      </c>
      <c r="D48" s="2" t="s">
        <v>80</v>
      </c>
      <c r="E48" s="2">
        <v>-128.0</v>
      </c>
      <c r="F48" s="2">
        <v>127.0</v>
      </c>
      <c r="G48" s="2" t="s">
        <v>14</v>
      </c>
      <c r="H48" s="2" t="s">
        <v>100</v>
      </c>
      <c r="I48" s="4" t="s">
        <v>121</v>
      </c>
      <c r="J48" s="6" t="s">
        <v>20</v>
      </c>
      <c r="K48" s="2" t="s">
        <v>23</v>
      </c>
      <c r="L48" s="1" t="str">
        <f t="shared" si="4"/>
        <v>toInt8</v>
      </c>
      <c r="M48" t="str">
        <f t="shared" si="2"/>
        <v>"211":{"No":"","PropertyName":"LLS 3 Temperature","Bytes":"1","Type":"Signed","Min":"-128","Max":"127","Multiplier":"-","Units":"°C","Description":"Fuel temperature measured by LLS via RS232 in degrees Celsius","HWSupport":"FMB640","Parametr Group":"Permanent I/O elements","FinalConversion":"toInt8"},</v>
      </c>
    </row>
    <row r="49">
      <c r="A49" s="2">
        <v>212.0</v>
      </c>
      <c r="B49" s="2" t="s">
        <v>126</v>
      </c>
      <c r="C49" s="2">
        <v>2.0</v>
      </c>
      <c r="D49" s="2" t="s">
        <v>80</v>
      </c>
      <c r="E49" s="2">
        <v>-4.0</v>
      </c>
      <c r="F49" s="2">
        <v>32767.0</v>
      </c>
      <c r="G49" s="2" t="s">
        <v>14</v>
      </c>
      <c r="H49" s="2" t="s">
        <v>118</v>
      </c>
      <c r="I49" s="4" t="s">
        <v>119</v>
      </c>
      <c r="J49" s="6" t="s">
        <v>20</v>
      </c>
      <c r="K49" s="2" t="s">
        <v>23</v>
      </c>
      <c r="L49" s="1" t="str">
        <f t="shared" si="4"/>
        <v>toInt16</v>
      </c>
      <c r="M49" t="str">
        <f t="shared" si="2"/>
        <v>"212":{"No":"","PropertyName":"LLS 4 Fuel Level","Bytes":"2","Type":"Signed","Min":"-4","Max":"32767","Multiplier":"-","Units":"kvants or ltr","Description":"Fuel level measured by LLS sensor via RS232 in kvants or liters","HWSupport":"FMB640","Parametr Group":"Permanent I/O elements","FinalConversion":"toInt16"},</v>
      </c>
    </row>
    <row r="50">
      <c r="A50" s="2">
        <v>213.0</v>
      </c>
      <c r="B50" s="2" t="s">
        <v>127</v>
      </c>
      <c r="C50" s="2">
        <v>1.0</v>
      </c>
      <c r="D50" s="2" t="s">
        <v>80</v>
      </c>
      <c r="E50" s="2">
        <v>-128.0</v>
      </c>
      <c r="F50" s="2">
        <v>127.0</v>
      </c>
      <c r="G50" s="2" t="s">
        <v>14</v>
      </c>
      <c r="H50" s="2" t="s">
        <v>100</v>
      </c>
      <c r="I50" s="4" t="s">
        <v>121</v>
      </c>
      <c r="J50" s="6" t="s">
        <v>20</v>
      </c>
      <c r="K50" s="2" t="s">
        <v>23</v>
      </c>
      <c r="L50" s="1" t="str">
        <f t="shared" si="4"/>
        <v>toInt8</v>
      </c>
      <c r="M50" t="str">
        <f t="shared" si="2"/>
        <v>"213":{"No":"","PropertyName":"LLS 4 Temperature","Bytes":"1","Type":"Signed","Min":"-128","Max":"127","Multiplier":"-","Units":"°C","Description":"Fuel temperature measured by LLS via RS232 in degrees Celsius","HWSupport":"FMB640","Parametr Group":"Permanent I/O elements","FinalConversion":"toInt8"},</v>
      </c>
    </row>
    <row r="51">
      <c r="A51" s="2">
        <v>214.0</v>
      </c>
      <c r="B51" s="2" t="s">
        <v>128</v>
      </c>
      <c r="C51" s="2">
        <v>2.0</v>
      </c>
      <c r="D51" s="2" t="s">
        <v>80</v>
      </c>
      <c r="E51" s="2">
        <v>-4.0</v>
      </c>
      <c r="F51" s="2">
        <v>32767.0</v>
      </c>
      <c r="G51" s="2" t="s">
        <v>14</v>
      </c>
      <c r="H51" s="2" t="s">
        <v>118</v>
      </c>
      <c r="I51" s="4" t="s">
        <v>119</v>
      </c>
      <c r="J51" s="6" t="s">
        <v>20</v>
      </c>
      <c r="K51" s="2" t="s">
        <v>23</v>
      </c>
      <c r="L51" s="1" t="str">
        <f t="shared" si="4"/>
        <v>toInt16</v>
      </c>
      <c r="M51" t="str">
        <f t="shared" si="2"/>
        <v>"214":{"No":"","PropertyName":"LLS 5 Fuel Level","Bytes":"2","Type":"Signed","Min":"-4","Max":"32767","Multiplier":"-","Units":"kvants or ltr","Description":"Fuel level measured by LLS sensor via RS232 in kvants or liters","HWSupport":"FMB640","Parametr Group":"Permanent I/O elements","FinalConversion":"toInt16"},</v>
      </c>
    </row>
    <row r="52">
      <c r="A52" s="2">
        <v>215.0</v>
      </c>
      <c r="B52" s="2" t="s">
        <v>129</v>
      </c>
      <c r="C52" s="2">
        <v>1.0</v>
      </c>
      <c r="D52" s="2" t="s">
        <v>80</v>
      </c>
      <c r="E52" s="2">
        <v>-128.0</v>
      </c>
      <c r="F52" s="2">
        <v>127.0</v>
      </c>
      <c r="G52" s="2" t="s">
        <v>14</v>
      </c>
      <c r="H52" s="2" t="s">
        <v>100</v>
      </c>
      <c r="I52" s="4" t="s">
        <v>121</v>
      </c>
      <c r="J52" s="6" t="s">
        <v>20</v>
      </c>
      <c r="K52" s="2" t="s">
        <v>23</v>
      </c>
      <c r="L52" s="1" t="str">
        <f t="shared" si="4"/>
        <v>toInt8</v>
      </c>
      <c r="M52" t="str">
        <f t="shared" si="2"/>
        <v>"215":{"No":"","PropertyName":"LLS 5 Temperature","Bytes":"1","Type":"Signed","Min":"-128","Max":"127","Multiplier":"-","Units":"°C","Description":"Fuel temperature measured by LLS via RS232 in degrees Celsius","HWSupport":"FMB640","Parametr Group":"Permanent I/O elements","FinalConversion":"toInt8"},</v>
      </c>
    </row>
    <row r="53">
      <c r="A53" s="2">
        <v>178.0</v>
      </c>
      <c r="B53" s="2" t="s">
        <v>165</v>
      </c>
      <c r="C53" s="2">
        <v>1.0</v>
      </c>
      <c r="D53" s="2" t="s">
        <v>13</v>
      </c>
      <c r="E53" s="2">
        <v>0.0</v>
      </c>
      <c r="F53" s="2">
        <v>1.0</v>
      </c>
      <c r="G53" s="2" t="s">
        <v>14</v>
      </c>
      <c r="H53" s="2" t="s">
        <v>14</v>
      </c>
      <c r="I53" s="4" t="s">
        <v>166</v>
      </c>
      <c r="J53" s="6" t="s">
        <v>20</v>
      </c>
      <c r="K53" s="2" t="s">
        <v>23</v>
      </c>
      <c r="L53" s="1" t="str">
        <f t="shared" si="4"/>
        <v>toUint8</v>
      </c>
      <c r="M53" t="str">
        <f t="shared" si="2"/>
        <v>"178":{"No":"","PropertyName":"Network Type","Bytes":"1","Type":"Unsigned","Min":"0","Max":"1","Multiplier":"-","Units":"-","Description":"0 - 3G 1 - 2G","HWSupport":"FMB640","Parametr Group":"Permanent I/O elements","FinalConversion":"toUint8"},</v>
      </c>
    </row>
    <row r="54">
      <c r="A54" s="2">
        <v>4.0</v>
      </c>
      <c r="B54" s="2" t="s">
        <v>325</v>
      </c>
      <c r="C54" s="2">
        <v>1.0</v>
      </c>
      <c r="D54" s="2" t="s">
        <v>13</v>
      </c>
      <c r="E54" s="2">
        <v>0.0</v>
      </c>
      <c r="F54" s="2">
        <v>1.0</v>
      </c>
      <c r="G54" s="2" t="s">
        <v>14</v>
      </c>
      <c r="H54" s="2" t="s">
        <v>14</v>
      </c>
      <c r="I54" s="4" t="s">
        <v>68</v>
      </c>
      <c r="J54" s="6" t="s">
        <v>20</v>
      </c>
      <c r="K54" s="2" t="s">
        <v>23</v>
      </c>
      <c r="L54" s="1" t="str">
        <f t="shared" si="4"/>
        <v>toUint8</v>
      </c>
      <c r="M54" t="str">
        <f t="shared" si="2"/>
        <v>"4":{"No":"","PropertyName":"Digital Input 4","Bytes":"1","Type":"Unsigned","Min":"0","Max":"1","Multiplier":"-","Units":"-","Description":"Logic: 0/1","HWSupport":"FMB640","Parametr Group":"Permanent I/O elements","FinalConversion":"toUint8"},</v>
      </c>
    </row>
    <row r="55">
      <c r="A55" s="2">
        <v>50.0</v>
      </c>
      <c r="B55" s="2" t="s">
        <v>326</v>
      </c>
      <c r="C55" s="2">
        <v>1.0</v>
      </c>
      <c r="D55" s="2" t="s">
        <v>13</v>
      </c>
      <c r="E55" s="2">
        <v>0.0</v>
      </c>
      <c r="F55" s="2">
        <v>1.0</v>
      </c>
      <c r="G55" s="2" t="s">
        <v>14</v>
      </c>
      <c r="H55" s="2" t="s">
        <v>14</v>
      </c>
      <c r="I55" s="4" t="s">
        <v>68</v>
      </c>
      <c r="J55" s="6" t="s">
        <v>20</v>
      </c>
      <c r="K55" s="2" t="s">
        <v>23</v>
      </c>
      <c r="L55" s="1" t="str">
        <f t="shared" si="4"/>
        <v>toUint8</v>
      </c>
      <c r="M55" t="str">
        <f t="shared" si="2"/>
        <v>"50":{"No":"","PropertyName":"Digital Output 3","Bytes":"1","Type":"Unsigned","Min":"0","Max":"1","Multiplier":"-","Units":"-","Description":"Logic: 0/1","HWSupport":"FMB640","Parametr Group":"Permanent I/O elements","FinalConversion":"toUint8"},</v>
      </c>
    </row>
    <row r="56">
      <c r="A56" s="2">
        <v>51.0</v>
      </c>
      <c r="B56" s="2" t="s">
        <v>327</v>
      </c>
      <c r="C56" s="2">
        <v>1.0</v>
      </c>
      <c r="D56" s="2" t="s">
        <v>13</v>
      </c>
      <c r="E56" s="2">
        <v>0.0</v>
      </c>
      <c r="F56" s="2">
        <v>1.0</v>
      </c>
      <c r="G56" s="2" t="s">
        <v>14</v>
      </c>
      <c r="H56" s="2" t="s">
        <v>14</v>
      </c>
      <c r="I56" s="4" t="s">
        <v>68</v>
      </c>
      <c r="J56" s="6" t="s">
        <v>20</v>
      </c>
      <c r="K56" s="2" t="s">
        <v>23</v>
      </c>
      <c r="L56" s="1" t="str">
        <f t="shared" si="4"/>
        <v>toUint8</v>
      </c>
      <c r="M56" t="str">
        <f t="shared" si="2"/>
        <v>"51":{"No":"","PropertyName":"Digital Output 4","Bytes":"1","Type":"Unsigned","Min":"0","Max":"1","Multiplier":"-","Units":"-","Description":"Logic: 0/1","HWSupport":"FMB640","Parametr Group":"Permanent I/O elements","FinalConversion":"toUint8"},</v>
      </c>
    </row>
    <row r="57">
      <c r="A57" s="2">
        <v>11.0</v>
      </c>
      <c r="B57" s="2" t="s">
        <v>328</v>
      </c>
      <c r="C57" s="2">
        <v>2.0</v>
      </c>
      <c r="D57" s="2" t="s">
        <v>13</v>
      </c>
      <c r="E57" s="2">
        <v>0.0</v>
      </c>
      <c r="F57" s="2">
        <v>30000.0</v>
      </c>
      <c r="G57" s="2">
        <v>0.001</v>
      </c>
      <c r="H57" s="2" t="s">
        <v>147</v>
      </c>
      <c r="I57" s="4" t="s">
        <v>148</v>
      </c>
      <c r="J57" s="6" t="s">
        <v>20</v>
      </c>
      <c r="K57" s="2" t="s">
        <v>23</v>
      </c>
      <c r="L57" s="1" t="str">
        <f t="shared" si="4"/>
        <v>toUint16</v>
      </c>
      <c r="M57" t="str">
        <f t="shared" si="2"/>
        <v>"11":{"No":"","PropertyName":"Analog Input 3","Bytes":"2","Type":"Unsigned","Min":"0","Max":"30000","Multiplier":"0,001","Units":"V","Description":"Voltage, V","HWSupport":"FMB640","Parametr Group":"Permanent I/O elements","FinalConversion":"toUint16"},</v>
      </c>
    </row>
    <row r="58">
      <c r="A58" s="2">
        <v>245.0</v>
      </c>
      <c r="B58" s="2" t="s">
        <v>329</v>
      </c>
      <c r="C58" s="2">
        <v>2.0</v>
      </c>
      <c r="D58" s="2" t="s">
        <v>13</v>
      </c>
      <c r="E58" s="2">
        <v>0.0</v>
      </c>
      <c r="F58" s="2">
        <v>30000.0</v>
      </c>
      <c r="G58" s="2">
        <v>0.001</v>
      </c>
      <c r="H58" s="2" t="s">
        <v>147</v>
      </c>
      <c r="I58" s="4" t="s">
        <v>148</v>
      </c>
      <c r="J58" s="6" t="s">
        <v>20</v>
      </c>
      <c r="K58" s="2" t="s">
        <v>23</v>
      </c>
      <c r="L58" s="1" t="str">
        <f t="shared" si="4"/>
        <v>toUint16</v>
      </c>
      <c r="M58" t="str">
        <f t="shared" si="2"/>
        <v>"245":{"No":"","PropertyName":"Analog Input 4","Bytes":"2","Type":"Unsigned","Min":"0","Max":"30000","Multiplier":"0,001","Units":"V","Description":"Voltage, V","HWSupport":"FMB640","Parametr Group":"Permanent I/O elements","FinalConversion":"toUint16"},</v>
      </c>
    </row>
    <row r="59">
      <c r="A59" s="2">
        <v>70.0</v>
      </c>
      <c r="B59" s="2" t="s">
        <v>330</v>
      </c>
      <c r="C59" s="2">
        <v>2.0</v>
      </c>
      <c r="D59" s="2" t="s">
        <v>80</v>
      </c>
      <c r="E59" s="2">
        <v>-550.0</v>
      </c>
      <c r="F59" s="2">
        <v>1150.0</v>
      </c>
      <c r="G59" s="2">
        <v>0.1</v>
      </c>
      <c r="H59" s="2" t="s">
        <v>100</v>
      </c>
      <c r="I59" s="4" t="s">
        <v>331</v>
      </c>
      <c r="J59" s="6" t="s">
        <v>20</v>
      </c>
      <c r="K59" s="2" t="s">
        <v>23</v>
      </c>
      <c r="L59" s="1" t="str">
        <f t="shared" si="4"/>
        <v>toInt16</v>
      </c>
      <c r="M59" t="str">
        <f t="shared" si="2"/>
        <v>"70":{"No":"","PropertyName":"PCB Temperature","Bytes":"2","Type":"Signed","Min":"-550","Max":"1150","Multiplier":"0,1","Units":"°C","Description":"Degrees ( °C )","HWSupport":"FMB640","Parametr Group":"Permanent I/O elements","FinalConversion":"toInt16"},</v>
      </c>
    </row>
    <row r="60">
      <c r="A60" s="2">
        <v>5.0</v>
      </c>
      <c r="B60" s="2" t="s">
        <v>332</v>
      </c>
      <c r="C60" s="2">
        <v>8.0</v>
      </c>
      <c r="D60" s="2" t="s">
        <v>13</v>
      </c>
      <c r="E60" s="2">
        <v>0.0</v>
      </c>
      <c r="F60" s="2" t="s">
        <v>88</v>
      </c>
      <c r="G60" s="2" t="s">
        <v>14</v>
      </c>
      <c r="H60" s="2" t="s">
        <v>14</v>
      </c>
      <c r="I60" s="4" t="s">
        <v>107</v>
      </c>
      <c r="J60" s="6" t="s">
        <v>20</v>
      </c>
      <c r="K60" s="2" t="s">
        <v>23</v>
      </c>
      <c r="L60" s="11" t="s">
        <v>168</v>
      </c>
      <c r="M60" t="str">
        <f t="shared" si="2"/>
        <v>"5":{"No":"","PropertyName":"Dallas Temperature ID 5","Bytes":"8","Type":"Unsigned","Min":"0","Max":"0xffffffffffffffff","Multiplier":"-","Units":"-","Description":"Dallas sensor ID","HWSupport":"FMB640","Parametr Group":"Permanent I/O elements","FinalConversion":"to[]byte"},</v>
      </c>
    </row>
    <row r="61">
      <c r="A61" s="2">
        <v>6.0</v>
      </c>
      <c r="B61" s="2" t="s">
        <v>333</v>
      </c>
      <c r="C61" s="2">
        <v>2.0</v>
      </c>
      <c r="D61" s="2" t="s">
        <v>80</v>
      </c>
      <c r="E61" s="2">
        <v>-550.0</v>
      </c>
      <c r="F61" s="2">
        <v>1150.0</v>
      </c>
      <c r="G61" s="2">
        <v>0.1</v>
      </c>
      <c r="H61" s="2" t="s">
        <v>100</v>
      </c>
      <c r="I61" s="4" t="s">
        <v>101</v>
      </c>
      <c r="J61" s="6" t="s">
        <v>20</v>
      </c>
      <c r="K61" s="2" t="s">
        <v>23</v>
      </c>
      <c r="L61" s="1" t="str">
        <f>IF(AND(D61="Unsigned",C61=1),"toUint8",
IF(AND(D61="Unsigned",C61=2),"toUint16",
IF(AND(D61="Unsigned",C61=4),"toUint32",
IF(AND(D61="Unsigned",C61=8),"toUint64",
IF(AND(D61="Signed",C61=1),"toInt8",
IF(AND(D61="Signed",C61=2),"toInt16",
IF(AND(D61="Signed",C61=3),"toInt32",
IF(AND(D61="Signed",C61=4),"toInt64","to[]byte"))))))))</f>
        <v>toInt16</v>
      </c>
      <c r="M61" t="str">
        <f t="shared" si="2"/>
        <v>"6":{"No":"","PropertyName":"Dallas Temperature 5","Bytes":"2","Type":"Signed","Min":"-550","Max":"1150","Multiplier":"0,1","Units":"°C","Description":"Degrees ( °C ), -55 - +115, if 3000 – Dallas error","HWSupport":"FMB640","Parametr Group":"Permanent I/O elements","FinalConversion":"toInt16"},</v>
      </c>
    </row>
    <row r="62">
      <c r="A62" s="2">
        <v>7.0</v>
      </c>
      <c r="B62" s="2" t="s">
        <v>332</v>
      </c>
      <c r="C62" s="2">
        <v>8.0</v>
      </c>
      <c r="D62" s="2" t="s">
        <v>13</v>
      </c>
      <c r="E62" s="2">
        <v>0.0</v>
      </c>
      <c r="F62" s="2" t="s">
        <v>88</v>
      </c>
      <c r="G62" s="2" t="s">
        <v>14</v>
      </c>
      <c r="H62" s="2" t="s">
        <v>14</v>
      </c>
      <c r="I62" s="4" t="s">
        <v>107</v>
      </c>
      <c r="J62" s="6" t="s">
        <v>20</v>
      </c>
      <c r="K62" s="2" t="s">
        <v>23</v>
      </c>
      <c r="L62" s="11" t="s">
        <v>168</v>
      </c>
      <c r="M62" t="str">
        <f t="shared" si="2"/>
        <v>"7":{"No":"","PropertyName":"Dallas Temperature ID 5","Bytes":"8","Type":"Unsigned","Min":"0","Max":"0xffffffffffffffff","Multiplier":"-","Units":"-","Description":"Dallas sensor ID","HWSupport":"FMB640","Parametr Group":"Permanent I/O elements","FinalConversion":"to[]byte"},</v>
      </c>
    </row>
    <row r="63">
      <c r="A63" s="2">
        <v>8.0</v>
      </c>
      <c r="B63" s="2" t="s">
        <v>333</v>
      </c>
      <c r="C63" s="2">
        <v>2.0</v>
      </c>
      <c r="D63" s="2" t="s">
        <v>80</v>
      </c>
      <c r="E63" s="2">
        <v>-550.0</v>
      </c>
      <c r="F63" s="2">
        <v>1150.0</v>
      </c>
      <c r="G63" s="2">
        <v>0.1</v>
      </c>
      <c r="H63" s="2" t="s">
        <v>100</v>
      </c>
      <c r="I63" s="4" t="s">
        <v>101</v>
      </c>
      <c r="J63" s="6" t="s">
        <v>20</v>
      </c>
      <c r="K63" s="2" t="s">
        <v>23</v>
      </c>
      <c r="L63" s="1" t="str">
        <f t="shared" ref="L63:L64" si="5">IF(AND(D63="Unsigned",C63=1),"toUint8",
IF(AND(D63="Unsigned",C63=2),"toUint16",
IF(AND(D63="Unsigned",C63=4),"toUint32",
IF(AND(D63="Unsigned",C63=8),"toUint64",
IF(AND(D63="Signed",C63=1),"toInt8",
IF(AND(D63="Signed",C63=2),"toInt16",
IF(AND(D63="Signed",C63=3),"toInt32",
IF(AND(D63="Signed",C63=4),"toInt64","to[]byte"))))))))</f>
        <v>toInt16</v>
      </c>
      <c r="M63" t="str">
        <f t="shared" si="2"/>
        <v>"8":{"No":"","PropertyName":"Dallas Temperature 5","Bytes":"2","Type":"Signed","Min":"-550","Max":"1150","Multiplier":"0,1","Units":"°C","Description":"Degrees ( °C ), -55 - +115, if 3000 – Dallas error","HWSupport":"FMB640","Parametr Group":"Permanent I/O elements","FinalConversion":"toInt16"},</v>
      </c>
    </row>
    <row r="64">
      <c r="A64" s="2">
        <v>76.0</v>
      </c>
      <c r="B64" s="2" t="s">
        <v>347</v>
      </c>
      <c r="C64" s="2">
        <v>4.0</v>
      </c>
      <c r="D64" s="2" t="s">
        <v>13</v>
      </c>
      <c r="E64" s="2">
        <v>0.0</v>
      </c>
      <c r="F64" s="2">
        <v>4.294967295E9</v>
      </c>
      <c r="G64" s="2" t="s">
        <v>14</v>
      </c>
      <c r="H64" s="2" t="s">
        <v>14</v>
      </c>
      <c r="I64" s="4" t="s">
        <v>348</v>
      </c>
      <c r="J64" s="6" t="s">
        <v>20</v>
      </c>
      <c r="K64" s="2" t="s">
        <v>23</v>
      </c>
      <c r="L64" s="1" t="str">
        <f t="shared" si="5"/>
        <v>toUint32</v>
      </c>
      <c r="M64" t="str">
        <f t="shared" si="2"/>
        <v>"76":{"No":"","PropertyName":"Fuel Counter","Bytes":"4","Type":"Unsigned","Min":"0","Max":"4294967295","Multiplier":"-","Units":"-","Description":"Difference of generated impulses on two signal lines","HWSupport":"FMB640","Parametr Group":"Permanent I/O elements","FinalConversion":"toUint32"},</v>
      </c>
    </row>
    <row r="65">
      <c r="A65" s="2">
        <v>217.0</v>
      </c>
      <c r="B65" s="2" t="s">
        <v>354</v>
      </c>
      <c r="C65" s="2">
        <v>8.0</v>
      </c>
      <c r="D65" s="2" t="s">
        <v>13</v>
      </c>
      <c r="E65" s="2">
        <v>0.0</v>
      </c>
      <c r="F65" s="2" t="s">
        <v>88</v>
      </c>
      <c r="G65" s="2" t="s">
        <v>14</v>
      </c>
      <c r="H65" s="2" t="s">
        <v>14</v>
      </c>
      <c r="I65" s="4" t="s">
        <v>356</v>
      </c>
      <c r="J65" s="6" t="s">
        <v>20</v>
      </c>
      <c r="K65" s="2" t="s">
        <v>23</v>
      </c>
      <c r="L65" s="11" t="s">
        <v>168</v>
      </c>
      <c r="M65" t="str">
        <f t="shared" si="2"/>
        <v>"217":{"No":"","PropertyName":"RFID COM2","Bytes":"8","Type":"Unsigned","Min":"0","Max":"0xffffffffffffffff","Multiplier":"-","Units":"-","Description":"RFID ID on COM2","HWSupport":"FMB640","Parametr Group":"Permanent I/O elements","FinalConversion":"to[]byte"},</v>
      </c>
    </row>
    <row r="66">
      <c r="A66" s="2">
        <v>218.0</v>
      </c>
      <c r="B66" s="2" t="s">
        <v>361</v>
      </c>
      <c r="C66" s="2">
        <v>8.0</v>
      </c>
      <c r="D66" s="2" t="s">
        <v>13</v>
      </c>
      <c r="E66" s="2">
        <v>0.0</v>
      </c>
      <c r="F66" s="2" t="s">
        <v>88</v>
      </c>
      <c r="G66" s="2" t="s">
        <v>14</v>
      </c>
      <c r="H66" s="2" t="s">
        <v>14</v>
      </c>
      <c r="I66" s="4" t="s">
        <v>362</v>
      </c>
      <c r="J66" s="6" t="s">
        <v>20</v>
      </c>
      <c r="K66" s="2" t="s">
        <v>23</v>
      </c>
      <c r="L66" s="11" t="s">
        <v>168</v>
      </c>
      <c r="M66" t="str">
        <f t="shared" si="2"/>
        <v>"218":{"No":"","PropertyName":"IMSI","Bytes":"8","Type":"Unsigned","Min":"0","Max":"0xffffffffffffffff","Multiplier":"-","Units":"-","Description":"International mobile subscriber identity","HWSupport":"FMB640","Parametr Group":"Permanent I/O elements","FinalConversion":"to[]byte"},</v>
      </c>
    </row>
    <row r="67">
      <c r="A67" s="2">
        <v>224.0</v>
      </c>
      <c r="B67" s="2" t="s">
        <v>367</v>
      </c>
      <c r="C67" s="2">
        <v>2.0</v>
      </c>
      <c r="D67" s="2" t="s">
        <v>80</v>
      </c>
      <c r="E67" s="2">
        <v>-15.0</v>
      </c>
      <c r="F67" s="2">
        <v>32767.0</v>
      </c>
      <c r="G67" s="2">
        <v>0.1</v>
      </c>
      <c r="H67" s="2" t="s">
        <v>319</v>
      </c>
      <c r="I67" s="13"/>
      <c r="J67" s="6" t="s">
        <v>20</v>
      </c>
      <c r="K67" s="2" t="s">
        <v>23</v>
      </c>
      <c r="L67" s="1" t="str">
        <f t="shared" ref="L67:L76" si="6">IF(AND(D67="Unsigned",C67=1),"toUint8",
IF(AND(D67="Unsigned",C67=2),"toUint16",
IF(AND(D67="Unsigned",C67=4),"toUint32",
IF(AND(D67="Unsigned",C67=8),"toUint64",
IF(AND(D67="Signed",C67=1),"toInt8",
IF(AND(D67="Signed",C67=2),"toInt16",
IF(AND(D67="Signed",C67=3),"toInt32",
IF(AND(D67="Signed",C67=4),"toInt64","to[]byte"))))))))</f>
        <v>toInt16</v>
      </c>
      <c r="M67" t="str">
        <f t="shared" si="2"/>
        <v>"224":{"No":"","PropertyName":"Ultrasonic Fuel Level 1","Bytes":"2","Type":"Signed","Min":"-15","Max":"32767","Multiplier":"0,1","Units":"mm","Description":"","HWSupport":"FMB640","Parametr Group":"Permanent I/O elements","FinalConversion":"toInt16"},</v>
      </c>
    </row>
    <row r="68">
      <c r="A68" s="2">
        <v>225.0</v>
      </c>
      <c r="B68" s="2" t="s">
        <v>380</v>
      </c>
      <c r="C68" s="2">
        <v>2.0</v>
      </c>
      <c r="D68" s="2" t="s">
        <v>80</v>
      </c>
      <c r="E68" s="2">
        <v>-15.0</v>
      </c>
      <c r="F68" s="2">
        <v>32767.0</v>
      </c>
      <c r="G68" s="2">
        <v>0.1</v>
      </c>
      <c r="H68" s="2" t="s">
        <v>319</v>
      </c>
      <c r="I68" s="13"/>
      <c r="J68" s="6" t="s">
        <v>20</v>
      </c>
      <c r="K68" s="2" t="s">
        <v>23</v>
      </c>
      <c r="L68" s="1" t="str">
        <f t="shared" si="6"/>
        <v>toInt16</v>
      </c>
      <c r="M68" t="str">
        <f t="shared" si="2"/>
        <v>"225":{"No":"","PropertyName":"Ultrasonic Fuel Level 2","Bytes":"2","Type":"Signed","Min":"-15","Max":"32767","Multiplier":"0,1","Units":"mm","Description":"","HWSupport":"FMB640","Parametr Group":"Permanent I/O elements","FinalConversion":"toInt16"},</v>
      </c>
    </row>
    <row r="69">
      <c r="A69" s="2">
        <v>208.0</v>
      </c>
      <c r="B69" s="2" t="s">
        <v>383</v>
      </c>
      <c r="C69" s="2">
        <v>1.0</v>
      </c>
      <c r="D69" s="2" t="s">
        <v>13</v>
      </c>
      <c r="E69" s="2">
        <v>0.0</v>
      </c>
      <c r="F69" s="2">
        <v>255.0</v>
      </c>
      <c r="G69" s="2" t="s">
        <v>14</v>
      </c>
      <c r="H69" s="2" t="s">
        <v>14</v>
      </c>
      <c r="I69" s="13"/>
      <c r="J69" s="6" t="s">
        <v>20</v>
      </c>
      <c r="K69" s="2" t="s">
        <v>23</v>
      </c>
      <c r="L69" s="1" t="str">
        <f t="shared" si="6"/>
        <v>toUint8</v>
      </c>
      <c r="M69" t="str">
        <f t="shared" si="2"/>
        <v>"208":{"No":"","PropertyName":"Ultrasonic Software Status 1","Bytes":"1","Type":"Unsigned","Min":"0","Max":"255","Multiplier":"-","Units":"-","Description":"","HWSupport":"FMB640","Parametr Group":"Permanent I/O elements","FinalConversion":"toUint8"},</v>
      </c>
    </row>
    <row r="70">
      <c r="A70" s="2">
        <v>209.0</v>
      </c>
      <c r="B70" s="2" t="s">
        <v>388</v>
      </c>
      <c r="C70" s="2">
        <v>1.0</v>
      </c>
      <c r="D70" s="2" t="s">
        <v>13</v>
      </c>
      <c r="E70" s="2">
        <v>0.0</v>
      </c>
      <c r="F70" s="2">
        <v>255.0</v>
      </c>
      <c r="G70" s="2" t="s">
        <v>14</v>
      </c>
      <c r="H70" s="2" t="s">
        <v>14</v>
      </c>
      <c r="I70" s="13"/>
      <c r="J70" s="6" t="s">
        <v>20</v>
      </c>
      <c r="K70" s="2" t="s">
        <v>23</v>
      </c>
      <c r="L70" s="1" t="str">
        <f t="shared" si="6"/>
        <v>toUint8</v>
      </c>
      <c r="M70" t="str">
        <f t="shared" si="2"/>
        <v>"209":{"No":"","PropertyName":"Ultrasonic Software Status 2","Bytes":"1","Type":"Unsigned","Min":"0","Max":"255","Multiplier":"-","Units":"-","Description":"","HWSupport":"FMB640","Parametr Group":"Permanent I/O elements","FinalConversion":"toUint8"},</v>
      </c>
    </row>
    <row r="71">
      <c r="A71" s="2">
        <v>390.0</v>
      </c>
      <c r="B71" s="2" t="s">
        <v>395</v>
      </c>
      <c r="C71" s="2">
        <v>2.0</v>
      </c>
      <c r="D71" s="2" t="s">
        <v>80</v>
      </c>
      <c r="E71" s="2">
        <v>-32768.0</v>
      </c>
      <c r="F71" s="2">
        <v>32767.0</v>
      </c>
      <c r="G71" s="2" t="s">
        <v>14</v>
      </c>
      <c r="H71" s="2" t="s">
        <v>100</v>
      </c>
      <c r="I71" s="4" t="s">
        <v>373</v>
      </c>
      <c r="J71" s="6" t="s">
        <v>20</v>
      </c>
      <c r="K71" s="2" t="s">
        <v>23</v>
      </c>
      <c r="L71" s="1" t="str">
        <f t="shared" si="6"/>
        <v>toInt16</v>
      </c>
      <c r="M71" t="str">
        <f t="shared" si="2"/>
        <v>"390":{"No":"","PropertyName":"External Sensor Temperature 0","Bytes":"2","Type":"Signed","Min":"-32768","Max":"32767","Multiplier":"-","Units":"°C","Description":"Degrees, °C","HWSupport":"FMB640","Parametr Group":"Permanent I/O elements","FinalConversion":"toInt16"},</v>
      </c>
    </row>
    <row r="72">
      <c r="A72" s="2">
        <v>391.0</v>
      </c>
      <c r="B72" s="2" t="s">
        <v>399</v>
      </c>
      <c r="C72" s="2">
        <v>2.0</v>
      </c>
      <c r="D72" s="2" t="s">
        <v>80</v>
      </c>
      <c r="E72" s="2">
        <v>-32768.0</v>
      </c>
      <c r="F72" s="2">
        <v>32767.0</v>
      </c>
      <c r="G72" s="2" t="s">
        <v>14</v>
      </c>
      <c r="H72" s="2" t="s">
        <v>100</v>
      </c>
      <c r="I72" s="4" t="s">
        <v>373</v>
      </c>
      <c r="J72" s="6" t="s">
        <v>20</v>
      </c>
      <c r="K72" s="2" t="s">
        <v>23</v>
      </c>
      <c r="L72" s="1" t="str">
        <f t="shared" si="6"/>
        <v>toInt16</v>
      </c>
      <c r="M72" t="str">
        <f t="shared" si="2"/>
        <v>"391":{"No":"","PropertyName":"External Sensor Temperature 1","Bytes":"2","Type":"Signed","Min":"-32768","Max":"32767","Multiplier":"-","Units":"°C","Description":"Degrees, °C","HWSupport":"FMB640","Parametr Group":"Permanent I/O elements","FinalConversion":"toInt16"},</v>
      </c>
    </row>
    <row r="73">
      <c r="A73" s="2">
        <v>392.0</v>
      </c>
      <c r="B73" s="2" t="s">
        <v>407</v>
      </c>
      <c r="C73" s="2">
        <v>2.0</v>
      </c>
      <c r="D73" s="2" t="s">
        <v>80</v>
      </c>
      <c r="E73" s="2">
        <v>-32768.0</v>
      </c>
      <c r="F73" s="2">
        <v>32767.0</v>
      </c>
      <c r="G73" s="2" t="s">
        <v>14</v>
      </c>
      <c r="H73" s="2" t="s">
        <v>100</v>
      </c>
      <c r="I73" s="4" t="s">
        <v>373</v>
      </c>
      <c r="J73" s="6" t="s">
        <v>20</v>
      </c>
      <c r="K73" s="2" t="s">
        <v>23</v>
      </c>
      <c r="L73" s="1" t="str">
        <f t="shared" si="6"/>
        <v>toInt16</v>
      </c>
      <c r="M73" t="str">
        <f t="shared" si="2"/>
        <v>"392":{"No":"","PropertyName":"External Sensor Temperature 2","Bytes":"2","Type":"Signed","Min":"-32768","Max":"32767","Multiplier":"-","Units":"°C","Description":"Degrees, °C","HWSupport":"FMB640","Parametr Group":"Permanent I/O elements","FinalConversion":"toInt16"},</v>
      </c>
    </row>
    <row r="74">
      <c r="A74" s="2">
        <v>393.0</v>
      </c>
      <c r="B74" s="2" t="s">
        <v>414</v>
      </c>
      <c r="C74" s="2">
        <v>2.0</v>
      </c>
      <c r="D74" s="2" t="s">
        <v>80</v>
      </c>
      <c r="E74" s="2">
        <v>-32768.0</v>
      </c>
      <c r="F74" s="2">
        <v>32767.0</v>
      </c>
      <c r="G74" s="2" t="s">
        <v>14</v>
      </c>
      <c r="H74" s="2" t="s">
        <v>100</v>
      </c>
      <c r="I74" s="4" t="s">
        <v>373</v>
      </c>
      <c r="J74" s="6" t="s">
        <v>20</v>
      </c>
      <c r="K74" s="2" t="s">
        <v>23</v>
      </c>
      <c r="L74" s="1" t="str">
        <f t="shared" si="6"/>
        <v>toInt16</v>
      </c>
      <c r="M74" t="str">
        <f t="shared" si="2"/>
        <v>"393":{"No":"","PropertyName":"External Sensor Temperature 3","Bytes":"2","Type":"Signed","Min":"-32768","Max":"32767","Multiplier":"-","Units":"°C","Description":"Degrees, °C","HWSupport":"FMB640","Parametr Group":"Permanent I/O elements","FinalConversion":"toInt16"},</v>
      </c>
    </row>
    <row r="75">
      <c r="A75" s="2">
        <v>394.0</v>
      </c>
      <c r="B75" s="2" t="s">
        <v>421</v>
      </c>
      <c r="C75" s="2">
        <v>2.0</v>
      </c>
      <c r="D75" s="2" t="s">
        <v>80</v>
      </c>
      <c r="E75" s="2">
        <v>-32768.0</v>
      </c>
      <c r="F75" s="2">
        <v>32767.0</v>
      </c>
      <c r="G75" s="2" t="s">
        <v>14</v>
      </c>
      <c r="H75" s="2" t="s">
        <v>100</v>
      </c>
      <c r="I75" s="4" t="s">
        <v>373</v>
      </c>
      <c r="J75" s="6" t="s">
        <v>20</v>
      </c>
      <c r="K75" s="2" t="s">
        <v>23</v>
      </c>
      <c r="L75" s="1" t="str">
        <f t="shared" si="6"/>
        <v>toInt16</v>
      </c>
      <c r="M75" t="str">
        <f t="shared" si="2"/>
        <v>"394":{"No":"","PropertyName":"External Sensor Temperature 4","Bytes":"2","Type":"Signed","Min":"-32768","Max":"32767","Multiplier":"-","Units":"°C","Description":"Degrees, °C","HWSupport":"FMB640","Parametr Group":"Permanent I/O elements","FinalConversion":"toInt16"},</v>
      </c>
    </row>
    <row r="76">
      <c r="A76" s="2">
        <v>395.0</v>
      </c>
      <c r="B76" s="2" t="s">
        <v>427</v>
      </c>
      <c r="C76" s="2">
        <v>2.0</v>
      </c>
      <c r="D76" s="2" t="s">
        <v>80</v>
      </c>
      <c r="E76" s="2">
        <v>-32768.0</v>
      </c>
      <c r="F76" s="2">
        <v>32767.0</v>
      </c>
      <c r="G76" s="2" t="s">
        <v>14</v>
      </c>
      <c r="H76" s="2" t="s">
        <v>100</v>
      </c>
      <c r="I76" s="4" t="s">
        <v>373</v>
      </c>
      <c r="J76" s="6" t="s">
        <v>20</v>
      </c>
      <c r="K76" s="2" t="s">
        <v>23</v>
      </c>
      <c r="L76" s="1" t="str">
        <f t="shared" si="6"/>
        <v>toInt16</v>
      </c>
      <c r="M76" t="str">
        <f t="shared" si="2"/>
        <v>"395":{"No":"","PropertyName":"External Sensor Temperature 5","Bytes":"2","Type":"Signed","Min":"-32768","Max":"32767","Multiplier":"-","Units":"°C","Description":"Degrees, °C","HWSupport":"FMB640","Parametr Group":"Permanent I/O elements","FinalConversion":"toInt16"},</v>
      </c>
    </row>
    <row r="77">
      <c r="A77" s="15"/>
    </row>
    <row r="78">
      <c r="A78" s="15"/>
      <c r="M78" s="16" t="str">
        <f>CONCATENATE(M2:M76)</f>
        <v>"239":{"No":"","PropertyName":"Ignition","Bytes":"1","Type":"Unsigned","Min":"0","Max":"1","Multiplier":"-","Units":"-","Description":"0 – Ignition Off 1 – Ignition On","HWSupport":"FMB640","Parametr Group":"Permanent I/O elements","FinalConversion":"toUint8"},"240":{"No":"","PropertyName":"Movement","Bytes":"1","Type":"Unsigned","Min":"0","Max":"1","Multiplier":"-","Units":"-","Description":"0 – Movement Off 1 – Movement On","HWSupport":"FMB640","Parametr Group":"Permanent I/O elements","FinalConversion":"toUint8"},"22":{"No":"","PropertyName":"Data Mode","Bytes":"1","Type":"Unsigned","Min":"0","Max":"5","Multiplier":"-","Units":"-","Description":"0 – Home On Stop 1 – Home On Moving 2 – Roaming On Stop 3 – Roaming On Moving 4 – Unknown On Stop 5 – Unknown On Moving","HWSupport":"FMB640","Parametr Group":"Permanent I/O elements","FinalConversion":"toUint8"},"21":{"No":"","PropertyName":"GSM Signal","Bytes":"1","Type":"Unsigned","Min":"0","Max":"5","Multiplier":"-","Units":"-","Description":"Value in range 1-5","HWSupport":"FMB640","Parametr Group":"Permanent I/O elements","FinalConversion":"toUint8"},"200":{"No":"","PropertyName":"Sleep Mode","Bytes":"1","Type":"Unsigned","Min":"0","Max":"1","Multiplier":"-","Units":"-","Description":"Normal mode Deep Sleep","HWSupport":"FMB640","Parametr Group":"Permanent I/O elements","FinalConversion":"toUint8"},"71":{"No":"","PropertyName":"GNSS Status","Bytes":"1","Type":"Unsigned","Min":"0","Max":"5","Multiplier":"-","Units":"-","Description":"0 - GNSS OFF 1 - GNSS ON, no GPS antena 2 - GNSS ON, without fix 3 - GNSS ON, with fix 4 - GNSS SLEEP 5 - GNSS Overcurrent/protect state","HWSupport":"FMB640","Parametr Group":"Permanent I/O elements","FinalConversion":"toUint8"},"181":{"No":"","PropertyName":"GNSS PDOP","Bytes":"2","Type":"Unsigned","Min":"0","Max":"500","Multiplier":"-","Units":"-","Description":"Probability","HWSupport":"FMB640","Parametr Group":"Permanent I/O elements","FinalConversion":"toUint16"},"182":{"No":"","PropertyName":"GNSS HDOP","Bytes":"2","Type":"Unsigned","Min":"0","Max":"500","Multiplier":"-","Units":"-","Description":"Probability","HWSupport":"FMB640","Parametr Group":"Permanent I/O elements","FinalConversion":"toUint16"},"66":{"No":"","PropertyName":"External Voltage","Bytes":"2","Type":"Unsigned","Min":"0","Max":"30000","Multiplier":"0,001","Units":"mV","Description":"Voltage, mV","HWSupport":"FMB640","Parametr Group":"Permanent I/O elements","FinalConversion":"toUint16"},"24":{"No":"","PropertyName":"Speed","Bytes":"2","Type":"Unsigned","Min":"0","Max":"350","Multiplier":"-","Units":"km/h","Description":"Value, km/h","HWSupport":"FMB640","Parametr Group":"Permanent I/O elements","FinalConversion":"toUint16"},"205":{"No":"","PropertyName":"GSM Cell ID","Bytes":"4","Type":"Unsigned","Min":"0","Max":"4294967295","Multiplier":"-","Units":"-","Description":"GSM base station ID","HWSupport":"FMB640","Parametr Group":"Permanent I/O elements","FinalConversion":"toUint32"},"206":{"No":"","PropertyName":"GSM Area Code","Bytes":"2","Type":"Unsigned","Min":"0","Max":"65535","Multiplier":"-","Units":"-","Description":"Location Area code (LAC), it depends on GSM operator. It provides unique number which assigned to a set of base GSM stations.","HWSupport":"FMB640","Parametr Group":"Permanent I/O elements","FinalConversion":"toUint16"},"67":{"No":"","PropertyName":"Battery Voltage","Bytes":"2","Type":"Unsigned","Min":"0","Max":"30000","Multiplier":"0,001","Units":"mV","Description":"Voltage, mV","HWSupport":"FMB640","Parametr Group":"Permanent I/O elements","FinalConversion":"toUint16"},"68":{"No":"","PropertyName":"Battery Current","Bytes":"2","Type":"Unsigned","Min":"0","Max":"2400","Multiplier":"-","Units":"mA","Description":"Current, mA","HWSupport":"FMB640","Parametr Group":"Permanent I/O elements","FinalConversion":"toUint16"},"241":{"No":"","PropertyName":"Active GSM Operator","Bytes":"4","Type":"Unsigned","Min":"0","Max":"4294967295","Multiplier":"-","Units":"-","Description":"Currently used GSM Operator code","HWSupport":"FMB640","Parametr Group":"Permanent I/O elements","FinalConversion":"toUint32"},"199":{"No":"","PropertyName":"Trip Odometer","Bytes":"4","Type":"Unsigned","Min":"0","Max":"4294967295","Multiplier":"-","Units":"m","Description":"Trip Odometer value in meters","HWSupport":"FMB640","Parametr Group":"Permanent I/O elements","FinalConversion":"toUint32"},"216":{"No":"","PropertyName":"Total Odometer","Bytes":"4","Type":"Unsigned","Min":"0","Max":"4294967295","Multiplier":"-","Units":"m","Description":"Total Odometer value in meters","HWSupport":"FMB640","Parametr Group":"Permanent I/O elements","FinalConversion":"toUint32"},"1":{"No":"","PropertyName":"Digital Input 1","Bytes":"1","Type":"Unsigned","Min":"0","Max":"1","Multiplier":"-","Units":"-","Description":"Logic: 0/1","HWSupport":"FMB640","Parametr Group":"Permanent I/O elements","FinalConversion":"toUint8"},"9":{"No":"","PropertyName":"Analog Input 1","Bytes":"2","Type":"Unsigned","Min":"0","Max":"30000","Multiplier":"0,001","Units":"V","Description":"Voltage, V","HWSupport":"FMB640","Parametr Group":"Permanent I/O elements","FinalConversion":"toUint16"},"179":{"No":"","PropertyName":"Digital Output 1","Bytes":"1","Type":"Unsigned","Min":"0","Max":"1","Multiplier":"-","Units":"-","Description":"Logic: 0/1","HWSupport":"FMB640","Parametr Group":"Permanent I/O elements","FinalConversion":"toUint8"},"236":{"No":"","PropertyName":"Axis X","Bytes":"2","Type":"Signed","Min":"-8000","Max":"8000","Multiplier":"-","Units":"mG","Description":"X axis value, mG","HWSupport":"FMB640","Parametr Group":"Permanent I/O elements","FinalConversion":"toInt16"},"237":{"No":"","PropertyName":"Axis Y","Bytes":"2","Type":"Signed","Min":"-8000","Max":"8000","Multiplier":"-","Units":"mG","Description":"Y axis value, mG","HWSupport":"FMB640","Parametr Group":"Permanent I/O elements","FinalConversion":"toInt16"},"238":{"No":"","PropertyName":"Axis Z","Bytes":"2","Type":"Signed","Min":"-8000","Max":"8000","Multiplier":"-","Units":"mG","Description":"Z axis value, mG","HWSupport":"FMB640","Parametr Group":"Permanent I/O elements","FinalConversion":"toInt16"},"219":{"No":"","PropertyName":"CCID Part1","Bytes":"8","Type":"Unsigned","Min":"0","Max":"0xffffffffffffffff","Multiplier":"-","Units":"-","Description":"Value of SIM ICCID","HWSupport":"FMB640","Parametr Group":"Permanent I/O elements","FinalConversion":"to[]byte"},"220":{"No":"","PropertyName":"CCID Part2","Bytes":"8","Type":"Unsigned","Min":"0","Max":"0xffffffffffffffff","Multiplier":"-","Units":"-","Description":"Value of SIM ICCID","HWSupport":"FMB640","Parametr Group":"Permanent I/O elements","FinalConversion":"to[]byte"},"221":{"No":"","PropertyName":"CCID Part3","Bytes":"8","Type":"Unsigned","Min":"0","Max":"0xffffffffffffffff","Multiplier":"-","Units":"-","Description":"Value of SIM ICCID","HWSupport":"FMB640","Parametr Group":"Permanent I/O elements","FinalConversion":"to[]byte"},"144":{"No":"","PropertyName":"SD Status","Bytes":"1","Type":"Unsigned","Min":"0","Max":"1","Multiplier":"-","Units":"-","Description":"Logic: 0 – not present, 1 – present","HWSupport":"FMB640","Parametr Group":"Permanent I/O elements","FinalConversion":"toUint8"},"2":{"No":"","PropertyName":"Digital Input 2","Bytes":"1","Type":"Unsigned","Min":"0","Max":"1","Multiplier":"-","Units":"-","Description":"Logic: 0/1","HWSupport":"FMB640","Parametr Group":"Permanent I/O elements","FinalConversion":"toUint8"},"3":{"No":"","PropertyName":"Digital Input 3","Bytes":"1","Type":"Unsigned","Min":"0","Max":"1","Multiplier":"-","Units":"-","Description":"Logic: 0/1","HWSupport":"FMB640","Parametr Group":"Permanent I/O elements","FinalConversion":"toUint8"},"10":{"No":"","PropertyName":"Analog Input 2","Bytes":"2","Type":"Unsigned","Min":"0","Max":"30000","Multiplier":"0,001","Units":"V","Description":"Voltage, V","HWSupport":"FMB640","Parametr Group":"Permanent I/O elements","FinalConversion":"toUint16"},"180":{"No":"","PropertyName":"Digital Output 2","Bytes":"1","Type":"Unsigned","Min":"0","Max":"1","Multiplier":"-","Units":"-","Description":"Logic: 0/1","HWSupport":"FMB640","Parametr Group":"Permanent I/O elements","FinalConversion":"toUint8"},"72":{"No":"","PropertyName":"Dallas Temperature 1","Bytes":"2","Type":"Signed","Min":"-550","Max":"1150","Multiplier":"0,1","Units":"°C","Description":"Degrees ( °C ), -55 - +115, if 3000 – Dallas error","HWSupport":"FMB640","Parametr Group":"Permanent I/O elements","FinalConversion":"toInt16"},"73":{"No":"","PropertyName":"Dallas Temperature 2","Bytes":"2","Type":"Signed","Min":"-550","Max":"1150","Multiplier":"0,1","Units":"°C","Description":"Degrees ( °C ), -55 - +115, if 3000 – Dallas error","HWSupport":"FMB640","Parametr Group":"Permanent I/O elements","FinalConversion":"toInt16"},"74":{"No":"","PropertyName":"Dallas Temperature 3","Bytes":"2","Type":"Signed","Min":"-550","Max":"1150","Multiplier":"0,1","Units":"°C","Description":"Degrees ( °C ), -55 - +115, if 3000 – Dallas error","HWSupport":"FMB640","Parametr Group":"Permanent I/O elements","FinalConversion":"toInt16"},"75":{"No":"","PropertyName":"Dallas Temperature 4","Bytes":"2","Type":"Signed","Min":"-550","Max":"1150","Multiplier":"0,1","Units":"°C","Description":"Degrees ( °C ), -55 - +115, if 3000 – Dallas error","HWSupport":"FMB640","Parametr Group":"Permanent I/O elements","FinalConversion":"toInt16"},"62":{"No":"","PropertyName":"Dallas Temperature ID 1","Bytes":"8","Type":"Unsigned","Min":"0","Max":"0xffffffffffffffff","Multiplier":"-","Units":"-","Description":"Dallas sensor ID","HWSupport":"FMB640","Parametr Group":"Permanent I/O elements","FinalConversion":"to[]byte"},"63":{"No":"","PropertyName":"Dallas Temperature ID 2","Bytes":"8","Type":"Unsigned","Min":"0","Max":"0xffffffffffffffff","Multiplier":"-","Units":"-","Description":"Dallas sensor ID","HWSupport":"FMB640","Parametr Group":"Permanent I/O elements","FinalConversion":"to[]byte"},"64":{"No":"","PropertyName":"Dallas Temperature ID 3","Bytes":"8","Type":"Unsigned","Min":"0","Max":"0xffffffffffffffff","Multiplier":"-","Units":"-","Description":"Dallas sensor ID","HWSupport":"FMB640","Parametr Group":"Permanent I/O elements","FinalConversion":"to[]byte"},"65":{"No":"","PropertyName":"Dallas Temperature ID 4","Bytes":"8","Type":"Unsigned","Min":"0","Max":"0xffffffffffffffff","Multiplier":"-","Units":"-","Description":"Dallas sensor ID","HWSupport":"FMB640","Parametr Group":"Permanent I/O elements","FinalConversion":"to[]byte"},"78":{"No":"","PropertyName":"iButton","Bytes":"8","Type":"Unsigned","Min":"0","Max":"0xffffffffffffffff","Multiplier":"-","Units":"-","Description":"iButton ID","HWSupport":"FMB640","Parametr Group":"Permanent I/O elements","FinalConversion":"to[]byte"},"207":{"No":"","PropertyName":"RFID","Bytes":"8","Type":"Unsigned","Min":"0","Max":"0xffffffffffffffff","Multiplier":"-","Units":"-","Description":"RFID ID","HWSupport":"FMB640","Parametr Group":"Permanent I/O elements","FinalConversion":"to[]byte"},"201":{"No":"","PropertyName":"LLS 1 Fuel Level","Bytes":"2","Type":"Signed","Min":"-4","Max":"32767","Multiplier":"-","Units":"kvants or ltr","Description":"Fuel level measured by LLS sensor via RS232 in kvants or liters","HWSupport":"FMB640","Parametr Group":"Permanent I/O elements","FinalConversion":"toInt16"},"202":{"No":"","PropertyName":"LLS 1 Temperature","Bytes":"1","Type":"Signed","Min":"-128","Max":"127","Multiplier":"-","Units":"°C","Description":"Fuel temperature measured by LLS via RS232 in degrees Celsius","HWSupport":"FMB640","Parametr Group":"Permanent I/O elements","FinalConversion":"toInt8"},"203":{"No":"","PropertyName":"LLS 2 Fuel Level","Bytes":"2","Type":"Signed","Min":"-4","Max":"32767","Multiplier":"-","Units":"kvants or ltr","Description":"Fuel level measured by LLS sensor via RS232 in kvants or liters","HWSupport":"FMB640","Parametr Group":"Permanent I/O elements","FinalConversion":"toInt16"},"204":{"No":"","PropertyName":"LLS 2 Temperature","Bytes":"1","Type":"Signed","Min":"-128","Max":"127","Multiplier":"-","Units":"°C","Description":"Fuel temperature measured by LLS via RS232 in degrees Celsius","HWSupport":"FMB640","Parametr Group":"Permanent I/O elements","FinalConversion":"toInt8"},"210":{"No":"","PropertyName":"LLS 3 Fuel Level","Bytes":"2","Type":"Signed","Min":"-4","Max":"32767","Multiplier":"-","Units":"kvants or ltr","Description":"Fuel level measured by LLS sensor via RS232 in kvants or liters","HWSupport":"FMB640","Parametr Group":"Permanent I/O elements","FinalConversion":"toInt16"},"211":{"No":"","PropertyName":"LLS 3 Temperature","Bytes":"1","Type":"Signed","Min":"-128","Max":"127","Multiplier":"-","Units":"°C","Description":"Fuel temperature measured by LLS via RS232 in degrees Celsius","HWSupport":"FMB640","Parametr Group":"Permanent I/O elements","FinalConversion":"toInt8"},"212":{"No":"","PropertyName":"LLS 4 Fuel Level","Bytes":"2","Type":"Signed","Min":"-4","Max":"32767","Multiplier":"-","Units":"kvants or ltr","Description":"Fuel level measured by LLS sensor via RS232 in kvants or liters","HWSupport":"FMB640","Parametr Group":"Permanent I/O elements","FinalConversion":"toInt16"},"213":{"No":"","PropertyName":"LLS 4 Temperature","Bytes":"1","Type":"Signed","Min":"-128","Max":"127","Multiplier":"-","Units":"°C","Description":"Fuel temperature measured by LLS via RS232 in degrees Celsius","HWSupport":"FMB640","Parametr Group":"Permanent I/O elements","FinalConversion":"toInt8"},"214":{"No":"","PropertyName":"LLS 5 Fuel Level","Bytes":"2","Type":"Signed","Min":"-4","Max":"32767","Multiplier":"-","Units":"kvants or ltr","Description":"Fuel level measured by LLS sensor via RS232 in kvants or liters","HWSupport":"FMB640","Parametr Group":"Permanent I/O elements","FinalConversion":"toInt16"},"215":{"No":"","PropertyName":"LLS 5 Temperature","Bytes":"1","Type":"Signed","Min":"-128","Max":"127","Multiplier":"-","Units":"°C","Description":"Fuel temperature measured by LLS via RS232 in degrees Celsius","HWSupport":"FMB640","Parametr Group":"Permanent I/O elements","FinalConversion":"toInt8"},"178":{"No":"","PropertyName":"Network Type","Bytes":"1","Type":"Unsigned","Min":"0","Max":"1","Multiplier":"-","Units":"-","Description":"0 - 3G 1 - 2G","HWSupport":"FMB640","Parametr Group":"Permanent I/O elements","FinalConversion":"toUint8"},"4":{"No":"","PropertyName":"Digital Input 4","Bytes":"1","Type":"Unsigned","Min":"0","Max":"1","Multiplier":"-","Units":"-","Description":"Logic: 0/1","HWSupport":"FMB640","Parametr Group":"Permanent I/O elements","FinalConversion":"toUint8"},"50":{"No":"","PropertyName":"Digital Output 3","Bytes":"1","Type":"Unsigned","Min":"0","Max":"1","Multiplier":"-","Units":"-","Description":"Logic: 0/1","HWSupport":"FMB640","Parametr Group":"Permanent I/O elements","FinalConversion":"toUint8"},"51":{"No":"","PropertyName":"Digital Output 4","Bytes":"1","Type":"Unsigned","Min":"0","Max":"1","Multiplier":"-","Units":"-","Description":"Logic: 0/1","HWSupport":"FMB640","Parametr Group":"Permanent I/O elements","FinalConversion":"toUint8"},"11":{"No":"","PropertyName":"Analog Input 3","Bytes":"2","Type":"Unsigned","Min":"0","Max":"30000","Multiplier":"0,001","Units":"V","Description":"Voltage, V","HWSupport":"FMB640","Parametr Group":"Permanent I/O elements","FinalConversion":"toUint16"},"245":{"No":"","PropertyName":"Analog Input 4","Bytes":"2","Type":"Unsigned","Min":"0","Max":"30000","Multiplier":"0,001","Units":"V","Description":"Voltage, V","HWSupport":"FMB640","Parametr Group":"Permanent I/O elements","FinalConversion":"toUint16"},"70":{"No":"","PropertyName":"PCB Temperature","Bytes":"2","Type":"Signed","Min":"-550","Max":"1150","Multiplier":"0,1","Units":"°C","Description":"Degrees ( °C )","HWSupport":"FMB640","Parametr Group":"Permanent I/O elements","FinalConversion":"toInt16"},"5":{"No":"","PropertyName":"Dallas Temperature ID 5","Bytes":"8","Type":"Unsigned","Min":"0","Max":"0xffffffffffffffff","Multiplier":"-","Units":"-","Description":"Dallas sensor ID","HWSupport":"FMB640","Parametr Group":"Permanent I/O elements","FinalConversion":"to[]byte"},"6":{"No":"","PropertyName":"Dallas Temperature 5","Bytes":"2","Type":"Signed","Min":"-550","Max":"1150","Multiplier":"0,1","Units":"°C","Description":"Degrees ( °C ), -55 - +115, if 3000 – Dallas error","HWSupport":"FMB640","Parametr Group":"Permanent I/O elements","FinalConversion":"toInt16"},"7":{"No":"","PropertyName":"Dallas Temperature ID 5","Bytes":"8","Type":"Unsigned","Min":"0","Max":"0xffffffffffffffff","Multiplier":"-","Units":"-","Description":"Dallas sensor ID","HWSupport":"FMB640","Parametr Group":"Permanent I/O elements","FinalConversion":"to[]byte"},"8":{"No":"","PropertyName":"Dallas Temperature 5","Bytes":"2","Type":"Signed","Min":"-550","Max":"1150","Multiplier":"0,1","Units":"°C","Description":"Degrees ( °C ), -55 - +115, if 3000 – Dallas error","HWSupport":"FMB640","Parametr Group":"Permanent I/O elements","FinalConversion":"toInt16"},"76":{"No":"","PropertyName":"Fuel Counter","Bytes":"4","Type":"Unsigned","Min":"0","Max":"4294967295","Multiplier":"-","Units":"-","Description":"Difference of generated impulses on two signal lines","HWSupport":"FMB640","Parametr Group":"Permanent I/O elements","FinalConversion":"toUint32"},"217":{"No":"","PropertyName":"RFID COM2","Bytes":"8","Type":"Unsigned","Min":"0","Max":"0xffffffffffffffff","Multiplier":"-","Units":"-","Description":"RFID ID on COM2","HWSupport":"FMB640","Parametr Group":"Permanent I/O elements","FinalConversion":"to[]byte"},"218":{"No":"","PropertyName":"IMSI","Bytes":"8","Type":"Unsigned","Min":"0","Max":"0xffffffffffffffff","Multiplier":"-","Units":"-","Description":"International mobile subscriber identity","HWSupport":"FMB640","Parametr Group":"Permanent I/O elements","FinalConversion":"to[]byte"},"224":{"No":"","PropertyName":"Ultrasonic Fuel Level 1","Bytes":"2","Type":"Signed","Min":"-15","Max":"32767","Multiplier":"0,1","Units":"mm","Description":"","HWSupport":"FMB640","Parametr Group":"Permanent I/O elements","FinalConversion":"toInt16"},"225":{"No":"","PropertyName":"Ultrasonic Fuel Level 2","Bytes":"2","Type":"Signed","Min":"-15","Max":"32767","Multiplier":"0,1","Units":"mm","Description":"","HWSupport":"FMB640","Parametr Group":"Permanent I/O elements","FinalConversion":"toInt16"},"208":{"No":"","PropertyName":"Ultrasonic Software Status 1","Bytes":"1","Type":"Unsigned","Min":"0","Max":"255","Multiplier":"-","Units":"-","Description":"","HWSupport":"FMB640","Parametr Group":"Permanent I/O elements","FinalConversion":"toUint8"},"209":{"No":"","PropertyName":"Ultrasonic Software Status 2","Bytes":"1","Type":"Unsigned","Min":"0","Max":"255","Multiplier":"-","Units":"-","Description":"","HWSupport":"FMB640","Parametr Group":"Permanent I/O elements","FinalConversion":"toUint8"},"390":{"No":"","PropertyName":"External Sensor Temperature 0","Bytes":"2","Type":"Signed","Min":"-32768","Max":"32767","Multiplier":"-","Units":"°C","Description":"Degrees, °C","HWSupport":"FMB640","Parametr Group":"Permanent I/O elements","FinalConversion":"toInt16"},"391":{"No":"","PropertyName":"External Sensor Temperature 1","Bytes":"2","Type":"Signed","Min":"-32768","Max":"32767","Multiplier":"-","Units":"°C","Description":"Degrees, °C","HWSupport":"FMB640","Parametr Group":"Permanent I/O elements","FinalConversion":"toInt16"},"392":{"No":"","PropertyName":"External Sensor Temperature 2","Bytes":"2","Type":"Signed","Min":"-32768","Max":"32767","Multiplier":"-","Units":"°C","Description":"Degrees, °C","HWSupport":"FMB640","Parametr Group":"Permanent I/O elements","FinalConversion":"toInt16"},"393":{"No":"","PropertyName":"External Sensor Temperature 3","Bytes":"2","Type":"Signed","Min":"-32768","Max":"32767","Multiplier":"-","Units":"°C","Description":"Degrees, °C","HWSupport":"FMB640","Parametr Group":"Permanent I/O elements","FinalConversion":"toInt16"},"394":{"No":"","PropertyName":"External Sensor Temperature 4","Bytes":"2","Type":"Signed","Min":"-32768","Max":"32767","Multiplier":"-","Units":"°C","Description":"Degrees, °C","HWSupport":"FMB640","Parametr Group":"Permanent I/O elements","FinalConversion":"toInt16"},"395":{"No":"","PropertyName":"External Sensor Temperature 5","Bytes":"2","Type":"Signed","Min":"-32768","Max":"32767","Multiplier":"-","Units":"°C","Description":"Degrees, °C","HWSupport":"FMB640","Parametr Group":"Permanent I/O elements","FinalConversion":"toInt16"},</v>
      </c>
    </row>
    <row r="79">
      <c r="A79" s="17" t="s">
        <v>435</v>
      </c>
    </row>
    <row r="80">
      <c r="A80" s="18" t="s">
        <v>16</v>
      </c>
      <c r="B80" s="18" t="s">
        <v>17</v>
      </c>
      <c r="C80" s="18" t="s">
        <v>2</v>
      </c>
      <c r="D80" s="18" t="s">
        <v>3</v>
      </c>
      <c r="E80" s="19" t="s">
        <v>440</v>
      </c>
      <c r="F80" s="20"/>
      <c r="G80" s="18" t="s">
        <v>6</v>
      </c>
      <c r="H80" s="18" t="s">
        <v>7</v>
      </c>
      <c r="I80" s="18" t="s">
        <v>19</v>
      </c>
      <c r="J80" s="18" t="s">
        <v>9</v>
      </c>
      <c r="K80" s="18" t="s">
        <v>21</v>
      </c>
    </row>
    <row r="81">
      <c r="A81" s="22"/>
      <c r="B81" s="22"/>
      <c r="C81" s="22"/>
      <c r="D81" s="22"/>
      <c r="E81" s="23" t="s">
        <v>4</v>
      </c>
      <c r="F81" s="23" t="s">
        <v>5</v>
      </c>
      <c r="G81" s="22"/>
      <c r="H81" s="22"/>
      <c r="I81" s="22"/>
      <c r="J81" s="22"/>
      <c r="K81" s="22"/>
    </row>
    <row r="82">
      <c r="A82" s="2">
        <v>79.0</v>
      </c>
      <c r="B82" s="2" t="s">
        <v>448</v>
      </c>
      <c r="C82" s="2">
        <v>1.0</v>
      </c>
      <c r="D82" s="2" t="s">
        <v>13</v>
      </c>
      <c r="E82" s="2">
        <v>0.0</v>
      </c>
      <c r="F82" s="2">
        <v>1.0</v>
      </c>
      <c r="G82" s="2" t="s">
        <v>14</v>
      </c>
      <c r="H82" s="2" t="s">
        <v>14</v>
      </c>
      <c r="I82" s="4" t="s">
        <v>449</v>
      </c>
      <c r="J82" s="6" t="s">
        <v>20</v>
      </c>
      <c r="K82" s="2" t="s">
        <v>435</v>
      </c>
      <c r="L82" s="1" t="str">
        <f t="shared" ref="L82:L121" si="7">IF(AND(D82="Unsigned",C82=1),"toUint8",
IF(AND(D82="Unsigned",C82=2),"toUint16",
IF(AND(D82="Unsigned",C82=4),"toUint32",
IF(AND(D82="Unsigned",C82=8),"toUint64",
IF(AND(D82="Signed",C82=1),"toInt8",
IF(AND(D82="Signed",C82=2),"toInt16",
IF(AND(D82="Signed",C82=3),"toInt32",
IF(AND(D82="Signed",C82=4),"toInt64","to[]byte"))))))))</f>
        <v>toUint8</v>
      </c>
      <c r="M82" t="str">
        <f t="shared" ref="M82:M121" si="8">CHAR(34)&amp;A82&amp;CHAR(34)&amp;":"&amp;"{"&amp;CHAR(34)&amp;"No"&amp;CHAR(34)&amp;":"&amp;CHAR(34)&amp;CHAR(34)&amp;","&amp;CHAR(34)&amp;"PropertyName"&amp;CHAR(34)&amp;":"&amp;CHAR(34)&amp;B82&amp;CHAR(34)&amp;","&amp;CHAR(34)&amp;"Bytes"&amp;CHAR(34)&amp;":"&amp;CHAR(34)&amp;C82&amp;CHAR(34)&amp;","&amp;CHAR(34)&amp;"Type"&amp;CHAR(34)&amp;":"&amp;CHAR(34)&amp;D82&amp;CHAR(34)&amp;","&amp;CHAR(34)&amp;"Min"&amp;CHAR(34)&amp;":"&amp;CHAR(34)&amp;E82&amp;CHAR(34)&amp;","&amp;CHAR(34)&amp;"Max"&amp;CHAR(34)&amp;":"&amp;CHAR(34)&amp;F82&amp;CHAR(34)&amp;","&amp;CHAR(34)&amp;"Multiplier"&amp;CHAR(34)&amp;":"&amp;CHAR(34)&amp;G82&amp;CHAR(34)&amp;","&amp;CHAR(34)&amp;"Units"&amp;CHAR(34)&amp;":"&amp;CHAR(34)&amp;H82&amp;CHAR(34)&amp;","&amp;CHAR(34)&amp;"Description"&amp;CHAR(34)&amp;":"&amp;CHAR(34)&amp;I82&amp;CHAR(34)&amp;","&amp;CHAR(34)&amp;"HWSupport"&amp;CHAR(34)&amp;":"&amp;CHAR(34)&amp;J82&amp;CHAR(34)&amp;","&amp;CHAR(34)&amp;"Parametr Group"&amp;CHAR(34)&amp;":"&amp;CHAR(34)&amp;K82&amp;CHAR(34)&amp;","&amp;CHAR(34)&amp;"FinalConversion"&amp;CHAR(34)&amp;":"&amp;CHAR(34)&amp;L82&amp;CHAR(34)&amp;"},"</f>
        <v>"79":{"No":"","PropertyName":"Brake Switch","Bytes":"1","Type":"Unsigned","Min":"0","Max":"1","Multiplier":"-","Units":"-","Description":"0 - Pedal released 1 - Pedal pressed","HWSupport":"FMB640","Parametr Group":"FMS elements","FinalConversion":"toUint8"},</v>
      </c>
    </row>
    <row r="83">
      <c r="A83" s="2">
        <v>80.0</v>
      </c>
      <c r="B83" s="2" t="s">
        <v>484</v>
      </c>
      <c r="C83" s="2">
        <v>4.0</v>
      </c>
      <c r="D83" s="2" t="s">
        <v>13</v>
      </c>
      <c r="E83" s="2">
        <v>0.0</v>
      </c>
      <c r="F83" s="2">
        <v>65536.0</v>
      </c>
      <c r="G83" s="2" t="s">
        <v>14</v>
      </c>
      <c r="H83" s="2" t="s">
        <v>46</v>
      </c>
      <c r="I83" s="13"/>
      <c r="J83" s="6" t="s">
        <v>20</v>
      </c>
      <c r="K83" s="2" t="s">
        <v>435</v>
      </c>
      <c r="L83" s="1" t="str">
        <f t="shared" si="7"/>
        <v>toUint32</v>
      </c>
      <c r="M83" t="str">
        <f t="shared" si="8"/>
        <v>"80":{"No":"","PropertyName":"Wheel Based Speed","Bytes":"4","Type":"Unsigned","Min":"0","Max":"65536","Multiplier":"-","Units":"km/h","Description":"","HWSupport":"FMB640","Parametr Group":"FMS elements","FinalConversion":"toUint32"},</v>
      </c>
    </row>
    <row r="84">
      <c r="A84" s="2">
        <v>81.0</v>
      </c>
      <c r="B84" s="2" t="s">
        <v>490</v>
      </c>
      <c r="C84" s="2">
        <v>1.0</v>
      </c>
      <c r="D84" s="2" t="s">
        <v>13</v>
      </c>
      <c r="E84" s="2">
        <v>0.0</v>
      </c>
      <c r="F84" s="2">
        <v>1.0</v>
      </c>
      <c r="G84" s="2" t="s">
        <v>14</v>
      </c>
      <c r="H84" s="2" t="s">
        <v>14</v>
      </c>
      <c r="I84" s="4" t="s">
        <v>492</v>
      </c>
      <c r="J84" s="6" t="s">
        <v>20</v>
      </c>
      <c r="K84" s="2" t="s">
        <v>435</v>
      </c>
      <c r="L84" s="1" t="str">
        <f t="shared" si="7"/>
        <v>toUint8</v>
      </c>
      <c r="M84" t="str">
        <f t="shared" si="8"/>
        <v>"81":{"No":"","PropertyName":"Cruise Control Active","Bytes":"1","Type":"Unsigned","Min":"0","Max":"1","Multiplier":"-","Units":"-","Description":"0 - Switched off 1 - Switched on","HWSupport":"FMB640","Parametr Group":"FMS elements","FinalConversion":"toUint8"},</v>
      </c>
    </row>
    <row r="85">
      <c r="A85" s="2">
        <v>82.0</v>
      </c>
      <c r="B85" s="2" t="s">
        <v>496</v>
      </c>
      <c r="C85" s="2">
        <v>1.0</v>
      </c>
      <c r="D85" s="2" t="s">
        <v>13</v>
      </c>
      <c r="E85" s="2">
        <v>0.0</v>
      </c>
      <c r="F85" s="2">
        <v>1.0</v>
      </c>
      <c r="G85" s="2" t="s">
        <v>14</v>
      </c>
      <c r="H85" s="2" t="s">
        <v>14</v>
      </c>
      <c r="I85" s="4" t="s">
        <v>449</v>
      </c>
      <c r="J85" s="6" t="s">
        <v>20</v>
      </c>
      <c r="K85" s="2" t="s">
        <v>435</v>
      </c>
      <c r="L85" s="1" t="str">
        <f t="shared" si="7"/>
        <v>toUint8</v>
      </c>
      <c r="M85" t="str">
        <f t="shared" si="8"/>
        <v>"82":{"No":"","PropertyName":"Clutch Switch","Bytes":"1","Type":"Unsigned","Min":"0","Max":"1","Multiplier":"-","Units":"-","Description":"0 - Pedal released 1 - Pedal pressed","HWSupport":"FMB640","Parametr Group":"FMS elements","FinalConversion":"toUint8"},</v>
      </c>
    </row>
    <row r="86">
      <c r="A86" s="2">
        <v>83.0</v>
      </c>
      <c r="B86" s="2" t="s">
        <v>500</v>
      </c>
      <c r="C86" s="2">
        <v>1.0</v>
      </c>
      <c r="D86" s="2" t="s">
        <v>13</v>
      </c>
      <c r="E86" s="2">
        <v>0.0</v>
      </c>
      <c r="F86" s="2">
        <v>1.0</v>
      </c>
      <c r="G86" s="2" t="s">
        <v>14</v>
      </c>
      <c r="H86" s="2" t="s">
        <v>14</v>
      </c>
      <c r="I86" s="4" t="s">
        <v>502</v>
      </c>
      <c r="J86" s="6" t="s">
        <v>20</v>
      </c>
      <c r="K86" s="2" t="s">
        <v>435</v>
      </c>
      <c r="L86" s="1" t="str">
        <f t="shared" si="7"/>
        <v>toUint8</v>
      </c>
      <c r="M86" t="str">
        <f t="shared" si="8"/>
        <v>"83":{"No":"","PropertyName":"PTO State","Bytes":"1","Type":"Unsigned","Min":"0","Max":"1","Multiplier":"-","Units":"-","Description":"0 - Off/disabled 1 - Set 2 - Not available","HWSupport":"FMB640","Parametr Group":"FMS elements","FinalConversion":"toUint8"},</v>
      </c>
    </row>
    <row r="87">
      <c r="A87" s="2">
        <v>84.0</v>
      </c>
      <c r="B87" s="2" t="s">
        <v>511</v>
      </c>
      <c r="C87" s="2">
        <v>4.0</v>
      </c>
      <c r="D87" s="2" t="s">
        <v>13</v>
      </c>
      <c r="E87" s="2">
        <v>0.0</v>
      </c>
      <c r="F87" s="2">
        <v>102.0</v>
      </c>
      <c r="G87" s="2" t="s">
        <v>14</v>
      </c>
      <c r="H87" s="2" t="s">
        <v>135</v>
      </c>
      <c r="I87" s="13"/>
      <c r="J87" s="6" t="s">
        <v>20</v>
      </c>
      <c r="K87" s="2" t="s">
        <v>435</v>
      </c>
      <c r="L87" s="1" t="str">
        <f t="shared" si="7"/>
        <v>toUint32</v>
      </c>
      <c r="M87" t="str">
        <f t="shared" si="8"/>
        <v>"84":{"No":"","PropertyName":"Acceleration Pedal Position","Bytes":"4","Type":"Unsigned","Min":"0","Max":"102","Multiplier":"-","Units":"%","Description":"","HWSupport":"FMB640","Parametr Group":"FMS elements","FinalConversion":"toUint32"},</v>
      </c>
    </row>
    <row r="88">
      <c r="A88" s="2">
        <v>85.0</v>
      </c>
      <c r="B88" s="2" t="s">
        <v>519</v>
      </c>
      <c r="C88" s="2">
        <v>1.0</v>
      </c>
      <c r="D88" s="2" t="s">
        <v>13</v>
      </c>
      <c r="E88" s="2">
        <v>0.0</v>
      </c>
      <c r="F88" s="2">
        <v>125.0</v>
      </c>
      <c r="G88" s="2" t="s">
        <v>14</v>
      </c>
      <c r="H88" s="2" t="s">
        <v>135</v>
      </c>
      <c r="I88" s="13"/>
      <c r="J88" s="6" t="s">
        <v>20</v>
      </c>
      <c r="K88" s="2" t="s">
        <v>435</v>
      </c>
      <c r="L88" s="1" t="str">
        <f t="shared" si="7"/>
        <v>toUint8</v>
      </c>
      <c r="M88" t="str">
        <f t="shared" si="8"/>
        <v>"85":{"No":"","PropertyName":"Engine Current Load","Bytes":"1","Type":"Unsigned","Min":"0","Max":"125","Multiplier":"-","Units":"%","Description":"","HWSupport":"FMB640","Parametr Group":"FMS elements","FinalConversion":"toUint8"},</v>
      </c>
    </row>
    <row r="89">
      <c r="A89" s="2">
        <v>86.0</v>
      </c>
      <c r="B89" s="2" t="s">
        <v>527</v>
      </c>
      <c r="C89" s="2">
        <v>4.0</v>
      </c>
      <c r="D89" s="2" t="s">
        <v>13</v>
      </c>
      <c r="E89" s="2">
        <v>0.0</v>
      </c>
      <c r="F89" s="2">
        <v>2.105540607E9</v>
      </c>
      <c r="G89" s="2" t="s">
        <v>14</v>
      </c>
      <c r="H89" s="2" t="s">
        <v>262</v>
      </c>
      <c r="I89" s="4" t="s">
        <v>263</v>
      </c>
      <c r="J89" s="6" t="s">
        <v>20</v>
      </c>
      <c r="K89" s="2" t="s">
        <v>435</v>
      </c>
      <c r="L89" s="1" t="str">
        <f t="shared" si="7"/>
        <v>toUint32</v>
      </c>
      <c r="M89" t="str">
        <f t="shared" si="8"/>
        <v>"86":{"No":"","PropertyName":"Engine Total Fuel Used","Bytes":"4","Type":"Unsigned","Min":"0","Max":"2105540607","Multiplier":"-","Units":"l","Description":"Value in liters, L","HWSupport":"FMB640","Parametr Group":"FMS elements","FinalConversion":"toUint32"},</v>
      </c>
    </row>
    <row r="90">
      <c r="A90" s="2">
        <v>87.0</v>
      </c>
      <c r="B90" s="2" t="s">
        <v>228</v>
      </c>
      <c r="C90" s="2">
        <v>4.0</v>
      </c>
      <c r="D90" s="2" t="s">
        <v>13</v>
      </c>
      <c r="E90" s="2">
        <v>0.0</v>
      </c>
      <c r="F90" s="2">
        <v>102.0</v>
      </c>
      <c r="G90" s="2" t="s">
        <v>14</v>
      </c>
      <c r="H90" s="2" t="s">
        <v>135</v>
      </c>
      <c r="I90" s="13"/>
      <c r="J90" s="6" t="s">
        <v>20</v>
      </c>
      <c r="K90" s="2" t="s">
        <v>435</v>
      </c>
      <c r="L90" s="1" t="str">
        <f t="shared" si="7"/>
        <v>toUint32</v>
      </c>
      <c r="M90" t="str">
        <f t="shared" si="8"/>
        <v>"87":{"No":"","PropertyName":"Fuel Level","Bytes":"4","Type":"Unsigned","Min":"0","Max":"102","Multiplier":"-","Units":"%","Description":"","HWSupport":"FMB640","Parametr Group":"FMS elements","FinalConversion":"toUint32"},</v>
      </c>
    </row>
    <row r="91">
      <c r="A91" s="2">
        <v>88.0</v>
      </c>
      <c r="B91" s="2" t="s">
        <v>539</v>
      </c>
      <c r="C91" s="2">
        <v>4.0</v>
      </c>
      <c r="D91" s="2" t="s">
        <v>13</v>
      </c>
      <c r="E91" s="2">
        <v>0.0</v>
      </c>
      <c r="F91" s="2">
        <v>8032.0</v>
      </c>
      <c r="G91" s="2" t="s">
        <v>14</v>
      </c>
      <c r="H91" s="2" t="s">
        <v>200</v>
      </c>
      <c r="I91" s="13"/>
      <c r="J91" s="6" t="s">
        <v>20</v>
      </c>
      <c r="K91" s="2" t="s">
        <v>435</v>
      </c>
      <c r="L91" s="1" t="str">
        <f t="shared" si="7"/>
        <v>toUint32</v>
      </c>
      <c r="M91" t="str">
        <f t="shared" si="8"/>
        <v>"88":{"No":"","PropertyName":"Engine Speed","Bytes":"4","Type":"Unsigned","Min":"0","Max":"8032","Multiplier":"-","Units":"rpm","Description":"","HWSupport":"FMB640","Parametr Group":"FMS elements","FinalConversion":"toUint32"},</v>
      </c>
    </row>
    <row r="92">
      <c r="A92" s="2">
        <v>89.0</v>
      </c>
      <c r="B92" s="2" t="s">
        <v>551</v>
      </c>
      <c r="C92" s="2">
        <v>4.0</v>
      </c>
      <c r="D92" s="2" t="s">
        <v>13</v>
      </c>
      <c r="E92" s="2">
        <v>0.0</v>
      </c>
      <c r="F92" s="2">
        <v>32766.0</v>
      </c>
      <c r="G92" s="2" t="s">
        <v>14</v>
      </c>
      <c r="H92" s="2" t="s">
        <v>290</v>
      </c>
      <c r="I92" s="13"/>
      <c r="J92" s="6" t="s">
        <v>20</v>
      </c>
      <c r="K92" s="2" t="s">
        <v>435</v>
      </c>
      <c r="L92" s="1" t="str">
        <f t="shared" si="7"/>
        <v>toUint32</v>
      </c>
      <c r="M92" t="str">
        <f t="shared" si="8"/>
        <v>"89":{"No":"","PropertyName":"Axle weight 1","Bytes":"4","Type":"Unsigned","Min":"0","Max":"32766","Multiplier":"-","Units":"kg","Description":"","HWSupport":"FMB640","Parametr Group":"FMS elements","FinalConversion":"toUint32"},</v>
      </c>
    </row>
    <row r="93">
      <c r="A93" s="2">
        <v>90.0</v>
      </c>
      <c r="B93" s="2" t="s">
        <v>556</v>
      </c>
      <c r="C93" s="2">
        <v>4.0</v>
      </c>
      <c r="D93" s="2" t="s">
        <v>13</v>
      </c>
      <c r="E93" s="2">
        <v>0.0</v>
      </c>
      <c r="F93" s="2">
        <v>32766.0</v>
      </c>
      <c r="G93" s="2" t="s">
        <v>14</v>
      </c>
      <c r="H93" s="2" t="s">
        <v>290</v>
      </c>
      <c r="I93" s="13"/>
      <c r="J93" s="6" t="s">
        <v>20</v>
      </c>
      <c r="K93" s="2" t="s">
        <v>435</v>
      </c>
      <c r="L93" s="1" t="str">
        <f t="shared" si="7"/>
        <v>toUint32</v>
      </c>
      <c r="M93" t="str">
        <f t="shared" si="8"/>
        <v>"90":{"No":"","PropertyName":"Axle weight 2","Bytes":"4","Type":"Unsigned","Min":"0","Max":"32766","Multiplier":"-","Units":"kg","Description":"","HWSupport":"FMB640","Parametr Group":"FMS elements","FinalConversion":"toUint32"},</v>
      </c>
    </row>
    <row r="94">
      <c r="A94" s="2">
        <v>91.0</v>
      </c>
      <c r="B94" s="2" t="s">
        <v>557</v>
      </c>
      <c r="C94" s="2">
        <v>4.0</v>
      </c>
      <c r="D94" s="2" t="s">
        <v>13</v>
      </c>
      <c r="E94" s="2">
        <v>0.0</v>
      </c>
      <c r="F94" s="2">
        <v>32766.0</v>
      </c>
      <c r="G94" s="2" t="s">
        <v>14</v>
      </c>
      <c r="H94" s="2" t="s">
        <v>290</v>
      </c>
      <c r="I94" s="13"/>
      <c r="J94" s="6" t="s">
        <v>20</v>
      </c>
      <c r="K94" s="2" t="s">
        <v>435</v>
      </c>
      <c r="L94" s="1" t="str">
        <f t="shared" si="7"/>
        <v>toUint32</v>
      </c>
      <c r="M94" t="str">
        <f t="shared" si="8"/>
        <v>"91":{"No":"","PropertyName":"Axle weight 3","Bytes":"4","Type":"Unsigned","Min":"0","Max":"32766","Multiplier":"-","Units":"kg","Description":"","HWSupport":"FMB640","Parametr Group":"FMS elements","FinalConversion":"toUint32"},</v>
      </c>
    </row>
    <row r="95">
      <c r="A95" s="2">
        <v>92.0</v>
      </c>
      <c r="B95" s="2" t="s">
        <v>558</v>
      </c>
      <c r="C95" s="2">
        <v>4.0</v>
      </c>
      <c r="D95" s="2" t="s">
        <v>13</v>
      </c>
      <c r="E95" s="2">
        <v>0.0</v>
      </c>
      <c r="F95" s="2">
        <v>32766.0</v>
      </c>
      <c r="G95" s="2" t="s">
        <v>14</v>
      </c>
      <c r="H95" s="2" t="s">
        <v>290</v>
      </c>
      <c r="I95" s="13"/>
      <c r="J95" s="6" t="s">
        <v>20</v>
      </c>
      <c r="K95" s="2" t="s">
        <v>435</v>
      </c>
      <c r="L95" s="1" t="str">
        <f t="shared" si="7"/>
        <v>toUint32</v>
      </c>
      <c r="M95" t="str">
        <f t="shared" si="8"/>
        <v>"92":{"No":"","PropertyName":"Axle weight 4","Bytes":"4","Type":"Unsigned","Min":"0","Max":"32766","Multiplier":"-","Units":"kg","Description":"","HWSupport":"FMB640","Parametr Group":"FMS elements","FinalConversion":"toUint32"},</v>
      </c>
    </row>
    <row r="96">
      <c r="A96" s="2">
        <v>93.0</v>
      </c>
      <c r="B96" s="2" t="s">
        <v>559</v>
      </c>
      <c r="C96" s="2">
        <v>4.0</v>
      </c>
      <c r="D96" s="2" t="s">
        <v>13</v>
      </c>
      <c r="E96" s="2">
        <v>0.0</v>
      </c>
      <c r="F96" s="2">
        <v>32766.0</v>
      </c>
      <c r="G96" s="2" t="s">
        <v>14</v>
      </c>
      <c r="H96" s="2" t="s">
        <v>290</v>
      </c>
      <c r="I96" s="13"/>
      <c r="J96" s="6" t="s">
        <v>20</v>
      </c>
      <c r="K96" s="2" t="s">
        <v>435</v>
      </c>
      <c r="L96" s="1" t="str">
        <f t="shared" si="7"/>
        <v>toUint32</v>
      </c>
      <c r="M96" t="str">
        <f t="shared" si="8"/>
        <v>"93":{"No":"","PropertyName":"Axle weight 5","Bytes":"4","Type":"Unsigned","Min":"0","Max":"32766","Multiplier":"-","Units":"kg","Description":"","HWSupport":"FMB640","Parametr Group":"FMS elements","FinalConversion":"toUint32"},</v>
      </c>
    </row>
    <row r="97">
      <c r="A97" s="2">
        <v>94.0</v>
      </c>
      <c r="B97" s="2" t="s">
        <v>560</v>
      </c>
      <c r="C97" s="2">
        <v>4.0</v>
      </c>
      <c r="D97" s="2" t="s">
        <v>13</v>
      </c>
      <c r="E97" s="2">
        <v>0.0</v>
      </c>
      <c r="F97" s="2">
        <v>32766.0</v>
      </c>
      <c r="G97" s="2" t="s">
        <v>14</v>
      </c>
      <c r="H97" s="2" t="s">
        <v>290</v>
      </c>
      <c r="I97" s="13"/>
      <c r="J97" s="6" t="s">
        <v>20</v>
      </c>
      <c r="K97" s="2" t="s">
        <v>435</v>
      </c>
      <c r="L97" s="1" t="str">
        <f t="shared" si="7"/>
        <v>toUint32</v>
      </c>
      <c r="M97" t="str">
        <f t="shared" si="8"/>
        <v>"94":{"No":"","PropertyName":"Axle weight 6","Bytes":"4","Type":"Unsigned","Min":"0","Max":"32766","Multiplier":"-","Units":"kg","Description":"","HWSupport":"FMB640","Parametr Group":"FMS elements","FinalConversion":"toUint32"},</v>
      </c>
    </row>
    <row r="98">
      <c r="A98" s="2">
        <v>95.0</v>
      </c>
      <c r="B98" s="2" t="s">
        <v>561</v>
      </c>
      <c r="C98" s="2">
        <v>4.0</v>
      </c>
      <c r="D98" s="2" t="s">
        <v>13</v>
      </c>
      <c r="E98" s="2">
        <v>0.0</v>
      </c>
      <c r="F98" s="2">
        <v>32766.0</v>
      </c>
      <c r="G98" s="2" t="s">
        <v>14</v>
      </c>
      <c r="H98" s="2" t="s">
        <v>290</v>
      </c>
      <c r="I98" s="13"/>
      <c r="J98" s="6" t="s">
        <v>20</v>
      </c>
      <c r="K98" s="2" t="s">
        <v>435</v>
      </c>
      <c r="L98" s="1" t="str">
        <f t="shared" si="7"/>
        <v>toUint32</v>
      </c>
      <c r="M98" t="str">
        <f t="shared" si="8"/>
        <v>"95":{"No":"","PropertyName":"Axle weight 7","Bytes":"4","Type":"Unsigned","Min":"0","Max":"32766","Multiplier":"-","Units":"kg","Description":"","HWSupport":"FMB640","Parametr Group":"FMS elements","FinalConversion":"toUint32"},</v>
      </c>
    </row>
    <row r="99">
      <c r="A99" s="2">
        <v>96.0</v>
      </c>
      <c r="B99" s="2" t="s">
        <v>562</v>
      </c>
      <c r="C99" s="2">
        <v>4.0</v>
      </c>
      <c r="D99" s="2" t="s">
        <v>13</v>
      </c>
      <c r="E99" s="2">
        <v>0.0</v>
      </c>
      <c r="F99" s="2">
        <v>32766.0</v>
      </c>
      <c r="G99" s="2" t="s">
        <v>14</v>
      </c>
      <c r="H99" s="2" t="s">
        <v>290</v>
      </c>
      <c r="I99" s="13"/>
      <c r="J99" s="6" t="s">
        <v>20</v>
      </c>
      <c r="K99" s="2" t="s">
        <v>435</v>
      </c>
      <c r="L99" s="1" t="str">
        <f t="shared" si="7"/>
        <v>toUint32</v>
      </c>
      <c r="M99" t="str">
        <f t="shared" si="8"/>
        <v>"96":{"No":"","PropertyName":"Axle weight 8","Bytes":"4","Type":"Unsigned","Min":"0","Max":"32766","Multiplier":"-","Units":"kg","Description":"","HWSupport":"FMB640","Parametr Group":"FMS elements","FinalConversion":"toUint32"},</v>
      </c>
    </row>
    <row r="100">
      <c r="A100" s="2">
        <v>97.0</v>
      </c>
      <c r="B100" s="2" t="s">
        <v>563</v>
      </c>
      <c r="C100" s="2">
        <v>4.0</v>
      </c>
      <c r="D100" s="2" t="s">
        <v>13</v>
      </c>
      <c r="E100" s="2">
        <v>0.0</v>
      </c>
      <c r="F100" s="2">
        <v>32766.0</v>
      </c>
      <c r="G100" s="2" t="s">
        <v>14</v>
      </c>
      <c r="H100" s="2" t="s">
        <v>290</v>
      </c>
      <c r="I100" s="13"/>
      <c r="J100" s="6" t="s">
        <v>20</v>
      </c>
      <c r="K100" s="2" t="s">
        <v>435</v>
      </c>
      <c r="L100" s="1" t="str">
        <f t="shared" si="7"/>
        <v>toUint32</v>
      </c>
      <c r="M100" t="str">
        <f t="shared" si="8"/>
        <v>"97":{"No":"","PropertyName":"Axle weight 9","Bytes":"4","Type":"Unsigned","Min":"0","Max":"32766","Multiplier":"-","Units":"kg","Description":"","HWSupport":"FMB640","Parametr Group":"FMS elements","FinalConversion":"toUint32"},</v>
      </c>
    </row>
    <row r="101">
      <c r="A101" s="2">
        <v>98.0</v>
      </c>
      <c r="B101" s="2" t="s">
        <v>564</v>
      </c>
      <c r="C101" s="2">
        <v>4.0</v>
      </c>
      <c r="D101" s="2" t="s">
        <v>13</v>
      </c>
      <c r="E101" s="2">
        <v>0.0</v>
      </c>
      <c r="F101" s="2">
        <v>32766.0</v>
      </c>
      <c r="G101" s="2" t="s">
        <v>14</v>
      </c>
      <c r="H101" s="2" t="s">
        <v>290</v>
      </c>
      <c r="I101" s="13"/>
      <c r="J101" s="6" t="s">
        <v>20</v>
      </c>
      <c r="K101" s="2" t="s">
        <v>435</v>
      </c>
      <c r="L101" s="1" t="str">
        <f t="shared" si="7"/>
        <v>toUint32</v>
      </c>
      <c r="M101" t="str">
        <f t="shared" si="8"/>
        <v>"98":{"No":"","PropertyName":"Axle weight 10","Bytes":"4","Type":"Unsigned","Min":"0","Max":"32766","Multiplier":"-","Units":"kg","Description":"","HWSupport":"FMB640","Parametr Group":"FMS elements","FinalConversion":"toUint32"},</v>
      </c>
    </row>
    <row r="102">
      <c r="A102" s="2">
        <v>99.0</v>
      </c>
      <c r="B102" s="2" t="s">
        <v>565</v>
      </c>
      <c r="C102" s="2">
        <v>4.0</v>
      </c>
      <c r="D102" s="2" t="s">
        <v>13</v>
      </c>
      <c r="E102" s="2">
        <v>0.0</v>
      </c>
      <c r="F102" s="2">
        <v>32766.0</v>
      </c>
      <c r="G102" s="2" t="s">
        <v>14</v>
      </c>
      <c r="H102" s="2" t="s">
        <v>290</v>
      </c>
      <c r="I102" s="13"/>
      <c r="J102" s="6" t="s">
        <v>20</v>
      </c>
      <c r="K102" s="2" t="s">
        <v>435</v>
      </c>
      <c r="L102" s="1" t="str">
        <f t="shared" si="7"/>
        <v>toUint32</v>
      </c>
      <c r="M102" t="str">
        <f t="shared" si="8"/>
        <v>"99":{"No":"","PropertyName":"Axle weight 11","Bytes":"4","Type":"Unsigned","Min":"0","Max":"32766","Multiplier":"-","Units":"kg","Description":"","HWSupport":"FMB640","Parametr Group":"FMS elements","FinalConversion":"toUint32"},</v>
      </c>
    </row>
    <row r="103">
      <c r="A103" s="2">
        <v>100.0</v>
      </c>
      <c r="B103" s="2" t="s">
        <v>566</v>
      </c>
      <c r="C103" s="2">
        <v>4.0</v>
      </c>
      <c r="D103" s="2" t="s">
        <v>13</v>
      </c>
      <c r="E103" s="2">
        <v>0.0</v>
      </c>
      <c r="F103" s="2">
        <v>32766.0</v>
      </c>
      <c r="G103" s="2" t="s">
        <v>14</v>
      </c>
      <c r="H103" s="2" t="s">
        <v>290</v>
      </c>
      <c r="I103" s="13"/>
      <c r="J103" s="6" t="s">
        <v>20</v>
      </c>
      <c r="K103" s="2" t="s">
        <v>435</v>
      </c>
      <c r="L103" s="1" t="str">
        <f t="shared" si="7"/>
        <v>toUint32</v>
      </c>
      <c r="M103" t="str">
        <f t="shared" si="8"/>
        <v>"100":{"No":"","PropertyName":"Axle weight 12","Bytes":"4","Type":"Unsigned","Min":"0","Max":"32766","Multiplier":"-","Units":"kg","Description":"","HWSupport":"FMB640","Parametr Group":"FMS elements","FinalConversion":"toUint32"},</v>
      </c>
    </row>
    <row r="104">
      <c r="A104" s="2">
        <v>101.0</v>
      </c>
      <c r="B104" s="2" t="s">
        <v>567</v>
      </c>
      <c r="C104" s="2">
        <v>4.0</v>
      </c>
      <c r="D104" s="2" t="s">
        <v>13</v>
      </c>
      <c r="E104" s="2">
        <v>0.0</v>
      </c>
      <c r="F104" s="2">
        <v>32766.0</v>
      </c>
      <c r="G104" s="2" t="s">
        <v>14</v>
      </c>
      <c r="H104" s="2" t="s">
        <v>290</v>
      </c>
      <c r="I104" s="13"/>
      <c r="J104" s="6" t="s">
        <v>20</v>
      </c>
      <c r="K104" s="2" t="s">
        <v>435</v>
      </c>
      <c r="L104" s="1" t="str">
        <f t="shared" si="7"/>
        <v>toUint32</v>
      </c>
      <c r="M104" t="str">
        <f t="shared" si="8"/>
        <v>"101":{"No":"","PropertyName":"Axle weight 13","Bytes":"4","Type":"Unsigned","Min":"0","Max":"32766","Multiplier":"-","Units":"kg","Description":"","HWSupport":"FMB640","Parametr Group":"FMS elements","FinalConversion":"toUint32"},</v>
      </c>
    </row>
    <row r="105">
      <c r="A105" s="2">
        <v>102.0</v>
      </c>
      <c r="B105" s="2" t="s">
        <v>568</v>
      </c>
      <c r="C105" s="2">
        <v>4.0</v>
      </c>
      <c r="D105" s="2" t="s">
        <v>13</v>
      </c>
      <c r="E105" s="2">
        <v>0.0</v>
      </c>
      <c r="F105" s="2">
        <v>32766.0</v>
      </c>
      <c r="G105" s="2" t="s">
        <v>14</v>
      </c>
      <c r="H105" s="2" t="s">
        <v>290</v>
      </c>
      <c r="I105" s="13"/>
      <c r="J105" s="6" t="s">
        <v>20</v>
      </c>
      <c r="K105" s="2" t="s">
        <v>435</v>
      </c>
      <c r="L105" s="1" t="str">
        <f t="shared" si="7"/>
        <v>toUint32</v>
      </c>
      <c r="M105" t="str">
        <f t="shared" si="8"/>
        <v>"102":{"No":"","PropertyName":"Axle weight 14","Bytes":"4","Type":"Unsigned","Min":"0","Max":"32766","Multiplier":"-","Units":"kg","Description":"","HWSupport":"FMB640","Parametr Group":"FMS elements","FinalConversion":"toUint32"},</v>
      </c>
    </row>
    <row r="106">
      <c r="A106" s="2">
        <v>103.0</v>
      </c>
      <c r="B106" s="2" t="s">
        <v>569</v>
      </c>
      <c r="C106" s="2">
        <v>4.0</v>
      </c>
      <c r="D106" s="2" t="s">
        <v>13</v>
      </c>
      <c r="E106" s="2">
        <v>0.0</v>
      </c>
      <c r="F106" s="2">
        <v>32766.0</v>
      </c>
      <c r="G106" s="2" t="s">
        <v>14</v>
      </c>
      <c r="H106" s="2" t="s">
        <v>290</v>
      </c>
      <c r="I106" s="13"/>
      <c r="J106" s="6" t="s">
        <v>20</v>
      </c>
      <c r="K106" s="2" t="s">
        <v>435</v>
      </c>
      <c r="L106" s="1" t="str">
        <f t="shared" si="7"/>
        <v>toUint32</v>
      </c>
      <c r="M106" t="str">
        <f t="shared" si="8"/>
        <v>"103":{"No":"","PropertyName":"Axle weight 15","Bytes":"4","Type":"Unsigned","Min":"0","Max":"32766","Multiplier":"-","Units":"kg","Description":"","HWSupport":"FMB640","Parametr Group":"FMS elements","FinalConversion":"toUint32"},</v>
      </c>
    </row>
    <row r="107">
      <c r="A107" s="2">
        <v>104.0</v>
      </c>
      <c r="B107" s="2" t="s">
        <v>570</v>
      </c>
      <c r="C107" s="2">
        <v>4.0</v>
      </c>
      <c r="D107" s="2" t="s">
        <v>13</v>
      </c>
      <c r="E107" s="2">
        <v>0.0</v>
      </c>
      <c r="F107" s="2">
        <v>2.14748364E8</v>
      </c>
      <c r="G107" s="2" t="s">
        <v>14</v>
      </c>
      <c r="H107" s="2" t="s">
        <v>425</v>
      </c>
      <c r="I107" s="13"/>
      <c r="J107" s="6" t="s">
        <v>20</v>
      </c>
      <c r="K107" s="2" t="s">
        <v>435</v>
      </c>
      <c r="L107" s="1" t="str">
        <f t="shared" si="7"/>
        <v>toUint32</v>
      </c>
      <c r="M107" t="str">
        <f t="shared" si="8"/>
        <v>"104":{"No":"","PropertyName":"Engine Total Hours Of Operation","Bytes":"4","Type":"Unsigned","Min":"0","Max":"214748364","Multiplier":"-","Units":"h","Description":"","HWSupport":"FMB640","Parametr Group":"FMS elements","FinalConversion":"toUint32"},</v>
      </c>
    </row>
    <row r="108">
      <c r="A108" s="2">
        <v>110.0</v>
      </c>
      <c r="B108" s="2" t="s">
        <v>571</v>
      </c>
      <c r="C108" s="2">
        <v>1.0</v>
      </c>
      <c r="D108" s="2" t="s">
        <v>13</v>
      </c>
      <c r="E108" s="2">
        <v>0.0</v>
      </c>
      <c r="F108" s="2">
        <v>3.0</v>
      </c>
      <c r="G108" s="2" t="s">
        <v>14</v>
      </c>
      <c r="H108" s="2" t="s">
        <v>14</v>
      </c>
      <c r="I108" s="4" t="s">
        <v>572</v>
      </c>
      <c r="J108" s="6" t="s">
        <v>20</v>
      </c>
      <c r="K108" s="2" t="s">
        <v>435</v>
      </c>
      <c r="L108" s="1" t="str">
        <f t="shared" si="7"/>
        <v>toUint8</v>
      </c>
      <c r="M108" t="str">
        <f t="shared" si="8"/>
        <v>"110":{"No":"","PropertyName":"Diagnostics Supported","Bytes":"1","Type":"Unsigned","Min":"0","Max":"3","Multiplier":"-","Units":"-","Description":"0 - Diagnostics is not supported 1 - Diagnostics is supported 2 - Reserved 3 - Do not care","HWSupport":"FMB640","Parametr Group":"FMS elements","FinalConversion":"toUint8"},</v>
      </c>
    </row>
    <row r="109">
      <c r="A109" s="2">
        <v>113.0</v>
      </c>
      <c r="B109" s="2" t="s">
        <v>573</v>
      </c>
      <c r="C109" s="2">
        <v>4.0</v>
      </c>
      <c r="D109" s="2" t="s">
        <v>80</v>
      </c>
      <c r="E109" s="2">
        <v>-160635.0</v>
      </c>
      <c r="F109" s="2">
        <v>167040.0</v>
      </c>
      <c r="G109" s="2" t="s">
        <v>14</v>
      </c>
      <c r="H109" s="2" t="s">
        <v>218</v>
      </c>
      <c r="I109" s="13"/>
      <c r="J109" s="6" t="s">
        <v>20</v>
      </c>
      <c r="K109" s="2" t="s">
        <v>435</v>
      </c>
      <c r="L109" s="1" t="str">
        <f t="shared" si="7"/>
        <v>toInt64</v>
      </c>
      <c r="M109" t="str">
        <f t="shared" si="8"/>
        <v>"113":{"No":"","PropertyName":"Service Distance","Bytes":"4","Type":"Signed","Min":"-160635","Max":"167040","Multiplier":"-","Units":"km","Description":"","HWSupport":"FMB640","Parametr Group":"FMS elements","FinalConversion":"toInt64"},</v>
      </c>
    </row>
    <row r="110">
      <c r="A110" s="2">
        <v>122.0</v>
      </c>
      <c r="B110" s="2" t="s">
        <v>574</v>
      </c>
      <c r="C110" s="2">
        <v>1.0</v>
      </c>
      <c r="D110" s="2" t="s">
        <v>13</v>
      </c>
      <c r="E110" s="2">
        <v>0.0</v>
      </c>
      <c r="F110" s="2">
        <v>1.0</v>
      </c>
      <c r="G110" s="2" t="s">
        <v>14</v>
      </c>
      <c r="H110" s="2" t="s">
        <v>14</v>
      </c>
      <c r="I110" s="13"/>
      <c r="J110" s="6" t="s">
        <v>20</v>
      </c>
      <c r="K110" s="2" t="s">
        <v>435</v>
      </c>
      <c r="L110" s="1" t="str">
        <f t="shared" si="7"/>
        <v>toUint8</v>
      </c>
      <c r="M110" t="str">
        <f t="shared" si="8"/>
        <v>"122":{"No":"","PropertyName":"Direction Indication","Bytes":"1","Type":"Unsigned","Min":"0","Max":"1","Multiplier":"-","Units":"-","Description":"","HWSupport":"FMB640","Parametr Group":"FMS elements","FinalConversion":"toUint8"},</v>
      </c>
    </row>
    <row r="111">
      <c r="A111" s="2">
        <v>123.0</v>
      </c>
      <c r="B111" s="2" t="s">
        <v>575</v>
      </c>
      <c r="C111" s="2">
        <v>1.0</v>
      </c>
      <c r="D111" s="2" t="s">
        <v>13</v>
      </c>
      <c r="E111" s="2">
        <v>0.0</v>
      </c>
      <c r="F111" s="2">
        <v>1.0</v>
      </c>
      <c r="G111" s="2" t="s">
        <v>14</v>
      </c>
      <c r="H111" s="2" t="s">
        <v>14</v>
      </c>
      <c r="I111" s="13"/>
      <c r="J111" s="6" t="s">
        <v>20</v>
      </c>
      <c r="K111" s="2" t="s">
        <v>435</v>
      </c>
      <c r="L111" s="1" t="str">
        <f t="shared" si="7"/>
        <v>toUint8</v>
      </c>
      <c r="M111" t="str">
        <f t="shared" si="8"/>
        <v>"123":{"No":"","PropertyName":"Tachograph Performance","Bytes":"1","Type":"Unsigned","Min":"0","Max":"1","Multiplier":"-","Units":"-","Description":"","HWSupport":"FMB640","Parametr Group":"FMS elements","FinalConversion":"toUint8"},</v>
      </c>
    </row>
    <row r="112">
      <c r="A112" s="2">
        <v>124.0</v>
      </c>
      <c r="B112" s="2" t="s">
        <v>576</v>
      </c>
      <c r="C112" s="2">
        <v>1.0</v>
      </c>
      <c r="D112" s="2" t="s">
        <v>13</v>
      </c>
      <c r="E112" s="2">
        <v>0.0</v>
      </c>
      <c r="F112" s="2">
        <v>1.0</v>
      </c>
      <c r="G112" s="2" t="s">
        <v>14</v>
      </c>
      <c r="H112" s="2" t="s">
        <v>14</v>
      </c>
      <c r="I112" s="13"/>
      <c r="J112" s="6" t="s">
        <v>20</v>
      </c>
      <c r="K112" s="2" t="s">
        <v>435</v>
      </c>
      <c r="L112" s="1" t="str">
        <f t="shared" si="7"/>
        <v>toUint8</v>
      </c>
      <c r="M112" t="str">
        <f t="shared" si="8"/>
        <v>"124":{"No":"","PropertyName":"Handling Info","Bytes":"1","Type":"Unsigned","Min":"0","Max":"1","Multiplier":"-","Units":"-","Description":"","HWSupport":"FMB640","Parametr Group":"FMS elements","FinalConversion":"toUint8"},</v>
      </c>
    </row>
    <row r="113">
      <c r="A113" s="2">
        <v>125.0</v>
      </c>
      <c r="B113" s="2" t="s">
        <v>577</v>
      </c>
      <c r="C113" s="2">
        <v>1.0</v>
      </c>
      <c r="D113" s="2" t="s">
        <v>13</v>
      </c>
      <c r="E113" s="2">
        <v>0.0</v>
      </c>
      <c r="F113" s="2">
        <v>1.0</v>
      </c>
      <c r="G113" s="2" t="s">
        <v>14</v>
      </c>
      <c r="H113" s="2" t="s">
        <v>14</v>
      </c>
      <c r="I113" s="13"/>
      <c r="J113" s="6" t="s">
        <v>20</v>
      </c>
      <c r="K113" s="2" t="s">
        <v>435</v>
      </c>
      <c r="L113" s="1" t="str">
        <f t="shared" si="7"/>
        <v>toUint8</v>
      </c>
      <c r="M113" t="str">
        <f t="shared" si="8"/>
        <v>"125":{"No":"","PropertyName":"System Event","Bytes":"1","Type":"Unsigned","Min":"0","Max":"1","Multiplier":"-","Units":"-","Description":"","HWSupport":"FMB640","Parametr Group":"FMS elements","FinalConversion":"toUint8"},</v>
      </c>
    </row>
    <row r="114">
      <c r="A114" s="2">
        <v>127.0</v>
      </c>
      <c r="B114" s="2" t="s">
        <v>578</v>
      </c>
      <c r="C114" s="2">
        <v>1.0</v>
      </c>
      <c r="D114" s="2" t="s">
        <v>80</v>
      </c>
      <c r="E114" s="2">
        <v>-40.0</v>
      </c>
      <c r="F114" s="2">
        <v>210.0</v>
      </c>
      <c r="G114" s="2" t="s">
        <v>14</v>
      </c>
      <c r="H114" s="2" t="s">
        <v>100</v>
      </c>
      <c r="I114" s="13"/>
      <c r="J114" s="6" t="s">
        <v>20</v>
      </c>
      <c r="K114" s="2" t="s">
        <v>435</v>
      </c>
      <c r="L114" s="1" t="str">
        <f t="shared" si="7"/>
        <v>toInt8</v>
      </c>
      <c r="M114" t="str">
        <f t="shared" si="8"/>
        <v>"127":{"No":"","PropertyName":"Engine Coolant Temperature","Bytes":"1","Type":"Signed","Min":"-40","Max":"210","Multiplier":"-","Units":"°C","Description":"","HWSupport":"FMB640","Parametr Group":"FMS elements","FinalConversion":"toInt8"},</v>
      </c>
    </row>
    <row r="115">
      <c r="A115" s="2">
        <v>128.0</v>
      </c>
      <c r="B115" s="2" t="s">
        <v>238</v>
      </c>
      <c r="C115" s="2">
        <v>2.0</v>
      </c>
      <c r="D115" s="2" t="s">
        <v>80</v>
      </c>
      <c r="E115" s="2">
        <v>-273.0</v>
      </c>
      <c r="F115" s="2">
        <v>1770.0</v>
      </c>
      <c r="G115" s="2" t="s">
        <v>14</v>
      </c>
      <c r="H115" s="2" t="s">
        <v>100</v>
      </c>
      <c r="I115" s="13"/>
      <c r="J115" s="6" t="s">
        <v>20</v>
      </c>
      <c r="K115" s="2" t="s">
        <v>435</v>
      </c>
      <c r="L115" s="1" t="str">
        <f t="shared" si="7"/>
        <v>toInt16</v>
      </c>
      <c r="M115" t="str">
        <f t="shared" si="8"/>
        <v>"128":{"No":"","PropertyName":"Ambient Air Temperature","Bytes":"2","Type":"Signed","Min":"-273","Max":"1770","Multiplier":"-","Units":"°C","Description":"","HWSupport":"FMB640","Parametr Group":"FMS elements","FinalConversion":"toInt16"},</v>
      </c>
    </row>
    <row r="116">
      <c r="A116" s="2">
        <v>135.0</v>
      </c>
      <c r="B116" s="2" t="s">
        <v>253</v>
      </c>
      <c r="C116" s="2">
        <v>4.0</v>
      </c>
      <c r="D116" s="2" t="s">
        <v>13</v>
      </c>
      <c r="E116" s="2">
        <v>0.0</v>
      </c>
      <c r="F116" s="2">
        <v>3212.0</v>
      </c>
      <c r="G116" s="2" t="s">
        <v>14</v>
      </c>
      <c r="H116" s="2" t="s">
        <v>281</v>
      </c>
      <c r="I116" s="13"/>
      <c r="J116" s="6" t="s">
        <v>20</v>
      </c>
      <c r="K116" s="2" t="s">
        <v>435</v>
      </c>
      <c r="L116" s="1" t="str">
        <f t="shared" si="7"/>
        <v>toUint32</v>
      </c>
      <c r="M116" t="str">
        <f t="shared" si="8"/>
        <v>"135":{"No":"","PropertyName":"Fuel Rate","Bytes":"4","Type":"Unsigned","Min":"0","Max":"3212","Multiplier":"-","Units":"l/h","Description":"","HWSupport":"FMB640","Parametr Group":"FMS elements","FinalConversion":"toUint32"},</v>
      </c>
    </row>
    <row r="117">
      <c r="A117" s="2">
        <v>136.0</v>
      </c>
      <c r="B117" s="2" t="s">
        <v>579</v>
      </c>
      <c r="C117" s="2">
        <v>4.0</v>
      </c>
      <c r="D117" s="2" t="s">
        <v>13</v>
      </c>
      <c r="E117" s="2">
        <v>0.0</v>
      </c>
      <c r="F117" s="2">
        <v>125.0</v>
      </c>
      <c r="G117" s="2" t="s">
        <v>14</v>
      </c>
      <c r="H117" s="2" t="s">
        <v>580</v>
      </c>
      <c r="I117" s="13"/>
      <c r="J117" s="6" t="s">
        <v>20</v>
      </c>
      <c r="K117" s="2" t="s">
        <v>435</v>
      </c>
      <c r="L117" s="1" t="str">
        <f t="shared" si="7"/>
        <v>toUint32</v>
      </c>
      <c r="M117" t="str">
        <f t="shared" si="8"/>
        <v>"136":{"No":"","PropertyName":"Instantaneous Fuel Economy","Bytes":"4","Type":"Unsigned","Min":"0","Max":"125","Multiplier":"-","Units":"km/l","Description":"","HWSupport":"FMB640","Parametr Group":"FMS elements","FinalConversion":"toUint32"},</v>
      </c>
    </row>
    <row r="118">
      <c r="A118" s="2">
        <v>137.0</v>
      </c>
      <c r="B118" s="2" t="s">
        <v>581</v>
      </c>
      <c r="C118" s="2">
        <v>1.0</v>
      </c>
      <c r="D118" s="2" t="s">
        <v>13</v>
      </c>
      <c r="E118" s="2">
        <v>0.0</v>
      </c>
      <c r="F118" s="2">
        <v>3.0</v>
      </c>
      <c r="G118" s="2" t="s">
        <v>14</v>
      </c>
      <c r="H118" s="2" t="s">
        <v>14</v>
      </c>
      <c r="I118" s="4" t="s">
        <v>582</v>
      </c>
      <c r="J118" s="6" t="s">
        <v>20</v>
      </c>
      <c r="K118" s="2" t="s">
        <v>435</v>
      </c>
      <c r="L118" s="1" t="str">
        <f t="shared" si="7"/>
        <v>toUint8</v>
      </c>
      <c r="M118" t="str">
        <f t="shared" si="8"/>
        <v>"137":{"No":"","PropertyName":"PTO Drive Engagement","Bytes":"1","Type":"Unsigned","Min":"0","Max":"3","Multiplier":"-","Units":"-","Description":"0 - No PTO drive is engaged 1 - At least one PTO drive is engaged 2 - Error 3 - Not available","HWSupport":"FMB640","Parametr Group":"FMS elements","FinalConversion":"toUint8"},</v>
      </c>
    </row>
    <row r="119">
      <c r="A119" s="2">
        <v>138.0</v>
      </c>
      <c r="B119" s="2" t="s">
        <v>583</v>
      </c>
      <c r="C119" s="2">
        <v>4.0</v>
      </c>
      <c r="D119" s="2" t="s">
        <v>13</v>
      </c>
      <c r="E119" s="2">
        <v>0.0</v>
      </c>
      <c r="F119" s="2" t="s">
        <v>584</v>
      </c>
      <c r="G119" s="2" t="s">
        <v>14</v>
      </c>
      <c r="H119" s="2" t="s">
        <v>585</v>
      </c>
      <c r="I119" s="4" t="s">
        <v>586</v>
      </c>
      <c r="J119" s="6" t="s">
        <v>20</v>
      </c>
      <c r="K119" s="2" t="s">
        <v>435</v>
      </c>
      <c r="L119" s="1" t="str">
        <f t="shared" si="7"/>
        <v>toUint32</v>
      </c>
      <c r="M119" t="str">
        <f t="shared" si="8"/>
        <v>"138":{"No":"","PropertyName":"High Resolution Engine Total Fuel Used","Bytes":"4","Type":"Unsigned","Min":"0","Max":"4211081.215 l","Multiplier":"-","Units":"l or ml","Description":"Resolution in l or ml depending on the FMS fuel settings (item id 121)","HWSupport":"FMB640","Parametr Group":"FMS elements","FinalConversion":"toUint32"},</v>
      </c>
    </row>
    <row r="120">
      <c r="A120" s="2">
        <v>10348.0</v>
      </c>
      <c r="B120" s="2" t="s">
        <v>587</v>
      </c>
      <c r="C120" s="2">
        <v>4.0</v>
      </c>
      <c r="D120" s="2" t="s">
        <v>13</v>
      </c>
      <c r="E120" s="2">
        <v>0.0</v>
      </c>
      <c r="F120" s="2">
        <v>100.0</v>
      </c>
      <c r="G120" s="2" t="s">
        <v>14</v>
      </c>
      <c r="H120" s="2" t="s">
        <v>135</v>
      </c>
      <c r="I120" s="4" t="s">
        <v>588</v>
      </c>
      <c r="J120" s="6" t="s">
        <v>20</v>
      </c>
      <c r="K120" s="2" t="s">
        <v>435</v>
      </c>
      <c r="L120" s="1" t="str">
        <f t="shared" si="7"/>
        <v>toUint32</v>
      </c>
      <c r="M120" t="str">
        <f t="shared" si="8"/>
        <v>"10348":{"No":"","PropertyName":"Fuel level 2","Bytes":"4","Type":"Unsigned","Min":"0","Max":"100","Multiplier":"-","Units":"%","Description":"This parameter shows fuel level in secondary tank (if fuel type is different then currently used fuel)","HWSupport":"FMB640","Parametr Group":"FMS elements","FinalConversion":"toUint32"},</v>
      </c>
    </row>
    <row r="121">
      <c r="A121" s="2">
        <v>10349.0</v>
      </c>
      <c r="B121" s="2" t="s">
        <v>589</v>
      </c>
      <c r="C121" s="2">
        <v>1.0</v>
      </c>
      <c r="D121" s="2" t="s">
        <v>13</v>
      </c>
      <c r="E121" s="2">
        <v>0.0</v>
      </c>
      <c r="F121" s="2">
        <v>100.0</v>
      </c>
      <c r="G121" s="2" t="s">
        <v>14</v>
      </c>
      <c r="H121" s="2" t="s">
        <v>14</v>
      </c>
      <c r="I121" s="4" t="s">
        <v>590</v>
      </c>
      <c r="J121" s="6" t="s">
        <v>20</v>
      </c>
      <c r="K121" s="2" t="s">
        <v>435</v>
      </c>
      <c r="L121" s="1" t="str">
        <f t="shared" si="7"/>
        <v>toUint8</v>
      </c>
      <c r="M121" t="str">
        <f t="shared" si="8"/>
        <v>"10349":{"No":"","PropertyName":"MIL indicator","Bytes":"1","Type":"Unsigned","Min":"0","Max":"100","Multiplier":"-","Units":"-","Description":"0 - OFF 1 - Condition Red 2 - Condition Yellow 3 - Condition Info 7 - Not Available There are three possible conditions stated: Red, Yellow, Info. The interpretation of the status is manufacturer dependant and might be different. For details please refer to the manufacturer’s document.","HWSupport":"FMB640","Parametr Group":"FMS elements","FinalConversion":"toUint8"},</v>
      </c>
    </row>
    <row r="122">
      <c r="A122" s="17" t="s">
        <v>591</v>
      </c>
    </row>
    <row r="123">
      <c r="A123" s="18" t="s">
        <v>16</v>
      </c>
      <c r="B123" s="18" t="s">
        <v>17</v>
      </c>
      <c r="C123" s="18" t="s">
        <v>2</v>
      </c>
      <c r="D123" s="18" t="s">
        <v>3</v>
      </c>
      <c r="E123" s="19" t="s">
        <v>440</v>
      </c>
      <c r="F123" s="20"/>
      <c r="G123" s="18" t="s">
        <v>6</v>
      </c>
      <c r="H123" s="18" t="s">
        <v>7</v>
      </c>
      <c r="I123" s="18" t="s">
        <v>19</v>
      </c>
      <c r="J123" s="18" t="s">
        <v>9</v>
      </c>
      <c r="K123" s="18" t="s">
        <v>21</v>
      </c>
      <c r="M123" s="16" t="str">
        <f>CONCATENATE(M82:M121)</f>
        <v>"79":{"No":"","PropertyName":"Brake Switch","Bytes":"1","Type":"Unsigned","Min":"0","Max":"1","Multiplier":"-","Units":"-","Description":"0 - Pedal released 1 - Pedal pressed","HWSupport":"FMB640","Parametr Group":"FMS elements","FinalConversion":"toUint8"},"80":{"No":"","PropertyName":"Wheel Based Speed","Bytes":"4","Type":"Unsigned","Min":"0","Max":"65536","Multiplier":"-","Units":"km/h","Description":"","HWSupport":"FMB640","Parametr Group":"FMS elements","FinalConversion":"toUint32"},"81":{"No":"","PropertyName":"Cruise Control Active","Bytes":"1","Type":"Unsigned","Min":"0","Max":"1","Multiplier":"-","Units":"-","Description":"0 - Switched off 1 - Switched on","HWSupport":"FMB640","Parametr Group":"FMS elements","FinalConversion":"toUint8"},"82":{"No":"","PropertyName":"Clutch Switch","Bytes":"1","Type":"Unsigned","Min":"0","Max":"1","Multiplier":"-","Units":"-","Description":"0 - Pedal released 1 - Pedal pressed","HWSupport":"FMB640","Parametr Group":"FMS elements","FinalConversion":"toUint8"},"83":{"No":"","PropertyName":"PTO State","Bytes":"1","Type":"Unsigned","Min":"0","Max":"1","Multiplier":"-","Units":"-","Description":"0 - Off/disabled 1 - Set 2 - Not available","HWSupport":"FMB640","Parametr Group":"FMS elements","FinalConversion":"toUint8"},"84":{"No":"","PropertyName":"Acceleration Pedal Position","Bytes":"4","Type":"Unsigned","Min":"0","Max":"102","Multiplier":"-","Units":"%","Description":"","HWSupport":"FMB640","Parametr Group":"FMS elements","FinalConversion":"toUint32"},"85":{"No":"","PropertyName":"Engine Current Load","Bytes":"1","Type":"Unsigned","Min":"0","Max":"125","Multiplier":"-","Units":"%","Description":"","HWSupport":"FMB640","Parametr Group":"FMS elements","FinalConversion":"toUint8"},"86":{"No":"","PropertyName":"Engine Total Fuel Used","Bytes":"4","Type":"Unsigned","Min":"0","Max":"2105540607","Multiplier":"-","Units":"l","Description":"Value in liters, L","HWSupport":"FMB640","Parametr Group":"FMS elements","FinalConversion":"toUint32"},"87":{"No":"","PropertyName":"Fuel Level","Bytes":"4","Type":"Unsigned","Min":"0","Max":"102","Multiplier":"-","Units":"%","Description":"","HWSupport":"FMB640","Parametr Group":"FMS elements","FinalConversion":"toUint32"},"88":{"No":"","PropertyName":"Engine Speed","Bytes":"4","Type":"Unsigned","Min":"0","Max":"8032","Multiplier":"-","Units":"rpm","Description":"","HWSupport":"FMB640","Parametr Group":"FMS elements","FinalConversion":"toUint32"},"89":{"No":"","PropertyName":"Axle weight 1","Bytes":"4","Type":"Unsigned","Min":"0","Max":"32766","Multiplier":"-","Units":"kg","Description":"","HWSupport":"FMB640","Parametr Group":"FMS elements","FinalConversion":"toUint32"},"90":{"No":"","PropertyName":"Axle weight 2","Bytes":"4","Type":"Unsigned","Min":"0","Max":"32766","Multiplier":"-","Units":"kg","Description":"","HWSupport":"FMB640","Parametr Group":"FMS elements","FinalConversion":"toUint32"},"91":{"No":"","PropertyName":"Axle weight 3","Bytes":"4","Type":"Unsigned","Min":"0","Max":"32766","Multiplier":"-","Units":"kg","Description":"","HWSupport":"FMB640","Parametr Group":"FMS elements","FinalConversion":"toUint32"},"92":{"No":"","PropertyName":"Axle weight 4","Bytes":"4","Type":"Unsigned","Min":"0","Max":"32766","Multiplier":"-","Units":"kg","Description":"","HWSupport":"FMB640","Parametr Group":"FMS elements","FinalConversion":"toUint32"},"93":{"No":"","PropertyName":"Axle weight 5","Bytes":"4","Type":"Unsigned","Min":"0","Max":"32766","Multiplier":"-","Units":"kg","Description":"","HWSupport":"FMB640","Parametr Group":"FMS elements","FinalConversion":"toUint32"},"94":{"No":"","PropertyName":"Axle weight 6","Bytes":"4","Type":"Unsigned","Min":"0","Max":"32766","Multiplier":"-","Units":"kg","Description":"","HWSupport":"FMB640","Parametr Group":"FMS elements","FinalConversion":"toUint32"},"95":{"No":"","PropertyName":"Axle weight 7","Bytes":"4","Type":"Unsigned","Min":"0","Max":"32766","Multiplier":"-","Units":"kg","Description":"","HWSupport":"FMB640","Parametr Group":"FMS elements","FinalConversion":"toUint32"},"96":{"No":"","PropertyName":"Axle weight 8","Bytes":"4","Type":"Unsigned","Min":"0","Max":"32766","Multiplier":"-","Units":"kg","Description":"","HWSupport":"FMB640","Parametr Group":"FMS elements","FinalConversion":"toUint32"},"97":{"No":"","PropertyName":"Axle weight 9","Bytes":"4","Type":"Unsigned","Min":"0","Max":"32766","Multiplier":"-","Units":"kg","Description":"","HWSupport":"FMB640","Parametr Group":"FMS elements","FinalConversion":"toUint32"},"98":{"No":"","PropertyName":"Axle weight 10","Bytes":"4","Type":"Unsigned","Min":"0","Max":"32766","Multiplier":"-","Units":"kg","Description":"","HWSupport":"FMB640","Parametr Group":"FMS elements","FinalConversion":"toUint32"},"99":{"No":"","PropertyName":"Axle weight 11","Bytes":"4","Type":"Unsigned","Min":"0","Max":"32766","Multiplier":"-","Units":"kg","Description":"","HWSupport":"FMB640","Parametr Group":"FMS elements","FinalConversion":"toUint32"},"100":{"No":"","PropertyName":"Axle weight 12","Bytes":"4","Type":"Unsigned","Min":"0","Max":"32766","Multiplier":"-","Units":"kg","Description":"","HWSupport":"FMB640","Parametr Group":"FMS elements","FinalConversion":"toUint32"},"101":{"No":"","PropertyName":"Axle weight 13","Bytes":"4","Type":"Unsigned","Min":"0","Max":"32766","Multiplier":"-","Units":"kg","Description":"","HWSupport":"FMB640","Parametr Group":"FMS elements","FinalConversion":"toUint32"},"102":{"No":"","PropertyName":"Axle weight 14","Bytes":"4","Type":"Unsigned","Min":"0","Max":"32766","Multiplier":"-","Units":"kg","Description":"","HWSupport":"FMB640","Parametr Group":"FMS elements","FinalConversion":"toUint32"},"103":{"No":"","PropertyName":"Axle weight 15","Bytes":"4","Type":"Unsigned","Min":"0","Max":"32766","Multiplier":"-","Units":"kg","Description":"","HWSupport":"FMB640","Parametr Group":"FMS elements","FinalConversion":"toUint32"},"104":{"No":"","PropertyName":"Engine Total Hours Of Operation","Bytes":"4","Type":"Unsigned","Min":"0","Max":"214748364","Multiplier":"-","Units":"h","Description":"","HWSupport":"FMB640","Parametr Group":"FMS elements","FinalConversion":"toUint32"},"110":{"No":"","PropertyName":"Diagnostics Supported","Bytes":"1","Type":"Unsigned","Min":"0","Max":"3","Multiplier":"-","Units":"-","Description":"0 - Diagnostics is not supported 1 - Diagnostics is supported 2 - Reserved 3 - Do not care","HWSupport":"FMB640","Parametr Group":"FMS elements","FinalConversion":"toUint8"},"113":{"No":"","PropertyName":"Service Distance","Bytes":"4","Type":"Signed","Min":"-160635","Max":"167040","Multiplier":"-","Units":"km","Description":"","HWSupport":"FMB640","Parametr Group":"FMS elements","FinalConversion":"toInt64"},"122":{"No":"","PropertyName":"Direction Indication","Bytes":"1","Type":"Unsigned","Min":"0","Max":"1","Multiplier":"-","Units":"-","Description":"","HWSupport":"FMB640","Parametr Group":"FMS elements","FinalConversion":"toUint8"},"123":{"No":"","PropertyName":"Tachograph Performance","Bytes":"1","Type":"Unsigned","Min":"0","Max":"1","Multiplier":"-","Units":"-","Description":"","HWSupport":"FMB640","Parametr Group":"FMS elements","FinalConversion":"toUint8"},"124":{"No":"","PropertyName":"Handling Info","Bytes":"1","Type":"Unsigned","Min":"0","Max":"1","Multiplier":"-","Units":"-","Description":"","HWSupport":"FMB640","Parametr Group":"FMS elements","FinalConversion":"toUint8"},"125":{"No":"","PropertyName":"System Event","Bytes":"1","Type":"Unsigned","Min":"0","Max":"1","Multiplier":"-","Units":"-","Description":"","HWSupport":"FMB640","Parametr Group":"FMS elements","FinalConversion":"toUint8"},"127":{"No":"","PropertyName":"Engine Coolant Temperature","Bytes":"1","Type":"Signed","Min":"-40","Max":"210","Multiplier":"-","Units":"°C","Description":"","HWSupport":"FMB640","Parametr Group":"FMS elements","FinalConversion":"toInt8"},"128":{"No":"","PropertyName":"Ambient Air Temperature","Bytes":"2","Type":"Signed","Min":"-273","Max":"1770","Multiplier":"-","Units":"°C","Description":"","HWSupport":"FMB640","Parametr Group":"FMS elements","FinalConversion":"toInt16"},"135":{"No":"","PropertyName":"Fuel Rate","Bytes":"4","Type":"Unsigned","Min":"0","Max":"3212","Multiplier":"-","Units":"l/h","Description":"","HWSupport":"FMB640","Parametr Group":"FMS elements","FinalConversion":"toUint32"},"136":{"No":"","PropertyName":"Instantaneous Fuel Economy","Bytes":"4","Type":"Unsigned","Min":"0","Max":"125","Multiplier":"-","Units":"km/l","Description":"","HWSupport":"FMB640","Parametr Group":"FMS elements","FinalConversion":"toUint32"},"137":{"No":"","PropertyName":"PTO Drive Engagement","Bytes":"1","Type":"Unsigned","Min":"0","Max":"3","Multiplier":"-","Units":"-","Description":"0 - No PTO drive is engaged 1 - At least one PTO drive is engaged 2 - Error 3 - Not available","HWSupport":"FMB640","Parametr Group":"FMS elements","FinalConversion":"toUint8"},"138":{"No":"","PropertyName":"High Resolution Engine Total Fuel Used","Bytes":"4","Type":"Unsigned","Min":"0","Max":"4211081.215 l","Multiplier":"-","Units":"l or ml","Description":"Resolution in l or ml depending on the FMS fuel settings (item id 121)","HWSupport":"FMB640","Parametr Group":"FMS elements","FinalConversion":"toUint32"},"10348":{"No":"","PropertyName":"Fuel level 2","Bytes":"4","Type":"Unsigned","Min":"0","Max":"100","Multiplier":"-","Units":"%","Description":"This parameter shows fuel level in secondary tank (if fuel type is different then currently used fuel)","HWSupport":"FMB640","Parametr Group":"FMS elements","FinalConversion":"toUint32"},"10349":{"No":"","PropertyName":"MIL indicator","Bytes":"1","Type":"Unsigned","Min":"0","Max":"100","Multiplier":"-","Units":"-","Description":"0 - OFF 1 - Condition Red 2 - Condition Yellow 3 - Condition Info 7 - Not Available There are three possible conditions stated: Red, Yellow, Info. The interpretation of the status is manufacturer dependant and might be different. For details please refer to the manufacturer’s document.","HWSupport":"FMB640","Parametr Group":"FMS elements","FinalConversion":"toUint8"},</v>
      </c>
    </row>
    <row r="124">
      <c r="A124" s="22"/>
      <c r="B124" s="22"/>
      <c r="C124" s="22"/>
      <c r="D124" s="22"/>
      <c r="E124" s="23" t="s">
        <v>4</v>
      </c>
      <c r="F124" s="23" t="s">
        <v>5</v>
      </c>
      <c r="G124" s="22"/>
      <c r="H124" s="22"/>
      <c r="I124" s="22"/>
      <c r="J124" s="22"/>
      <c r="K124" s="22"/>
    </row>
    <row r="125">
      <c r="A125" s="2">
        <v>30.0</v>
      </c>
      <c r="B125" s="2" t="s">
        <v>256</v>
      </c>
      <c r="C125" s="2">
        <v>1.0</v>
      </c>
      <c r="D125" s="2" t="s">
        <v>13</v>
      </c>
      <c r="E125" s="2">
        <v>0.0</v>
      </c>
      <c r="F125" s="2">
        <v>255.0</v>
      </c>
      <c r="G125" s="2" t="s">
        <v>14</v>
      </c>
      <c r="H125" s="2" t="s">
        <v>46</v>
      </c>
      <c r="I125" s="4" t="s">
        <v>257</v>
      </c>
      <c r="J125" s="6" t="s">
        <v>20</v>
      </c>
      <c r="K125" s="2" t="s">
        <v>591</v>
      </c>
      <c r="L125" s="1" t="str">
        <f t="shared" ref="L125:L133" si="9">IF(AND(D125="Unsigned",C125=1),"toUint8",
IF(AND(D125="Unsigned",C125=2),"toUint16",
IF(AND(D125="Unsigned",C125=4),"toUint32",
IF(AND(D125="Unsigned",C125=8),"toUint64",
IF(AND(D125="Signed",C125=1),"toInt8",
IF(AND(D125="Signed",C125=2),"toInt16",
IF(AND(D125="Signed",C125=3),"toInt32",
IF(AND(D125="Signed",C125=4),"toInt64","to[]byte"))))))))</f>
        <v>toUint8</v>
      </c>
      <c r="M125" t="str">
        <f t="shared" ref="M125:M165" si="10">CHAR(34)&amp;A125&amp;CHAR(34)&amp;":"&amp;"{"&amp;CHAR(34)&amp;"No"&amp;CHAR(34)&amp;":"&amp;CHAR(34)&amp;CHAR(34)&amp;","&amp;CHAR(34)&amp;"PropertyName"&amp;CHAR(34)&amp;":"&amp;CHAR(34)&amp;B125&amp;CHAR(34)&amp;","&amp;CHAR(34)&amp;"Bytes"&amp;CHAR(34)&amp;":"&amp;CHAR(34)&amp;C125&amp;CHAR(34)&amp;","&amp;CHAR(34)&amp;"Type"&amp;CHAR(34)&amp;":"&amp;CHAR(34)&amp;D125&amp;CHAR(34)&amp;","&amp;CHAR(34)&amp;"Min"&amp;CHAR(34)&amp;":"&amp;CHAR(34)&amp;E125&amp;CHAR(34)&amp;","&amp;CHAR(34)&amp;"Max"&amp;CHAR(34)&amp;":"&amp;CHAR(34)&amp;F125&amp;CHAR(34)&amp;","&amp;CHAR(34)&amp;"Multiplier"&amp;CHAR(34)&amp;":"&amp;CHAR(34)&amp;G125&amp;CHAR(34)&amp;","&amp;CHAR(34)&amp;"Units"&amp;CHAR(34)&amp;":"&amp;CHAR(34)&amp;H125&amp;CHAR(34)&amp;","&amp;CHAR(34)&amp;"Description"&amp;CHAR(34)&amp;":"&amp;CHAR(34)&amp;I125&amp;CHAR(34)&amp;","&amp;CHAR(34)&amp;"HWSupport"&amp;CHAR(34)&amp;":"&amp;CHAR(34)&amp;J125&amp;CHAR(34)&amp;","&amp;CHAR(34)&amp;"Parametr Group"&amp;CHAR(34)&amp;":"&amp;CHAR(34)&amp;K125&amp;CHAR(34)&amp;","&amp;CHAR(34)&amp;"FinalConversion"&amp;CHAR(34)&amp;":"&amp;CHAR(34)&amp;L125&amp;CHAR(34)&amp;"},"</f>
        <v>"30":{"No":"","PropertyName":"Vehicle Speed","Bytes":"1","Type":"Unsigned","Min":"0","Max":"255","Multiplier":"-","Units":"km/h","Description":"Value in km/h","HWSupport":"FMB640","Parametr Group":"CAN adapters elements","FinalConversion":"toUint8"},</v>
      </c>
    </row>
    <row r="126">
      <c r="A126" s="2">
        <v>31.0</v>
      </c>
      <c r="B126" s="2" t="s">
        <v>259</v>
      </c>
      <c r="C126" s="2">
        <v>1.0</v>
      </c>
      <c r="D126" s="2" t="s">
        <v>13</v>
      </c>
      <c r="E126" s="2">
        <v>0.0</v>
      </c>
      <c r="F126" s="2">
        <v>255.0</v>
      </c>
      <c r="G126" s="2">
        <v>0.1</v>
      </c>
      <c r="H126" s="2" t="s">
        <v>135</v>
      </c>
      <c r="I126" s="4" t="s">
        <v>260</v>
      </c>
      <c r="J126" s="6" t="s">
        <v>20</v>
      </c>
      <c r="K126" s="2" t="s">
        <v>591</v>
      </c>
      <c r="L126" s="1" t="str">
        <f t="shared" si="9"/>
        <v>toUint8</v>
      </c>
      <c r="M126" t="str">
        <f t="shared" si="10"/>
        <v>"31":{"No":"","PropertyName":"Accelerator Pedal Position","Bytes":"1","Type":"Unsigned","Min":"0","Max":"255","Multiplier":"0,1","Units":"%","Description":"Value in persentages, %","HWSupport":"FMB640","Parametr Group":"CAN adapters elements","FinalConversion":"toUint8"},</v>
      </c>
    </row>
    <row r="127">
      <c r="A127" s="2">
        <v>33.0</v>
      </c>
      <c r="B127" s="2" t="s">
        <v>261</v>
      </c>
      <c r="C127" s="2">
        <v>4.0</v>
      </c>
      <c r="D127" s="2" t="s">
        <v>13</v>
      </c>
      <c r="E127" s="2">
        <v>0.0</v>
      </c>
      <c r="F127" s="2">
        <v>2.147483647E9</v>
      </c>
      <c r="G127" s="2">
        <v>0.1</v>
      </c>
      <c r="H127" s="2" t="s">
        <v>262</v>
      </c>
      <c r="I127" s="4" t="s">
        <v>263</v>
      </c>
      <c r="J127" s="6" t="s">
        <v>20</v>
      </c>
      <c r="K127" s="2" t="s">
        <v>591</v>
      </c>
      <c r="L127" s="1" t="str">
        <f t="shared" si="9"/>
        <v>toUint32</v>
      </c>
      <c r="M127" t="str">
        <f t="shared" si="10"/>
        <v>"33":{"No":"","PropertyName":"Fuel Consumed","Bytes":"4","Type":"Unsigned","Min":"0","Max":"2147483647","Multiplier":"0,1","Units":"l","Description":"Value in liters, L","HWSupport":"FMB640","Parametr Group":"CAN adapters elements","FinalConversion":"toUint32"},</v>
      </c>
    </row>
    <row r="128">
      <c r="A128" s="2">
        <v>34.0</v>
      </c>
      <c r="B128" s="2" t="s">
        <v>592</v>
      </c>
      <c r="C128" s="2">
        <v>2.0</v>
      </c>
      <c r="D128" s="2" t="s">
        <v>13</v>
      </c>
      <c r="E128" s="2">
        <v>0.0</v>
      </c>
      <c r="F128" s="2">
        <v>65535.0</v>
      </c>
      <c r="G128" s="2">
        <v>0.1</v>
      </c>
      <c r="H128" s="2" t="s">
        <v>262</v>
      </c>
      <c r="I128" s="4" t="s">
        <v>263</v>
      </c>
      <c r="J128" s="6" t="s">
        <v>20</v>
      </c>
      <c r="K128" s="2" t="s">
        <v>591</v>
      </c>
      <c r="L128" s="1" t="str">
        <f t="shared" si="9"/>
        <v>toUint16</v>
      </c>
      <c r="M128" t="str">
        <f t="shared" si="10"/>
        <v>"34":{"No":"","PropertyName":"Fuel Level Liters","Bytes":"2","Type":"Unsigned","Min":"0","Max":"65535","Multiplier":"0,1","Units":"l","Description":"Value in liters, L","HWSupport":"FMB640","Parametr Group":"CAN adapters elements","FinalConversion":"toUint16"},</v>
      </c>
    </row>
    <row r="129">
      <c r="A129" s="2">
        <v>35.0</v>
      </c>
      <c r="B129" s="2" t="s">
        <v>199</v>
      </c>
      <c r="C129" s="2">
        <v>2.0</v>
      </c>
      <c r="D129" s="2" t="s">
        <v>13</v>
      </c>
      <c r="E129" s="2">
        <v>0.0</v>
      </c>
      <c r="F129" s="2">
        <v>16384.0</v>
      </c>
      <c r="G129" s="2" t="s">
        <v>14</v>
      </c>
      <c r="H129" s="2" t="s">
        <v>200</v>
      </c>
      <c r="I129" s="4" t="s">
        <v>264</v>
      </c>
      <c r="J129" s="6" t="s">
        <v>20</v>
      </c>
      <c r="K129" s="2" t="s">
        <v>591</v>
      </c>
      <c r="L129" s="1" t="str">
        <f t="shared" si="9"/>
        <v>toUint16</v>
      </c>
      <c r="M129" t="str">
        <f t="shared" si="10"/>
        <v>"35":{"No":"","PropertyName":"Engine RPM","Bytes":"2","Type":"Unsigned","Min":"0","Max":"16384","Multiplier":"-","Units":"rpm","Description":"Value in rounds per minute, rpm","HWSupport":"FMB640","Parametr Group":"CAN adapters elements","FinalConversion":"toUint16"},</v>
      </c>
    </row>
    <row r="130">
      <c r="A130" s="2">
        <v>36.0</v>
      </c>
      <c r="B130" s="2" t="s">
        <v>265</v>
      </c>
      <c r="C130" s="2">
        <v>4.0</v>
      </c>
      <c r="D130" s="2" t="s">
        <v>13</v>
      </c>
      <c r="E130" s="2">
        <v>0.0</v>
      </c>
      <c r="F130" s="2">
        <v>4.294967295E9</v>
      </c>
      <c r="G130" s="2" t="s">
        <v>14</v>
      </c>
      <c r="H130" s="2" t="s">
        <v>130</v>
      </c>
      <c r="I130" s="4" t="s">
        <v>266</v>
      </c>
      <c r="J130" s="6" t="s">
        <v>20</v>
      </c>
      <c r="K130" s="2" t="s">
        <v>591</v>
      </c>
      <c r="L130" s="1" t="str">
        <f t="shared" si="9"/>
        <v>toUint32</v>
      </c>
      <c r="M130" t="str">
        <f t="shared" si="10"/>
        <v>"36":{"No":"","PropertyName":"Total Mileage","Bytes":"4","Type":"Unsigned","Min":"0","Max":"4294967295","Multiplier":"-","Units":"m","Description":"Value in meters, m","HWSupport":"FMB640","Parametr Group":"CAN adapters elements","FinalConversion":"toUint32"},</v>
      </c>
    </row>
    <row r="131">
      <c r="A131" s="2">
        <v>37.0</v>
      </c>
      <c r="B131" s="2" t="s">
        <v>593</v>
      </c>
      <c r="C131" s="2">
        <v>1.0</v>
      </c>
      <c r="D131" s="2" t="s">
        <v>13</v>
      </c>
      <c r="E131" s="2">
        <v>0.0</v>
      </c>
      <c r="F131" s="2">
        <v>255.0</v>
      </c>
      <c r="G131" s="2">
        <v>0.1</v>
      </c>
      <c r="H131" s="2" t="s">
        <v>135</v>
      </c>
      <c r="I131" s="4" t="s">
        <v>267</v>
      </c>
      <c r="J131" s="6" t="s">
        <v>20</v>
      </c>
      <c r="K131" s="2" t="s">
        <v>591</v>
      </c>
      <c r="L131" s="1" t="str">
        <f t="shared" si="9"/>
        <v>toUint8</v>
      </c>
      <c r="M131" t="str">
        <f t="shared" si="10"/>
        <v>"37":{"No":"","PropertyName":"Fuel Level Percent","Bytes":"1","Type":"Unsigned","Min":"0","Max":"255","Multiplier":"0,1","Units":"%","Description":"Value in percentages, %","HWSupport":"FMB640","Parametr Group":"CAN adapters elements","FinalConversion":"toUint8"},</v>
      </c>
    </row>
    <row r="132">
      <c r="A132" s="2">
        <v>143.0</v>
      </c>
      <c r="B132" s="2" t="s">
        <v>268</v>
      </c>
      <c r="C132" s="2">
        <v>2.0</v>
      </c>
      <c r="D132" s="2" t="s">
        <v>13</v>
      </c>
      <c r="E132" s="2">
        <v>0.0</v>
      </c>
      <c r="F132" s="2">
        <v>16128.0</v>
      </c>
      <c r="G132" s="2" t="s">
        <v>14</v>
      </c>
      <c r="H132" s="2" t="s">
        <v>14</v>
      </c>
      <c r="I132" s="4" t="s">
        <v>594</v>
      </c>
      <c r="J132" s="6" t="s">
        <v>20</v>
      </c>
      <c r="K132" s="2" t="s">
        <v>591</v>
      </c>
      <c r="L132" s="1" t="str">
        <f t="shared" si="9"/>
        <v>toUint16</v>
      </c>
      <c r="M132" t="str">
        <f t="shared" si="10"/>
        <v>"143":{"No":"","PropertyName":"Door Status","Bytes":"2","Type":"Unsigned","Min":"0","Max":"16128","Multiplier":"-","Units":"-","Description":"Min – 0, Max – 16128 Door status is represented as bitmask converted to decimal value. Possible values: 0 – all doors closed,0x100 (256) – front left door is opened,0x200 (512) – front right door is opened,0x400 (1024) – rear left door is opened,0x800 (2048) – rear right door is opened,0x1000 (4096) – hood is opened,0x2000 (8192) – trunk is opened,0x3F00 (16128) – all doors are opened, or combinations of values","HWSupport":"FMB640","Parametr Group":"CAN adapters elements","FinalConversion":"toUint16"},</v>
      </c>
    </row>
    <row r="133">
      <c r="A133" s="2">
        <v>12.0</v>
      </c>
      <c r="B133" s="2" t="s">
        <v>270</v>
      </c>
      <c r="C133" s="2">
        <v>4.0</v>
      </c>
      <c r="D133" s="2" t="s">
        <v>13</v>
      </c>
      <c r="E133" s="2">
        <v>0.0</v>
      </c>
      <c r="F133" s="2">
        <v>999.0</v>
      </c>
      <c r="G133" s="2" t="s">
        <v>14</v>
      </c>
      <c r="H133" s="2" t="s">
        <v>14</v>
      </c>
      <c r="I133" s="4" t="s">
        <v>595</v>
      </c>
      <c r="J133" s="6" t="s">
        <v>20</v>
      </c>
      <c r="K133" s="2" t="s">
        <v>591</v>
      </c>
      <c r="L133" s="1" t="str">
        <f t="shared" si="9"/>
        <v>toUint32</v>
      </c>
      <c r="M133" t="str">
        <f t="shared" si="10"/>
        <v>"12":{"No":"","PropertyName":"Program Number","Bytes":"4","Type":"Unsigned","Min":"0","Max":"999","Multiplier":"-","Units":"-","Description":"Value: Min – 0, Max – 999","HWSupport":"FMB640","Parametr Group":"CAN adapters elements","FinalConversion":"toUint32"},</v>
      </c>
    </row>
    <row r="134">
      <c r="A134" s="2">
        <v>13.0</v>
      </c>
      <c r="B134" s="2" t="s">
        <v>272</v>
      </c>
      <c r="C134" s="2">
        <v>8.0</v>
      </c>
      <c r="D134" s="2" t="s">
        <v>13</v>
      </c>
      <c r="E134" s="2">
        <v>0.0</v>
      </c>
      <c r="F134" s="2" t="s">
        <v>88</v>
      </c>
      <c r="G134" s="2" t="s">
        <v>14</v>
      </c>
      <c r="H134" s="2" t="s">
        <v>14</v>
      </c>
      <c r="I134" s="4" t="s">
        <v>272</v>
      </c>
      <c r="J134" s="6" t="s">
        <v>20</v>
      </c>
      <c r="K134" s="2" t="s">
        <v>591</v>
      </c>
      <c r="L134" s="11" t="s">
        <v>168</v>
      </c>
      <c r="M134" t="str">
        <f t="shared" si="10"/>
        <v>"13":{"No":"","PropertyName":"Module ID","Bytes":"8","Type":"Unsigned","Min":"0","Max":"0xffffffffffffffff","Multiplier":"-","Units":"-","Description":"Module ID","HWSupport":"FMB640","Parametr Group":"CAN adapters elements","FinalConversion":"to[]byte"},</v>
      </c>
    </row>
    <row r="135">
      <c r="A135" s="2">
        <v>14.0</v>
      </c>
      <c r="B135" s="2" t="s">
        <v>273</v>
      </c>
      <c r="C135" s="2">
        <v>4.0</v>
      </c>
      <c r="D135" s="2" t="s">
        <v>13</v>
      </c>
      <c r="E135" s="2">
        <v>0.0</v>
      </c>
      <c r="F135" s="2">
        <v>1.6777215E7</v>
      </c>
      <c r="G135" s="2" t="s">
        <v>14</v>
      </c>
      <c r="H135" s="2" t="s">
        <v>241</v>
      </c>
      <c r="I135" s="4" t="s">
        <v>274</v>
      </c>
      <c r="J135" s="6" t="s">
        <v>20</v>
      </c>
      <c r="K135" s="2" t="s">
        <v>591</v>
      </c>
      <c r="L135" s="1" t="str">
        <f t="shared" ref="L135:L149" si="11">IF(AND(D135="Unsigned",C135=1),"toUint8",
IF(AND(D135="Unsigned",C135=2),"toUint16",
IF(AND(D135="Unsigned",C135=4),"toUint32",
IF(AND(D135="Unsigned",C135=8),"toUint64",
IF(AND(D135="Signed",C135=1),"toInt8",
IF(AND(D135="Signed",C135=2),"toInt16",
IF(AND(D135="Signed",C135=3),"toInt32",
IF(AND(D135="Signed",C135=4),"toInt64","to[]byte"))))))))</f>
        <v>toUint32</v>
      </c>
      <c r="M135" t="str">
        <f t="shared" si="10"/>
        <v>"14":{"No":"","PropertyName":"Engine Worktime","Bytes":"4","Type":"Unsigned","Min":"0","Max":"16777215","Multiplier":"-","Units":"min","Description":"Engine work time in minutes","HWSupport":"FMB640","Parametr Group":"CAN adapters elements","FinalConversion":"toUint32"},</v>
      </c>
    </row>
    <row r="136">
      <c r="A136" s="2">
        <v>15.0</v>
      </c>
      <c r="B136" s="2" t="s">
        <v>275</v>
      </c>
      <c r="C136" s="2">
        <v>4.0</v>
      </c>
      <c r="D136" s="2" t="s">
        <v>13</v>
      </c>
      <c r="E136" s="2">
        <v>0.0</v>
      </c>
      <c r="F136" s="2">
        <v>1.6777215E7</v>
      </c>
      <c r="G136" s="2" t="s">
        <v>14</v>
      </c>
      <c r="H136" s="2" t="s">
        <v>241</v>
      </c>
      <c r="I136" s="4" t="s">
        <v>596</v>
      </c>
      <c r="J136" s="6" t="s">
        <v>20</v>
      </c>
      <c r="K136" s="2" t="s">
        <v>591</v>
      </c>
      <c r="L136" s="1" t="str">
        <f t="shared" si="11"/>
        <v>toUint32</v>
      </c>
      <c r="M136" t="str">
        <f t="shared" si="10"/>
        <v>"15":{"No":"","PropertyName":"Engine Worktime (counted)","Bytes":"4","Type":"Unsigned","Min":"0","Max":"16777215","Multiplier":"-","Units":"min","Description":"Total Engine work time in minutes","HWSupport":"FMB640","Parametr Group":"CAN adapters elements","FinalConversion":"toUint32"},</v>
      </c>
    </row>
    <row r="137">
      <c r="A137" s="2">
        <v>16.0</v>
      </c>
      <c r="B137" s="2" t="s">
        <v>277</v>
      </c>
      <c r="C137" s="2">
        <v>4.0</v>
      </c>
      <c r="D137" s="2" t="s">
        <v>13</v>
      </c>
      <c r="E137" s="2">
        <v>0.0</v>
      </c>
      <c r="F137" s="2">
        <v>4.294967295E9</v>
      </c>
      <c r="G137" s="2" t="s">
        <v>14</v>
      </c>
      <c r="H137" s="2" t="s">
        <v>130</v>
      </c>
      <c r="I137" s="4" t="s">
        <v>278</v>
      </c>
      <c r="J137" s="6" t="s">
        <v>20</v>
      </c>
      <c r="K137" s="2" t="s">
        <v>591</v>
      </c>
      <c r="L137" s="1" t="str">
        <f t="shared" si="11"/>
        <v>toUint32</v>
      </c>
      <c r="M137" t="str">
        <f t="shared" si="10"/>
        <v>"16":{"No":"","PropertyName":"Total Mileage (counted)","Bytes":"4","Type":"Unsigned","Min":"0","Max":"4294967295","Multiplier":"-","Units":"m","Description":"Total Vehicle Mileage, m","HWSupport":"FMB640","Parametr Group":"CAN adapters elements","FinalConversion":"toUint32"},</v>
      </c>
    </row>
    <row r="138">
      <c r="A138" s="2">
        <v>17.0</v>
      </c>
      <c r="B138" s="2" t="s">
        <v>279</v>
      </c>
      <c r="C138" s="2">
        <v>4.0</v>
      </c>
      <c r="D138" s="2" t="s">
        <v>13</v>
      </c>
      <c r="E138" s="2">
        <v>0.0</v>
      </c>
      <c r="F138" s="2">
        <v>2.147483647E9</v>
      </c>
      <c r="G138" s="2">
        <v>0.1</v>
      </c>
      <c r="H138" s="2" t="s">
        <v>262</v>
      </c>
      <c r="I138" s="4" t="s">
        <v>280</v>
      </c>
      <c r="J138" s="6" t="s">
        <v>20</v>
      </c>
      <c r="K138" s="2" t="s">
        <v>591</v>
      </c>
      <c r="L138" s="1" t="str">
        <f t="shared" si="11"/>
        <v>toUint32</v>
      </c>
      <c r="M138" t="str">
        <f t="shared" si="10"/>
        <v>"17":{"No":"","PropertyName":"Fuel Consumed (counted)","Bytes":"4","Type":"Unsigned","Min":"0","Max":"2147483647","Multiplier":"0,1","Units":"l","Description":"Total Fuel Consumed, l","HWSupport":"FMB640","Parametr Group":"CAN adapters elements","FinalConversion":"toUint32"},</v>
      </c>
    </row>
    <row r="139">
      <c r="A139" s="2">
        <v>18.0</v>
      </c>
      <c r="B139" s="2" t="s">
        <v>253</v>
      </c>
      <c r="C139" s="2">
        <v>2.0</v>
      </c>
      <c r="D139" s="2" t="s">
        <v>13</v>
      </c>
      <c r="E139" s="2">
        <v>0.0</v>
      </c>
      <c r="F139" s="2">
        <v>32768.0</v>
      </c>
      <c r="G139" s="2">
        <v>0.1</v>
      </c>
      <c r="H139" s="2" t="s">
        <v>281</v>
      </c>
      <c r="I139" s="4" t="s">
        <v>597</v>
      </c>
      <c r="J139" s="6" t="s">
        <v>20</v>
      </c>
      <c r="K139" s="2" t="s">
        <v>591</v>
      </c>
      <c r="L139" s="1" t="str">
        <f t="shared" si="11"/>
        <v>toUint16</v>
      </c>
      <c r="M139" t="str">
        <f t="shared" si="10"/>
        <v>"18":{"No":"","PropertyName":"Fuel Rate","Bytes":"2","Type":"Unsigned","Min":"0","Max":"32768","Multiplier":"0,1","Units":"l/h","Description":"Fuel Rata, l/h","HWSupport":"FMB640","Parametr Group":"CAN adapters elements","FinalConversion":"toUint16"},</v>
      </c>
    </row>
    <row r="140">
      <c r="A140" s="2">
        <v>19.0</v>
      </c>
      <c r="B140" s="2" t="s">
        <v>598</v>
      </c>
      <c r="C140" s="2">
        <v>1.0</v>
      </c>
      <c r="D140" s="2" t="s">
        <v>13</v>
      </c>
      <c r="E140" s="2">
        <v>0.0</v>
      </c>
      <c r="F140" s="2">
        <v>255.0</v>
      </c>
      <c r="G140" s="2">
        <v>0.1</v>
      </c>
      <c r="H140" s="2" t="s">
        <v>135</v>
      </c>
      <c r="I140" s="4" t="s">
        <v>284</v>
      </c>
      <c r="J140" s="6" t="s">
        <v>20</v>
      </c>
      <c r="K140" s="2" t="s">
        <v>591</v>
      </c>
      <c r="L140" s="1" t="str">
        <f t="shared" si="11"/>
        <v>toUint8</v>
      </c>
      <c r="M140" t="str">
        <f t="shared" si="10"/>
        <v>"19":{"No":"","PropertyName":"AdBlue Level Percent","Bytes":"1","Type":"Unsigned","Min":"0","Max":"255","Multiplier":"0,1","Units":"%","Description":"AdBlue, %","HWSupport":"FMB640","Parametr Group":"CAN adapters elements","FinalConversion":"toUint8"},</v>
      </c>
    </row>
    <row r="141">
      <c r="A141" s="2">
        <v>20.0</v>
      </c>
      <c r="B141" s="2" t="s">
        <v>599</v>
      </c>
      <c r="C141" s="2">
        <v>2.0</v>
      </c>
      <c r="D141" s="2" t="s">
        <v>13</v>
      </c>
      <c r="E141" s="2">
        <v>0.0</v>
      </c>
      <c r="F141" s="2">
        <v>65535.0</v>
      </c>
      <c r="G141" s="2">
        <v>0.1</v>
      </c>
      <c r="H141" s="2" t="s">
        <v>262</v>
      </c>
      <c r="I141" s="4" t="s">
        <v>285</v>
      </c>
      <c r="J141" s="6" t="s">
        <v>20</v>
      </c>
      <c r="K141" s="2" t="s">
        <v>591</v>
      </c>
      <c r="L141" s="1" t="str">
        <f t="shared" si="11"/>
        <v>toUint16</v>
      </c>
      <c r="M141" t="str">
        <f t="shared" si="10"/>
        <v>"20":{"No":"","PropertyName":"AdBlue Level Liters","Bytes":"2","Type":"Unsigned","Min":"0","Max":"65535","Multiplier":"0,1","Units":"l","Description":"AdBlue level, L","HWSupport":"FMB640","Parametr Group":"CAN adapters elements","FinalConversion":"toUint16"},</v>
      </c>
    </row>
    <row r="142">
      <c r="A142" s="2">
        <v>23.0</v>
      </c>
      <c r="B142" s="2" t="s">
        <v>188</v>
      </c>
      <c r="C142" s="2">
        <v>1.0</v>
      </c>
      <c r="D142" s="2" t="s">
        <v>13</v>
      </c>
      <c r="E142" s="2">
        <v>0.0</v>
      </c>
      <c r="F142" s="2">
        <v>130.0</v>
      </c>
      <c r="G142" s="2" t="s">
        <v>14</v>
      </c>
      <c r="H142" s="2" t="s">
        <v>135</v>
      </c>
      <c r="I142" s="4" t="s">
        <v>600</v>
      </c>
      <c r="J142" s="6" t="s">
        <v>20</v>
      </c>
      <c r="K142" s="2" t="s">
        <v>591</v>
      </c>
      <c r="L142" s="1" t="str">
        <f t="shared" si="11"/>
        <v>toUint8</v>
      </c>
      <c r="M142" t="str">
        <f t="shared" si="10"/>
        <v>"23":{"No":"","PropertyName":"Engine Load","Bytes":"1","Type":"Unsigned","Min":"0","Max":"130","Multiplier":"-","Units":"%","Description":"Engine load, %","HWSupport":"FMB640","Parametr Group":"CAN adapters elements","FinalConversion":"toUint8"},</v>
      </c>
    </row>
    <row r="143">
      <c r="A143" s="2">
        <v>25.0</v>
      </c>
      <c r="B143" s="2" t="s">
        <v>287</v>
      </c>
      <c r="C143" s="2">
        <v>2.0</v>
      </c>
      <c r="D143" s="2" t="s">
        <v>80</v>
      </c>
      <c r="E143" s="2">
        <v>-600.0</v>
      </c>
      <c r="F143" s="2">
        <v>1270.0</v>
      </c>
      <c r="G143" s="2">
        <v>0.1</v>
      </c>
      <c r="H143" s="2" t="s">
        <v>100</v>
      </c>
      <c r="I143" s="4" t="s">
        <v>288</v>
      </c>
      <c r="J143" s="6" t="s">
        <v>20</v>
      </c>
      <c r="K143" s="2" t="s">
        <v>591</v>
      </c>
      <c r="L143" s="1" t="str">
        <f t="shared" si="11"/>
        <v>toInt16</v>
      </c>
      <c r="M143" t="str">
        <f t="shared" si="10"/>
        <v>"25":{"No":"","PropertyName":"Engine Temperature","Bytes":"2","Type":"Signed","Min":"-600","Max":"1270","Multiplier":"0,1","Units":"°C","Description":"Engine Temperature, °C","HWSupport":"FMB640","Parametr Group":"CAN adapters elements","FinalConversion":"toInt16"},</v>
      </c>
    </row>
    <row r="144">
      <c r="A144" s="2">
        <v>26.0</v>
      </c>
      <c r="B144" s="2" t="s">
        <v>289</v>
      </c>
      <c r="C144" s="2">
        <v>2.0</v>
      </c>
      <c r="D144" s="2" t="s">
        <v>13</v>
      </c>
      <c r="E144" s="2">
        <v>0.0</v>
      </c>
      <c r="F144" s="2">
        <v>32768.0</v>
      </c>
      <c r="G144" s="2" t="s">
        <v>14</v>
      </c>
      <c r="H144" s="2" t="s">
        <v>290</v>
      </c>
      <c r="I144" s="4" t="s">
        <v>291</v>
      </c>
      <c r="J144" s="6" t="s">
        <v>20</v>
      </c>
      <c r="K144" s="2" t="s">
        <v>591</v>
      </c>
      <c r="L144" s="1" t="str">
        <f t="shared" si="11"/>
        <v>toUint16</v>
      </c>
      <c r="M144" t="str">
        <f t="shared" si="10"/>
        <v>"26":{"No":"","PropertyName":"Axle 1 Load","Bytes":"2","Type":"Unsigned","Min":"0","Max":"32768","Multiplier":"-","Units":"kg","Description":"Axle 1 load, kg","HWSupport":"FMB640","Parametr Group":"CAN adapters elements","FinalConversion":"toUint16"},</v>
      </c>
    </row>
    <row r="145">
      <c r="A145" s="2">
        <v>27.0</v>
      </c>
      <c r="B145" s="2" t="s">
        <v>292</v>
      </c>
      <c r="C145" s="2">
        <v>2.0</v>
      </c>
      <c r="D145" s="2" t="s">
        <v>13</v>
      </c>
      <c r="E145" s="2">
        <v>0.0</v>
      </c>
      <c r="F145" s="2">
        <v>32768.0</v>
      </c>
      <c r="G145" s="2" t="s">
        <v>14</v>
      </c>
      <c r="H145" s="2" t="s">
        <v>290</v>
      </c>
      <c r="I145" s="4" t="s">
        <v>293</v>
      </c>
      <c r="J145" s="6" t="s">
        <v>20</v>
      </c>
      <c r="K145" s="2" t="s">
        <v>591</v>
      </c>
      <c r="L145" s="1" t="str">
        <f t="shared" si="11"/>
        <v>toUint16</v>
      </c>
      <c r="M145" t="str">
        <f t="shared" si="10"/>
        <v>"27":{"No":"","PropertyName":"Axle 2 Load","Bytes":"2","Type":"Unsigned","Min":"0","Max":"32768","Multiplier":"-","Units":"kg","Description":"Axle 2 load, kg","HWSupport":"FMB640","Parametr Group":"CAN adapters elements","FinalConversion":"toUint16"},</v>
      </c>
    </row>
    <row r="146">
      <c r="A146" s="2">
        <v>28.0</v>
      </c>
      <c r="B146" s="2" t="s">
        <v>294</v>
      </c>
      <c r="C146" s="2">
        <v>2.0</v>
      </c>
      <c r="D146" s="2" t="s">
        <v>13</v>
      </c>
      <c r="E146" s="2">
        <v>0.0</v>
      </c>
      <c r="F146" s="2">
        <v>32768.0</v>
      </c>
      <c r="G146" s="2" t="s">
        <v>14</v>
      </c>
      <c r="H146" s="2" t="s">
        <v>290</v>
      </c>
      <c r="I146" s="4" t="s">
        <v>295</v>
      </c>
      <c r="J146" s="6" t="s">
        <v>20</v>
      </c>
      <c r="K146" s="2" t="s">
        <v>591</v>
      </c>
      <c r="L146" s="1" t="str">
        <f t="shared" si="11"/>
        <v>toUint16</v>
      </c>
      <c r="M146" t="str">
        <f t="shared" si="10"/>
        <v>"28":{"No":"","PropertyName":"Axle 3 Load","Bytes":"2","Type":"Unsigned","Min":"0","Max":"32768","Multiplier":"-","Units":"kg","Description":"Axle 3 load, kg","HWSupport":"FMB640","Parametr Group":"CAN adapters elements","FinalConversion":"toUint16"},</v>
      </c>
    </row>
    <row r="147">
      <c r="A147" s="2">
        <v>29.0</v>
      </c>
      <c r="B147" s="2" t="s">
        <v>296</v>
      </c>
      <c r="C147" s="2">
        <v>2.0</v>
      </c>
      <c r="D147" s="2" t="s">
        <v>13</v>
      </c>
      <c r="E147" s="2">
        <v>0.0</v>
      </c>
      <c r="F147" s="2">
        <v>32768.0</v>
      </c>
      <c r="G147" s="2" t="s">
        <v>14</v>
      </c>
      <c r="H147" s="2" t="s">
        <v>290</v>
      </c>
      <c r="I147" s="4" t="s">
        <v>297</v>
      </c>
      <c r="J147" s="6" t="s">
        <v>20</v>
      </c>
      <c r="K147" s="2" t="s">
        <v>591</v>
      </c>
      <c r="L147" s="1" t="str">
        <f t="shared" si="11"/>
        <v>toUint16</v>
      </c>
      <c r="M147" t="str">
        <f t="shared" si="10"/>
        <v>"29":{"No":"","PropertyName":"Axle 4 Load","Bytes":"2","Type":"Unsigned","Min":"0","Max":"32768","Multiplier":"-","Units":"kg","Description":"Axle 4 load, kg","HWSupport":"FMB640","Parametr Group":"CAN adapters elements","FinalConversion":"toUint16"},</v>
      </c>
    </row>
    <row r="148">
      <c r="A148" s="2">
        <v>32.0</v>
      </c>
      <c r="B148" s="2" t="s">
        <v>298</v>
      </c>
      <c r="C148" s="2">
        <v>2.0</v>
      </c>
      <c r="D148" s="2" t="s">
        <v>13</v>
      </c>
      <c r="E148" s="2">
        <v>0.0</v>
      </c>
      <c r="F148" s="2">
        <v>32768.0</v>
      </c>
      <c r="G148" s="2" t="s">
        <v>14</v>
      </c>
      <c r="H148" s="2" t="s">
        <v>290</v>
      </c>
      <c r="I148" s="4" t="s">
        <v>299</v>
      </c>
      <c r="J148" s="6" t="s">
        <v>20</v>
      </c>
      <c r="K148" s="2" t="s">
        <v>591</v>
      </c>
      <c r="L148" s="1" t="str">
        <f t="shared" si="11"/>
        <v>toUint16</v>
      </c>
      <c r="M148" t="str">
        <f t="shared" si="10"/>
        <v>"32":{"No":"","PropertyName":"Axle 5 Load","Bytes":"2","Type":"Unsigned","Min":"0","Max":"32768","Multiplier":"-","Units":"kg","Description":"Axle 5 load, kg","HWSupport":"FMB640","Parametr Group":"CAN adapters elements","FinalConversion":"toUint16"},</v>
      </c>
    </row>
    <row r="149">
      <c r="A149" s="2">
        <v>38.0</v>
      </c>
      <c r="B149" s="2" t="s">
        <v>300</v>
      </c>
      <c r="C149" s="2">
        <v>4.0</v>
      </c>
      <c r="D149" s="2" t="s">
        <v>13</v>
      </c>
      <c r="E149" s="2">
        <v>0.0</v>
      </c>
      <c r="F149" s="2">
        <v>4.294967295E9</v>
      </c>
      <c r="G149" s="2" t="s">
        <v>14</v>
      </c>
      <c r="H149" s="2" t="s">
        <v>14</v>
      </c>
      <c r="I149" s="4" t="s">
        <v>301</v>
      </c>
      <c r="J149" s="6" t="s">
        <v>20</v>
      </c>
      <c r="K149" s="2" t="s">
        <v>591</v>
      </c>
      <c r="L149" s="1" t="str">
        <f t="shared" si="11"/>
        <v>toUint32</v>
      </c>
      <c r="M149" t="str">
        <f t="shared" si="10"/>
        <v>"38":{"No":"","PropertyName":"Control State Flags","Bytes":"4","Type":"Unsigned","Min":"0","Max":"4294967295","Multiplier":"-","Units":"-","Description":"Control state flags","HWSupport":"FMB640","Parametr Group":"CAN adapters elements","FinalConversion":"toUint32"},</v>
      </c>
    </row>
    <row r="150">
      <c r="A150" s="2">
        <v>39.0</v>
      </c>
      <c r="B150" s="2" t="s">
        <v>302</v>
      </c>
      <c r="C150" s="2">
        <v>8.0</v>
      </c>
      <c r="D150" s="2" t="s">
        <v>13</v>
      </c>
      <c r="E150" s="2">
        <v>0.0</v>
      </c>
      <c r="F150" s="2" t="s">
        <v>88</v>
      </c>
      <c r="G150" s="2" t="s">
        <v>14</v>
      </c>
      <c r="H150" s="2" t="s">
        <v>14</v>
      </c>
      <c r="I150" s="4" t="s">
        <v>303</v>
      </c>
      <c r="J150" s="6" t="s">
        <v>20</v>
      </c>
      <c r="K150" s="2" t="s">
        <v>591</v>
      </c>
      <c r="L150" s="11" t="s">
        <v>168</v>
      </c>
      <c r="M150" t="str">
        <f t="shared" si="10"/>
        <v>"39":{"No":"","PropertyName":"Agricultural Machinery Flags","Bytes":"8","Type":"Unsigned","Min":"0","Max":"0xffffffffffffffff","Multiplier":"-","Units":"-","Description":"Agricultural machinery flags","HWSupport":"FMB640","Parametr Group":"CAN adapters elements","FinalConversion":"to[]byte"},</v>
      </c>
    </row>
    <row r="151">
      <c r="A151" s="2">
        <v>40.0</v>
      </c>
      <c r="B151" s="2" t="s">
        <v>304</v>
      </c>
      <c r="C151" s="2">
        <v>4.0</v>
      </c>
      <c r="D151" s="2" t="s">
        <v>13</v>
      </c>
      <c r="E151" s="2">
        <v>0.0</v>
      </c>
      <c r="F151" s="2">
        <v>1.6777215E7</v>
      </c>
      <c r="G151" s="2" t="s">
        <v>14</v>
      </c>
      <c r="H151" s="2" t="s">
        <v>241</v>
      </c>
      <c r="I151" s="4" t="s">
        <v>305</v>
      </c>
      <c r="J151" s="6" t="s">
        <v>20</v>
      </c>
      <c r="K151" s="2" t="s">
        <v>591</v>
      </c>
      <c r="L151" s="1" t="str">
        <f t="shared" ref="L151:L157" si="12">IF(AND(D151="Unsigned",C151=1),"toUint8",
IF(AND(D151="Unsigned",C151=2),"toUint16",
IF(AND(D151="Unsigned",C151=4),"toUint32",
IF(AND(D151="Unsigned",C151=8),"toUint64",
IF(AND(D151="Signed",C151=1),"toInt8",
IF(AND(D151="Signed",C151=2),"toInt16",
IF(AND(D151="Signed",C151=3),"toInt32",
IF(AND(D151="Signed",C151=4),"toInt64","to[]byte"))))))))</f>
        <v>toUint32</v>
      </c>
      <c r="M151" t="str">
        <f t="shared" si="10"/>
        <v>"40":{"No":"","PropertyName":"Harvesting Time","Bytes":"4","Type":"Unsigned","Min":"0","Max":"16777215","Multiplier":"-","Units":"min","Description":"Harvesting Time, minutes","HWSupport":"FMB640","Parametr Group":"CAN adapters elements","FinalConversion":"toUint32"},</v>
      </c>
    </row>
    <row r="152">
      <c r="A152" s="2">
        <v>41.0</v>
      </c>
      <c r="B152" s="2" t="s">
        <v>306</v>
      </c>
      <c r="C152" s="2">
        <v>4.0</v>
      </c>
      <c r="D152" s="2" t="s">
        <v>13</v>
      </c>
      <c r="E152" s="2">
        <v>0.0</v>
      </c>
      <c r="F152" s="2">
        <v>4.294967295E9</v>
      </c>
      <c r="G152" s="2" t="s">
        <v>14</v>
      </c>
      <c r="H152" s="2" t="s">
        <v>601</v>
      </c>
      <c r="I152" s="4" t="s">
        <v>602</v>
      </c>
      <c r="J152" s="6" t="s">
        <v>20</v>
      </c>
      <c r="K152" s="2" t="s">
        <v>591</v>
      </c>
      <c r="L152" s="1" t="str">
        <f t="shared" si="12"/>
        <v>toUint32</v>
      </c>
      <c r="M152" t="str">
        <f t="shared" si="10"/>
        <v>"41":{"No":"","PropertyName":"Area of Harvest","Bytes":"4","Type":"Unsigned","Min":"0","Max":"4294967295","Multiplier":"-","Units":"m2","Description":"Area of Harvest, m^2","HWSupport":"FMB640","Parametr Group":"CAN adapters elements","FinalConversion":"toUint32"},</v>
      </c>
    </row>
    <row r="153">
      <c r="A153" s="2">
        <v>42.0</v>
      </c>
      <c r="B153" s="2" t="s">
        <v>603</v>
      </c>
      <c r="C153" s="2">
        <v>4.0</v>
      </c>
      <c r="D153" s="2" t="s">
        <v>13</v>
      </c>
      <c r="E153" s="2">
        <v>0.0</v>
      </c>
      <c r="F153" s="2">
        <v>4.294967295E9</v>
      </c>
      <c r="G153" s="2" t="s">
        <v>14</v>
      </c>
      <c r="H153" s="2" t="s">
        <v>604</v>
      </c>
      <c r="I153" s="4" t="s">
        <v>311</v>
      </c>
      <c r="J153" s="6" t="s">
        <v>20</v>
      </c>
      <c r="K153" s="2" t="s">
        <v>591</v>
      </c>
      <c r="L153" s="1" t="str">
        <f t="shared" si="12"/>
        <v>toUint32</v>
      </c>
      <c r="M153" t="str">
        <f t="shared" si="10"/>
        <v>"42":{"No":"","PropertyName":"Mowing Efficiency","Bytes":"4","Type":"Unsigned","Min":"0","Max":"4294967295","Multiplier":"-","Units":"m2/h","Description":"Mowing efficiency, (m^2)/h","HWSupport":"FMB640","Parametr Group":"CAN adapters elements","FinalConversion":"toUint32"},</v>
      </c>
    </row>
    <row r="154">
      <c r="A154" s="2">
        <v>43.0</v>
      </c>
      <c r="B154" s="2" t="s">
        <v>312</v>
      </c>
      <c r="C154" s="2">
        <v>4.0</v>
      </c>
      <c r="D154" s="2" t="s">
        <v>13</v>
      </c>
      <c r="E154" s="2">
        <v>0.0</v>
      </c>
      <c r="F154" s="2">
        <v>4.294967295E9</v>
      </c>
      <c r="G154" s="2" t="s">
        <v>14</v>
      </c>
      <c r="H154" s="2" t="s">
        <v>290</v>
      </c>
      <c r="I154" s="4" t="s">
        <v>313</v>
      </c>
      <c r="J154" s="6" t="s">
        <v>20</v>
      </c>
      <c r="K154" s="2" t="s">
        <v>591</v>
      </c>
      <c r="L154" s="1" t="str">
        <f t="shared" si="12"/>
        <v>toUint32</v>
      </c>
      <c r="M154" t="str">
        <f t="shared" si="10"/>
        <v>"43":{"No":"","PropertyName":"Grain Mown Volume","Bytes":"4","Type":"Unsigned","Min":"0","Max":"4294967295","Multiplier":"-","Units":"kg","Description":"Mown Volume, kg","HWSupport":"FMB640","Parametr Group":"CAN adapters elements","FinalConversion":"toUint32"},</v>
      </c>
    </row>
    <row r="155">
      <c r="A155" s="2">
        <v>44.0</v>
      </c>
      <c r="B155" s="2" t="s">
        <v>314</v>
      </c>
      <c r="C155" s="2">
        <v>2.0</v>
      </c>
      <c r="D155" s="2" t="s">
        <v>13</v>
      </c>
      <c r="E155" s="2">
        <v>0.0</v>
      </c>
      <c r="F155" s="2">
        <v>65535.0</v>
      </c>
      <c r="G155" s="2">
        <v>0.1</v>
      </c>
      <c r="H155" s="2" t="s">
        <v>135</v>
      </c>
      <c r="I155" s="4" t="s">
        <v>315</v>
      </c>
      <c r="J155" s="6" t="s">
        <v>20</v>
      </c>
      <c r="K155" s="2" t="s">
        <v>591</v>
      </c>
      <c r="L155" s="1" t="str">
        <f t="shared" si="12"/>
        <v>toUint16</v>
      </c>
      <c r="M155" t="str">
        <f t="shared" si="10"/>
        <v>"44":{"No":"","PropertyName":"Grain Moisture","Bytes":"2","Type":"Unsigned","Min":"0","Max":"65535","Multiplier":"0,1","Units":"%","Description":"Grain Moisture in proc, %","HWSupport":"FMB640","Parametr Group":"CAN adapters elements","FinalConversion":"toUint16"},</v>
      </c>
    </row>
    <row r="156">
      <c r="A156" s="2">
        <v>45.0</v>
      </c>
      <c r="B156" s="2" t="s">
        <v>316</v>
      </c>
      <c r="C156" s="2">
        <v>2.0</v>
      </c>
      <c r="D156" s="2" t="s">
        <v>13</v>
      </c>
      <c r="E156" s="2">
        <v>0.0</v>
      </c>
      <c r="F156" s="2">
        <v>65535.0</v>
      </c>
      <c r="G156" s="2" t="s">
        <v>14</v>
      </c>
      <c r="H156" s="2" t="s">
        <v>200</v>
      </c>
      <c r="I156" s="4" t="s">
        <v>317</v>
      </c>
      <c r="J156" s="6" t="s">
        <v>20</v>
      </c>
      <c r="K156" s="2" t="s">
        <v>591</v>
      </c>
      <c r="L156" s="1" t="str">
        <f t="shared" si="12"/>
        <v>toUint16</v>
      </c>
      <c r="M156" t="str">
        <f t="shared" si="10"/>
        <v>"45":{"No":"","PropertyName":"Harvesting Drum RPM","Bytes":"2","Type":"Unsigned","Min":"0","Max":"65535","Multiplier":"-","Units":"rpm","Description":"Harvesting Drum RPM, RPM","HWSupport":"FMB640","Parametr Group":"CAN adapters elements","FinalConversion":"toUint16"},</v>
      </c>
    </row>
    <row r="157">
      <c r="A157" s="2">
        <v>46.0</v>
      </c>
      <c r="B157" s="2" t="s">
        <v>318</v>
      </c>
      <c r="C157" s="2">
        <v>1.0</v>
      </c>
      <c r="D157" s="2" t="s">
        <v>13</v>
      </c>
      <c r="E157" s="2">
        <v>0.0</v>
      </c>
      <c r="F157" s="2">
        <v>255.0</v>
      </c>
      <c r="G157" s="2" t="s">
        <v>14</v>
      </c>
      <c r="H157" s="2" t="s">
        <v>319</v>
      </c>
      <c r="I157" s="4" t="s">
        <v>320</v>
      </c>
      <c r="J157" s="6" t="s">
        <v>20</v>
      </c>
      <c r="K157" s="2" t="s">
        <v>591</v>
      </c>
      <c r="L157" s="1" t="str">
        <f t="shared" si="12"/>
        <v>toUint8</v>
      </c>
      <c r="M157" t="str">
        <f t="shared" si="10"/>
        <v>"46":{"No":"","PropertyName":"Gap Under Harvesting Drum","Bytes":"1","Type":"Unsigned","Min":"0","Max":"255","Multiplier":"-","Units":"mm","Description":"Gap Under Harvesting Drum, mm","HWSupport":"FMB640","Parametr Group":"CAN adapters elements","FinalConversion":"toUint8"},</v>
      </c>
    </row>
    <row r="158">
      <c r="A158" s="2">
        <v>47.0</v>
      </c>
      <c r="B158" s="2" t="s">
        <v>321</v>
      </c>
      <c r="C158" s="2">
        <v>8.0</v>
      </c>
      <c r="D158" s="2" t="s">
        <v>13</v>
      </c>
      <c r="E158" s="2">
        <v>0.0</v>
      </c>
      <c r="F158" s="2" t="s">
        <v>88</v>
      </c>
      <c r="G158" s="2" t="s">
        <v>14</v>
      </c>
      <c r="H158" s="2" t="s">
        <v>14</v>
      </c>
      <c r="I158" s="4" t="s">
        <v>322</v>
      </c>
      <c r="J158" s="6" t="s">
        <v>20</v>
      </c>
      <c r="K158" s="2" t="s">
        <v>591</v>
      </c>
      <c r="L158" s="11" t="s">
        <v>168</v>
      </c>
      <c r="M158" t="str">
        <f t="shared" si="10"/>
        <v>"47":{"No":"","PropertyName":"Security State Flags","Bytes":"8","Type":"Unsigned","Min":"0","Max":"0xffffffffffffffff","Multiplier":"-","Units":"-","Description":"Security State Flag","HWSupport":"FMB640","Parametr Group":"CAN adapters elements","FinalConversion":"to[]byte"},</v>
      </c>
    </row>
    <row r="159">
      <c r="A159" s="2">
        <v>141.0</v>
      </c>
      <c r="B159" s="2" t="s">
        <v>372</v>
      </c>
      <c r="C159" s="2">
        <v>2.0</v>
      </c>
      <c r="D159" s="2" t="s">
        <v>80</v>
      </c>
      <c r="E159" s="2">
        <v>-600.0</v>
      </c>
      <c r="F159" s="2">
        <v>1270.0</v>
      </c>
      <c r="G159" s="2">
        <v>0.1</v>
      </c>
      <c r="H159" s="2" t="s">
        <v>100</v>
      </c>
      <c r="I159" s="4" t="s">
        <v>373</v>
      </c>
      <c r="J159" s="6" t="s">
        <v>20</v>
      </c>
      <c r="K159" s="2" t="s">
        <v>591</v>
      </c>
      <c r="L159" s="1" t="str">
        <f t="shared" ref="L159:L161" si="13">IF(AND(D159="Unsigned",C159=1),"toUint8",
IF(AND(D159="Unsigned",C159=2),"toUint16",
IF(AND(D159="Unsigned",C159=4),"toUint32",
IF(AND(D159="Unsigned",C159=8),"toUint64",
IF(AND(D159="Signed",C159=1),"toInt8",
IF(AND(D159="Signed",C159=2),"toInt16",
IF(AND(D159="Signed",C159=3),"toInt32",
IF(AND(D159="Signed",C159=4),"toInt64","to[]byte"))))))))</f>
        <v>toInt16</v>
      </c>
      <c r="M159" t="str">
        <f t="shared" si="10"/>
        <v>"141":{"No":"","PropertyName":"Battery Temperature","Bytes":"2","Type":"Signed","Min":"-600","Max":"1270","Multiplier":"0,1","Units":"°C","Description":"Degrees, °C","HWSupport":"FMB640","Parametr Group":"CAN adapters elements","FinalConversion":"toInt16"},</v>
      </c>
    </row>
    <row r="160">
      <c r="A160" s="2">
        <v>142.0</v>
      </c>
      <c r="B160" s="2" t="s">
        <v>605</v>
      </c>
      <c r="C160" s="2">
        <v>1.0</v>
      </c>
      <c r="D160" s="2" t="s">
        <v>13</v>
      </c>
      <c r="E160" s="2">
        <v>0.0</v>
      </c>
      <c r="F160" s="2">
        <v>255.0</v>
      </c>
      <c r="G160" s="2">
        <v>0.1</v>
      </c>
      <c r="H160" s="2" t="s">
        <v>135</v>
      </c>
      <c r="I160" s="4" t="s">
        <v>267</v>
      </c>
      <c r="J160" s="6" t="s">
        <v>20</v>
      </c>
      <c r="K160" s="2" t="s">
        <v>591</v>
      </c>
      <c r="L160" s="1" t="str">
        <f t="shared" si="13"/>
        <v>toUint8</v>
      </c>
      <c r="M160" t="str">
        <f t="shared" si="10"/>
        <v>"142":{"No":"","PropertyName":"Battery Level Percent","Bytes":"1","Type":"Unsigned","Min":"0","Max":"255","Multiplier":"0,1","Units":"%","Description":"Value in percentages, %","HWSupport":"FMB640","Parametr Group":"CAN adapters elements","FinalConversion":"toUint8"},</v>
      </c>
    </row>
    <row r="161">
      <c r="A161" s="2">
        <v>176.0</v>
      </c>
      <c r="B161" s="2" t="s">
        <v>606</v>
      </c>
      <c r="C161" s="2">
        <v>1.0</v>
      </c>
      <c r="D161" s="2" t="s">
        <v>13</v>
      </c>
      <c r="E161" s="2">
        <v>0.0</v>
      </c>
      <c r="F161" s="2">
        <v>255.0</v>
      </c>
      <c r="G161" s="2" t="s">
        <v>14</v>
      </c>
      <c r="H161" s="2" t="s">
        <v>14</v>
      </c>
      <c r="I161" s="4" t="s">
        <v>606</v>
      </c>
      <c r="J161" s="6" t="s">
        <v>20</v>
      </c>
      <c r="K161" s="2" t="s">
        <v>591</v>
      </c>
      <c r="L161" s="1" t="str">
        <f t="shared" si="13"/>
        <v>toUint8</v>
      </c>
      <c r="M161" t="str">
        <f t="shared" si="10"/>
        <v>"176":{"No":"","PropertyName":"DTC Errors","Bytes":"1","Type":"Unsigned","Min":"0","Max":"255","Multiplier":"-","Units":"-","Description":"DTC Errors","HWSupport":"FMB640","Parametr Group":"CAN adapters elements","FinalConversion":"toUint8"},</v>
      </c>
    </row>
    <row r="162">
      <c r="A162" s="2">
        <v>177.0</v>
      </c>
      <c r="B162" s="2" t="s">
        <v>607</v>
      </c>
      <c r="C162" s="2">
        <v>8.0</v>
      </c>
      <c r="D162" s="2" t="s">
        <v>13</v>
      </c>
      <c r="E162" s="2">
        <v>0.0</v>
      </c>
      <c r="F162" s="2" t="s">
        <v>88</v>
      </c>
      <c r="G162" s="2" t="s">
        <v>14</v>
      </c>
      <c r="H162" s="2" t="s">
        <v>14</v>
      </c>
      <c r="I162" s="13"/>
      <c r="J162" s="6" t="s">
        <v>20</v>
      </c>
      <c r="K162" s="2" t="s">
        <v>591</v>
      </c>
      <c r="L162" s="11" t="s">
        <v>168</v>
      </c>
      <c r="M162" t="str">
        <f t="shared" si="10"/>
        <v>"177":{"No":"","PropertyName":"DTC Codes","Bytes":"8","Type":"Unsigned","Min":"0","Max":"0xffffffffffffffff","Multiplier":"-","Units":"-","Description":"","HWSupport":"FMB640","Parametr Group":"CAN adapters elements","FinalConversion":"to[]byte"},</v>
      </c>
    </row>
    <row r="163">
      <c r="A163" s="2">
        <v>226.0</v>
      </c>
      <c r="B163" s="2" t="s">
        <v>437</v>
      </c>
      <c r="C163" s="2">
        <v>1.0</v>
      </c>
      <c r="D163" s="2" t="s">
        <v>13</v>
      </c>
      <c r="E163" s="2">
        <v>0.0</v>
      </c>
      <c r="F163" s="2">
        <v>1.0</v>
      </c>
      <c r="G163" s="2" t="s">
        <v>14</v>
      </c>
      <c r="H163" s="2" t="s">
        <v>14</v>
      </c>
      <c r="I163" s="4" t="s">
        <v>608</v>
      </c>
      <c r="J163" s="6" t="s">
        <v>20</v>
      </c>
      <c r="K163" s="2" t="s">
        <v>591</v>
      </c>
      <c r="L163" s="1" t="str">
        <f t="shared" ref="L163:L165" si="14">IF(AND(D163="Unsigned",C163=1),"toUint8",
IF(AND(D163="Unsigned",C163=2),"toUint16",
IF(AND(D163="Unsigned",C163=4),"toUint32",
IF(AND(D163="Unsigned",C163=8),"toUint64",
IF(AND(D163="Signed",C163=1),"toInt8",
IF(AND(D163="Signed",C163=2),"toInt16",
IF(AND(D163="Signed",C163=3),"toInt32",
IF(AND(D163="Signed",C163=4),"toInt64","to[]byte"))))))))</f>
        <v>toUint8</v>
      </c>
      <c r="M163" t="str">
        <f t="shared" si="10"/>
        <v>"226":{"No":"","PropertyName":"CNG Status","Bytes":"1","Type":"Unsigned","Min":"0","Max":"1","Multiplier":"-","Units":"-","Description":"0 - Engine not on CNG; 1 - Engine on CNG.","HWSupport":"FMB640","Parametr Group":"CAN adapters elements","FinalConversion":"toUint8"},</v>
      </c>
    </row>
    <row r="164">
      <c r="A164" s="2">
        <v>227.0</v>
      </c>
      <c r="B164" s="2" t="s">
        <v>438</v>
      </c>
      <c r="C164" s="2">
        <v>4.0</v>
      </c>
      <c r="D164" s="2" t="s">
        <v>13</v>
      </c>
      <c r="E164" s="2">
        <v>0.0</v>
      </c>
      <c r="F164" s="2">
        <v>4.294967295E9</v>
      </c>
      <c r="G164" s="2" t="s">
        <v>14</v>
      </c>
      <c r="H164" s="2" t="s">
        <v>290</v>
      </c>
      <c r="I164" s="4" t="s">
        <v>438</v>
      </c>
      <c r="J164" s="6" t="s">
        <v>20</v>
      </c>
      <c r="K164" s="2" t="s">
        <v>591</v>
      </c>
      <c r="L164" s="1" t="str">
        <f t="shared" si="14"/>
        <v>toUint32</v>
      </c>
      <c r="M164" t="str">
        <f t="shared" si="10"/>
        <v>"227":{"No":"","PropertyName":"CNG Used","Bytes":"4","Type":"Unsigned","Min":"0","Max":"4294967295","Multiplier":"-","Units":"kg","Description":"CNG Used","HWSupport":"FMB640","Parametr Group":"CAN adapters elements","FinalConversion":"toUint32"},</v>
      </c>
    </row>
    <row r="165">
      <c r="A165" s="2">
        <v>228.0</v>
      </c>
      <c r="B165" s="2" t="s">
        <v>439</v>
      </c>
      <c r="C165" s="2">
        <v>2.0</v>
      </c>
      <c r="D165" s="2" t="s">
        <v>13</v>
      </c>
      <c r="E165" s="2">
        <v>0.0</v>
      </c>
      <c r="F165" s="2">
        <v>65535.0</v>
      </c>
      <c r="G165" s="2" t="s">
        <v>14</v>
      </c>
      <c r="H165" s="2" t="s">
        <v>135</v>
      </c>
      <c r="I165" s="4" t="s">
        <v>439</v>
      </c>
      <c r="J165" s="6" t="s">
        <v>20</v>
      </c>
      <c r="K165" s="2" t="s">
        <v>591</v>
      </c>
      <c r="L165" s="1" t="str">
        <f t="shared" si="14"/>
        <v>toUint16</v>
      </c>
      <c r="M165" t="str">
        <f t="shared" si="10"/>
        <v>"228":{"No":"","PropertyName":"CNG Level","Bytes":"2","Type":"Unsigned","Min":"0","Max":"65535","Multiplier":"-","Units":"%","Description":"CNG Level","HWSupport":"FMB640","Parametr Group":"CAN adapters elements","FinalConversion":"toUint16"},</v>
      </c>
    </row>
    <row r="166">
      <c r="A166" s="17" t="s">
        <v>445</v>
      </c>
      <c r="M166" s="16" t="str">
        <f>CONCATENATE(M125:M165)</f>
        <v>"30":{"No":"","PropertyName":"Vehicle Speed","Bytes":"1","Type":"Unsigned","Min":"0","Max":"255","Multiplier":"-","Units":"km/h","Description":"Value in km/h","HWSupport":"FMB640","Parametr Group":"CAN adapters elements","FinalConversion":"toUint8"},"31":{"No":"","PropertyName":"Accelerator Pedal Position","Bytes":"1","Type":"Unsigned","Min":"0","Max":"255","Multiplier":"0,1","Units":"%","Description":"Value in persentages, %","HWSupport":"FMB640","Parametr Group":"CAN adapters elements","FinalConversion":"toUint8"},"33":{"No":"","PropertyName":"Fuel Consumed","Bytes":"4","Type":"Unsigned","Min":"0","Max":"2147483647","Multiplier":"0,1","Units":"l","Description":"Value in liters, L","HWSupport":"FMB640","Parametr Group":"CAN adapters elements","FinalConversion":"toUint32"},"34":{"No":"","PropertyName":"Fuel Level Liters","Bytes":"2","Type":"Unsigned","Min":"0","Max":"65535","Multiplier":"0,1","Units":"l","Description":"Value in liters, L","HWSupport":"FMB640","Parametr Group":"CAN adapters elements","FinalConversion":"toUint16"},"35":{"No":"","PropertyName":"Engine RPM","Bytes":"2","Type":"Unsigned","Min":"0","Max":"16384","Multiplier":"-","Units":"rpm","Description":"Value in rounds per minute, rpm","HWSupport":"FMB640","Parametr Group":"CAN adapters elements","FinalConversion":"toUint16"},"36":{"No":"","PropertyName":"Total Mileage","Bytes":"4","Type":"Unsigned","Min":"0","Max":"4294967295","Multiplier":"-","Units":"m","Description":"Value in meters, m","HWSupport":"FMB640","Parametr Group":"CAN adapters elements","FinalConversion":"toUint32"},"37":{"No":"","PropertyName":"Fuel Level Percent","Bytes":"1","Type":"Unsigned","Min":"0","Max":"255","Multiplier":"0,1","Units":"%","Description":"Value in percentages, %","HWSupport":"FMB640","Parametr Group":"CAN adapters elements","FinalConversion":"toUint8"},"143":{"No":"","PropertyName":"Door Status","Bytes":"2","Type":"Unsigned","Min":"0","Max":"16128","Multiplier":"-","Units":"-","Description":"Min – 0, Max – 16128 Door status is represented as bitmask converted to decimal value. Possible values: 0 – all doors closed,0x100 (256) – front left door is opened,0x200 (512) – front right door is opened,0x400 (1024) – rear left door is opened,0x800 (2048) – rear right door is opened,0x1000 (4096) – hood is opened,0x2000 (8192) – trunk is opened,0x3F00 (16128) – all doors are opened, or combinations of values","HWSupport":"FMB640","Parametr Group":"CAN adapters elements","FinalConversion":"toUint16"},"12":{"No":"","PropertyName":"Program Number","Bytes":"4","Type":"Unsigned","Min":"0","Max":"999","Multiplier":"-","Units":"-","Description":"Value: Min – 0, Max – 999","HWSupport":"FMB640","Parametr Group":"CAN adapters elements","FinalConversion":"toUint32"},"13":{"No":"","PropertyName":"Module ID","Bytes":"8","Type":"Unsigned","Min":"0","Max":"0xffffffffffffffff","Multiplier":"-","Units":"-","Description":"Module ID","HWSupport":"FMB640","Parametr Group":"CAN adapters elements","FinalConversion":"to[]byte"},"14":{"No":"","PropertyName":"Engine Worktime","Bytes":"4","Type":"Unsigned","Min":"0","Max":"16777215","Multiplier":"-","Units":"min","Description":"Engine work time in minutes","HWSupport":"FMB640","Parametr Group":"CAN adapters elements","FinalConversion":"toUint32"},"15":{"No":"","PropertyName":"Engine Worktime (counted)","Bytes":"4","Type":"Unsigned","Min":"0","Max":"16777215","Multiplier":"-","Units":"min","Description":"Total Engine work time in minutes","HWSupport":"FMB640","Parametr Group":"CAN adapters elements","FinalConversion":"toUint32"},"16":{"No":"","PropertyName":"Total Mileage (counted)","Bytes":"4","Type":"Unsigned","Min":"0","Max":"4294967295","Multiplier":"-","Units":"m","Description":"Total Vehicle Mileage, m","HWSupport":"FMB640","Parametr Group":"CAN adapters elements","FinalConversion":"toUint32"},"17":{"No":"","PropertyName":"Fuel Consumed (counted)","Bytes":"4","Type":"Unsigned","Min":"0","Max":"2147483647","Multiplier":"0,1","Units":"l","Description":"Total Fuel Consumed, l","HWSupport":"FMB640","Parametr Group":"CAN adapters elements","FinalConversion":"toUint32"},"18":{"No":"","PropertyName":"Fuel Rate","Bytes":"2","Type":"Unsigned","Min":"0","Max":"32768","Multiplier":"0,1","Units":"l/h","Description":"Fuel Rata, l/h","HWSupport":"FMB640","Parametr Group":"CAN adapters elements","FinalConversion":"toUint16"},"19":{"No":"","PropertyName":"AdBlue Level Percent","Bytes":"1","Type":"Unsigned","Min":"0","Max":"255","Multiplier":"0,1","Units":"%","Description":"AdBlue, %","HWSupport":"FMB640","Parametr Group":"CAN adapters elements","FinalConversion":"toUint8"},"20":{"No":"","PropertyName":"AdBlue Level Liters","Bytes":"2","Type":"Unsigned","Min":"0","Max":"65535","Multiplier":"0,1","Units":"l","Description":"AdBlue level, L","HWSupport":"FMB640","Parametr Group":"CAN adapters elements","FinalConversion":"toUint16"},"23":{"No":"","PropertyName":"Engine Load","Bytes":"1","Type":"Unsigned","Min":"0","Max":"130","Multiplier":"-","Units":"%","Description":"Engine load, %","HWSupport":"FMB640","Parametr Group":"CAN adapters elements","FinalConversion":"toUint8"},"25":{"No":"","PropertyName":"Engine Temperature","Bytes":"2","Type":"Signed","Min":"-600","Max":"1270","Multiplier":"0,1","Units":"°C","Description":"Engine Temperature, °C","HWSupport":"FMB640","Parametr Group":"CAN adapters elements","FinalConversion":"toInt16"},"26":{"No":"","PropertyName":"Axle 1 Load","Bytes":"2","Type":"Unsigned","Min":"0","Max":"32768","Multiplier":"-","Units":"kg","Description":"Axle 1 load, kg","HWSupport":"FMB640","Parametr Group":"CAN adapters elements","FinalConversion":"toUint16"},"27":{"No":"","PropertyName":"Axle 2 Load","Bytes":"2","Type":"Unsigned","Min":"0","Max":"32768","Multiplier":"-","Units":"kg","Description":"Axle 2 load, kg","HWSupport":"FMB640","Parametr Group":"CAN adapters elements","FinalConversion":"toUint16"},"28":{"No":"","PropertyName":"Axle 3 Load","Bytes":"2","Type":"Unsigned","Min":"0","Max":"32768","Multiplier":"-","Units":"kg","Description":"Axle 3 load, kg","HWSupport":"FMB640","Parametr Group":"CAN adapters elements","FinalConversion":"toUint16"},"29":{"No":"","PropertyName":"Axle 4 Load","Bytes":"2","Type":"Unsigned","Min":"0","Max":"32768","Multiplier":"-","Units":"kg","Description":"Axle 4 load, kg","HWSupport":"FMB640","Parametr Group":"CAN adapters elements","FinalConversion":"toUint16"},"32":{"No":"","PropertyName":"Axle 5 Load","Bytes":"2","Type":"Unsigned","Min":"0","Max":"32768","Multiplier":"-","Units":"kg","Description":"Axle 5 load, kg","HWSupport":"FMB640","Parametr Group":"CAN adapters elements","FinalConversion":"toUint16"},"38":{"No":"","PropertyName":"Control State Flags","Bytes":"4","Type":"Unsigned","Min":"0","Max":"4294967295","Multiplier":"-","Units":"-","Description":"Control state flags","HWSupport":"FMB640","Parametr Group":"CAN adapters elements","FinalConversion":"toUint32"},"39":{"No":"","PropertyName":"Agricultural Machinery Flags","Bytes":"8","Type":"Unsigned","Min":"0","Max":"0xffffffffffffffff","Multiplier":"-","Units":"-","Description":"Agricultural machinery flags","HWSupport":"FMB640","Parametr Group":"CAN adapters elements","FinalConversion":"to[]byte"},"40":{"No":"","PropertyName":"Harvesting Time","Bytes":"4","Type":"Unsigned","Min":"0","Max":"16777215","Multiplier":"-","Units":"min","Description":"Harvesting Time, minutes","HWSupport":"FMB640","Parametr Group":"CAN adapters elements","FinalConversion":"toUint32"},"41":{"No":"","PropertyName":"Area of Harvest","Bytes":"4","Type":"Unsigned","Min":"0","Max":"4294967295","Multiplier":"-","Units":"m2","Description":"Area of Harvest, m^2","HWSupport":"FMB640","Parametr Group":"CAN adapters elements","FinalConversion":"toUint32"},"42":{"No":"","PropertyName":"Mowing Efficiency","Bytes":"4","Type":"Unsigned","Min":"0","Max":"4294967295","Multiplier":"-","Units":"m2/h","Description":"Mowing efficiency, (m^2)/h","HWSupport":"FMB640","Parametr Group":"CAN adapters elements","FinalConversion":"toUint32"},"43":{"No":"","PropertyName":"Grain Mown Volume","Bytes":"4","Type":"Unsigned","Min":"0","Max":"4294967295","Multiplier":"-","Units":"kg","Description":"Mown Volume, kg","HWSupport":"FMB640","Parametr Group":"CAN adapters elements","FinalConversion":"toUint32"},"44":{"No":"","PropertyName":"Grain Moisture","Bytes":"2","Type":"Unsigned","Min":"0","Max":"65535","Multiplier":"0,1","Units":"%","Description":"Grain Moisture in proc, %","HWSupport":"FMB640","Parametr Group":"CAN adapters elements","FinalConversion":"toUint16"},"45":{"No":"","PropertyName":"Harvesting Drum RPM","Bytes":"2","Type":"Unsigned","Min":"0","Max":"65535","Multiplier":"-","Units":"rpm","Description":"Harvesting Drum RPM, RPM","HWSupport":"FMB640","Parametr Group":"CAN adapters elements","FinalConversion":"toUint16"},"46":{"No":"","PropertyName":"Gap Under Harvesting Drum","Bytes":"1","Type":"Unsigned","Min":"0","Max":"255","Multiplier":"-","Units":"mm","Description":"Gap Under Harvesting Drum, mm","HWSupport":"FMB640","Parametr Group":"CAN adapters elements","FinalConversion":"toUint8"},"47":{"No":"","PropertyName":"Security State Flags","Bytes":"8","Type":"Unsigned","Min":"0","Max":"0xffffffffffffffff","Multiplier":"-","Units":"-","Description":"Security State Flag","HWSupport":"FMB640","Parametr Group":"CAN adapters elements","FinalConversion":"to[]byte"},"141":{"No":"","PropertyName":"Battery Temperature","Bytes":"2","Type":"Signed","Min":"-600","Max":"1270","Multiplier":"0,1","Units":"°C","Description":"Degrees, °C","HWSupport":"FMB640","Parametr Group":"CAN adapters elements","FinalConversion":"toInt16"},"142":{"No":"","PropertyName":"Battery Level Percent","Bytes":"1","Type":"Unsigned","Min":"0","Max":"255","Multiplier":"0,1","Units":"%","Description":"Value in percentages, %","HWSupport":"FMB640","Parametr Group":"CAN adapters elements","FinalConversion":"toUint8"},"176":{"No":"","PropertyName":"DTC Errors","Bytes":"1","Type":"Unsigned","Min":"0","Max":"255","Multiplier":"-","Units":"-","Description":"DTC Errors","HWSupport":"FMB640","Parametr Group":"CAN adapters elements","FinalConversion":"toUint8"},"177":{"No":"","PropertyName":"DTC Codes","Bytes":"8","Type":"Unsigned","Min":"0","Max":"0xffffffffffffffff","Multiplier":"-","Units":"-","Description":"","HWSupport":"FMB640","Parametr Group":"CAN adapters elements","FinalConversion":"to[]byte"},"226":{"No":"","PropertyName":"CNG Status","Bytes":"1","Type":"Unsigned","Min":"0","Max":"1","Multiplier":"-","Units":"-","Description":"0 - Engine not on CNG; 1 - Engine on CNG.","HWSupport":"FMB640","Parametr Group":"CAN adapters elements","FinalConversion":"toUint8"},"227":{"No":"","PropertyName":"CNG Used","Bytes":"4","Type":"Unsigned","Min":"0","Max":"4294967295","Multiplier":"-","Units":"kg","Description":"CNG Used","HWSupport":"FMB640","Parametr Group":"CAN adapters elements","FinalConversion":"toUint32"},"228":{"No":"","PropertyName":"CNG Level","Bytes":"2","Type":"Unsigned","Min":"0","Max":"65535","Multiplier":"-","Units":"%","Description":"CNG Level","HWSupport":"FMB640","Parametr Group":"CAN adapters elements","FinalConversion":"toUint16"},</v>
      </c>
    </row>
    <row r="167">
      <c r="A167" s="18" t="s">
        <v>16</v>
      </c>
      <c r="B167" s="18" t="s">
        <v>17</v>
      </c>
      <c r="C167" s="18" t="s">
        <v>2</v>
      </c>
      <c r="D167" s="18" t="s">
        <v>3</v>
      </c>
      <c r="E167" s="19" t="s">
        <v>440</v>
      </c>
      <c r="F167" s="20"/>
      <c r="G167" s="18" t="s">
        <v>6</v>
      </c>
      <c r="H167" s="18" t="s">
        <v>7</v>
      </c>
      <c r="I167" s="18" t="s">
        <v>19</v>
      </c>
      <c r="J167" s="18" t="s">
        <v>9</v>
      </c>
      <c r="K167" s="18" t="s">
        <v>21</v>
      </c>
    </row>
    <row r="168">
      <c r="A168" s="22"/>
      <c r="B168" s="22"/>
      <c r="C168" s="22"/>
      <c r="D168" s="22"/>
      <c r="E168" s="23" t="s">
        <v>4</v>
      </c>
      <c r="F168" s="23" t="s">
        <v>5</v>
      </c>
      <c r="G168" s="22"/>
      <c r="H168" s="22"/>
      <c r="I168" s="22"/>
      <c r="J168" s="22"/>
      <c r="K168" s="22"/>
    </row>
    <row r="169">
      <c r="A169" s="2">
        <v>155.0</v>
      </c>
      <c r="B169" s="2" t="s">
        <v>443</v>
      </c>
      <c r="C169" s="2">
        <v>1.0</v>
      </c>
      <c r="D169" s="2" t="s">
        <v>13</v>
      </c>
      <c r="E169" s="2">
        <v>0.0</v>
      </c>
      <c r="F169" s="2">
        <v>1.0</v>
      </c>
      <c r="G169" s="2" t="s">
        <v>14</v>
      </c>
      <c r="H169" s="2" t="s">
        <v>14</v>
      </c>
      <c r="I169" s="4" t="s">
        <v>504</v>
      </c>
      <c r="J169" s="6" t="s">
        <v>20</v>
      </c>
      <c r="K169" s="2" t="s">
        <v>445</v>
      </c>
      <c r="L169" s="1" t="str">
        <f t="shared" ref="L169:L236" si="15">IF(AND(D169="Unsigned",C169=1),"toUint8",
IF(AND(D169="Unsigned",C169=2),"toUint16",
IF(AND(D169="Unsigned",C169=4),"toUint32",
IF(AND(D169="Unsigned",C169=8),"toUint64",
IF(AND(D169="Signed",C169=1),"toInt8",
IF(AND(D169="Signed",C169=2),"toInt16",
IF(AND(D169="Signed",C169=3),"toInt32",
IF(AND(D169="Signed",C169=4),"toInt64","to[]byte"))))))))</f>
        <v>toUint8</v>
      </c>
      <c r="M169" t="str">
        <f t="shared" ref="M169:M236" si="16">CHAR(34)&amp;A169&amp;CHAR(34)&amp;":"&amp;"{"&amp;CHAR(34)&amp;"No"&amp;CHAR(34)&amp;":"&amp;CHAR(34)&amp;CHAR(34)&amp;","&amp;CHAR(34)&amp;"PropertyName"&amp;CHAR(34)&amp;":"&amp;CHAR(34)&amp;B169&amp;CHAR(34)&amp;","&amp;CHAR(34)&amp;"Bytes"&amp;CHAR(34)&amp;":"&amp;CHAR(34)&amp;C169&amp;CHAR(34)&amp;","&amp;CHAR(34)&amp;"Type"&amp;CHAR(34)&amp;":"&amp;CHAR(34)&amp;D169&amp;CHAR(34)&amp;","&amp;CHAR(34)&amp;"Min"&amp;CHAR(34)&amp;":"&amp;CHAR(34)&amp;E169&amp;CHAR(34)&amp;","&amp;CHAR(34)&amp;"Max"&amp;CHAR(34)&amp;":"&amp;CHAR(34)&amp;F169&amp;CHAR(34)&amp;","&amp;CHAR(34)&amp;"Multiplier"&amp;CHAR(34)&amp;":"&amp;CHAR(34)&amp;G169&amp;CHAR(34)&amp;","&amp;CHAR(34)&amp;"Units"&amp;CHAR(34)&amp;":"&amp;CHAR(34)&amp;H169&amp;CHAR(34)&amp;","&amp;CHAR(34)&amp;"Description"&amp;CHAR(34)&amp;":"&amp;CHAR(34)&amp;I169&amp;CHAR(34)&amp;","&amp;CHAR(34)&amp;"HWSupport"&amp;CHAR(34)&amp;":"&amp;CHAR(34)&amp;J169&amp;CHAR(34)&amp;","&amp;CHAR(34)&amp;"Parametr Group"&amp;CHAR(34)&amp;":"&amp;CHAR(34)&amp;K169&amp;CHAR(34)&amp;","&amp;CHAR(34)&amp;"FinalConversion"&amp;CHAR(34)&amp;":"&amp;CHAR(34)&amp;L169&amp;CHAR(34)&amp;"},"</f>
        <v>"155":{"No":"","PropertyName":"Geofence zone 01","Bytes":"1","Type":"Unsigned","Min":"0","Max":"1","Multiplier":"-","Units":"-","Description":"0 – target left zone 1 – target entered zone","HWSupport":"FMB640","Parametr Group":"Eventual I/O elements","FinalConversion":"toUint8"},</v>
      </c>
    </row>
    <row r="170">
      <c r="A170" s="2">
        <v>156.0</v>
      </c>
      <c r="B170" s="2" t="s">
        <v>446</v>
      </c>
      <c r="C170" s="2">
        <v>1.0</v>
      </c>
      <c r="D170" s="2" t="s">
        <v>13</v>
      </c>
      <c r="E170" s="2">
        <v>0.0</v>
      </c>
      <c r="F170" s="2">
        <v>1.0</v>
      </c>
      <c r="G170" s="2" t="s">
        <v>14</v>
      </c>
      <c r="H170" s="2" t="s">
        <v>14</v>
      </c>
      <c r="I170" s="4" t="s">
        <v>504</v>
      </c>
      <c r="J170" s="6" t="s">
        <v>20</v>
      </c>
      <c r="K170" s="2" t="s">
        <v>445</v>
      </c>
      <c r="L170" s="1" t="str">
        <f t="shared" si="15"/>
        <v>toUint8</v>
      </c>
      <c r="M170" t="str">
        <f t="shared" si="16"/>
        <v>"156":{"No":"","PropertyName":"Geofence zone 02","Bytes":"1","Type":"Unsigned","Min":"0","Max":"1","Multiplier":"-","Units":"-","Description":"0 – target left zone 1 – target entered zone","HWSupport":"FMB640","Parametr Group":"Eventual I/O elements","FinalConversion":"toUint8"},</v>
      </c>
    </row>
    <row r="171">
      <c r="A171" s="2">
        <v>157.0</v>
      </c>
      <c r="B171" s="2" t="s">
        <v>447</v>
      </c>
      <c r="C171" s="2">
        <v>1.0</v>
      </c>
      <c r="D171" s="2" t="s">
        <v>13</v>
      </c>
      <c r="E171" s="2">
        <v>0.0</v>
      </c>
      <c r="F171" s="2">
        <v>1.0</v>
      </c>
      <c r="G171" s="2" t="s">
        <v>14</v>
      </c>
      <c r="H171" s="2" t="s">
        <v>14</v>
      </c>
      <c r="I171" s="4" t="s">
        <v>504</v>
      </c>
      <c r="J171" s="6" t="s">
        <v>20</v>
      </c>
      <c r="K171" s="2" t="s">
        <v>445</v>
      </c>
      <c r="L171" s="1" t="str">
        <f t="shared" si="15"/>
        <v>toUint8</v>
      </c>
      <c r="M171" t="str">
        <f t="shared" si="16"/>
        <v>"157":{"No":"","PropertyName":"Geofence zone 03","Bytes":"1","Type":"Unsigned","Min":"0","Max":"1","Multiplier":"-","Units":"-","Description":"0 – target left zone 1 – target entered zone","HWSupport":"FMB640","Parametr Group":"Eventual I/O elements","FinalConversion":"toUint8"},</v>
      </c>
    </row>
    <row r="172">
      <c r="A172" s="2">
        <v>158.0</v>
      </c>
      <c r="B172" s="2" t="s">
        <v>450</v>
      </c>
      <c r="C172" s="2">
        <v>1.0</v>
      </c>
      <c r="D172" s="2" t="s">
        <v>13</v>
      </c>
      <c r="E172" s="2">
        <v>0.0</v>
      </c>
      <c r="F172" s="2">
        <v>1.0</v>
      </c>
      <c r="G172" s="2" t="s">
        <v>14</v>
      </c>
      <c r="H172" s="2" t="s">
        <v>14</v>
      </c>
      <c r="I172" s="4" t="s">
        <v>504</v>
      </c>
      <c r="J172" s="6" t="s">
        <v>20</v>
      </c>
      <c r="K172" s="2" t="s">
        <v>445</v>
      </c>
      <c r="L172" s="1" t="str">
        <f t="shared" si="15"/>
        <v>toUint8</v>
      </c>
      <c r="M172" t="str">
        <f t="shared" si="16"/>
        <v>"158":{"No":"","PropertyName":"Geofence zone 04","Bytes":"1","Type":"Unsigned","Min":"0","Max":"1","Multiplier":"-","Units":"-","Description":"0 – target left zone 1 – target entered zone","HWSupport":"FMB640","Parametr Group":"Eventual I/O elements","FinalConversion":"toUint8"},</v>
      </c>
    </row>
    <row r="173">
      <c r="A173" s="2">
        <v>159.0</v>
      </c>
      <c r="B173" s="2" t="s">
        <v>451</v>
      </c>
      <c r="C173" s="2">
        <v>1.0</v>
      </c>
      <c r="D173" s="2" t="s">
        <v>13</v>
      </c>
      <c r="E173" s="2">
        <v>0.0</v>
      </c>
      <c r="F173" s="2">
        <v>1.0</v>
      </c>
      <c r="G173" s="2" t="s">
        <v>14</v>
      </c>
      <c r="H173" s="2" t="s">
        <v>14</v>
      </c>
      <c r="I173" s="4" t="s">
        <v>504</v>
      </c>
      <c r="J173" s="6" t="s">
        <v>20</v>
      </c>
      <c r="K173" s="2" t="s">
        <v>445</v>
      </c>
      <c r="L173" s="1" t="str">
        <f t="shared" si="15"/>
        <v>toUint8</v>
      </c>
      <c r="M173" t="str">
        <f t="shared" si="16"/>
        <v>"159":{"No":"","PropertyName":"Geofence zone 05","Bytes":"1","Type":"Unsigned","Min":"0","Max":"1","Multiplier":"-","Units":"-","Description":"0 – target left zone 1 – target entered zone","HWSupport":"FMB640","Parametr Group":"Eventual I/O elements","FinalConversion":"toUint8"},</v>
      </c>
    </row>
    <row r="174">
      <c r="A174" s="2">
        <v>160.0</v>
      </c>
      <c r="B174" s="2" t="s">
        <v>452</v>
      </c>
      <c r="C174" s="2">
        <v>1.0</v>
      </c>
      <c r="D174" s="2" t="s">
        <v>13</v>
      </c>
      <c r="E174" s="2">
        <v>0.0</v>
      </c>
      <c r="F174" s="2">
        <v>1.0</v>
      </c>
      <c r="G174" s="2" t="s">
        <v>14</v>
      </c>
      <c r="H174" s="2" t="s">
        <v>14</v>
      </c>
      <c r="I174" s="4" t="s">
        <v>504</v>
      </c>
      <c r="J174" s="6" t="s">
        <v>20</v>
      </c>
      <c r="K174" s="2" t="s">
        <v>445</v>
      </c>
      <c r="L174" s="1" t="str">
        <f t="shared" si="15"/>
        <v>toUint8</v>
      </c>
      <c r="M174" t="str">
        <f t="shared" si="16"/>
        <v>"160":{"No":"","PropertyName":"Geofence zone 06","Bytes":"1","Type":"Unsigned","Min":"0","Max":"1","Multiplier":"-","Units":"-","Description":"0 – target left zone 1 – target entered zone","HWSupport":"FMB640","Parametr Group":"Eventual I/O elements","FinalConversion":"toUint8"},</v>
      </c>
    </row>
    <row r="175">
      <c r="A175" s="2">
        <v>161.0</v>
      </c>
      <c r="B175" s="2" t="s">
        <v>453</v>
      </c>
      <c r="C175" s="2">
        <v>1.0</v>
      </c>
      <c r="D175" s="2" t="s">
        <v>13</v>
      </c>
      <c r="E175" s="2">
        <v>0.0</v>
      </c>
      <c r="F175" s="2">
        <v>1.0</v>
      </c>
      <c r="G175" s="2" t="s">
        <v>14</v>
      </c>
      <c r="H175" s="2" t="s">
        <v>14</v>
      </c>
      <c r="I175" s="4" t="s">
        <v>504</v>
      </c>
      <c r="J175" s="6" t="s">
        <v>20</v>
      </c>
      <c r="K175" s="2" t="s">
        <v>445</v>
      </c>
      <c r="L175" s="1" t="str">
        <f t="shared" si="15"/>
        <v>toUint8</v>
      </c>
      <c r="M175" t="str">
        <f t="shared" si="16"/>
        <v>"161":{"No":"","PropertyName":"Geofence zone 07","Bytes":"1","Type":"Unsigned","Min":"0","Max":"1","Multiplier":"-","Units":"-","Description":"0 – target left zone 1 – target entered zone","HWSupport":"FMB640","Parametr Group":"Eventual I/O elements","FinalConversion":"toUint8"},</v>
      </c>
    </row>
    <row r="176">
      <c r="A176" s="2">
        <v>162.0</v>
      </c>
      <c r="B176" s="2" t="s">
        <v>454</v>
      </c>
      <c r="C176" s="2">
        <v>1.0</v>
      </c>
      <c r="D176" s="2" t="s">
        <v>13</v>
      </c>
      <c r="E176" s="2">
        <v>0.0</v>
      </c>
      <c r="F176" s="2">
        <v>1.0</v>
      </c>
      <c r="G176" s="2" t="s">
        <v>14</v>
      </c>
      <c r="H176" s="2" t="s">
        <v>14</v>
      </c>
      <c r="I176" s="4" t="s">
        <v>504</v>
      </c>
      <c r="J176" s="6" t="s">
        <v>20</v>
      </c>
      <c r="K176" s="2" t="s">
        <v>445</v>
      </c>
      <c r="L176" s="1" t="str">
        <f t="shared" si="15"/>
        <v>toUint8</v>
      </c>
      <c r="M176" t="str">
        <f t="shared" si="16"/>
        <v>"162":{"No":"","PropertyName":"Geofence zone 08","Bytes":"1","Type":"Unsigned","Min":"0","Max":"1","Multiplier":"-","Units":"-","Description":"0 – target left zone 1 – target entered zone","HWSupport":"FMB640","Parametr Group":"Eventual I/O elements","FinalConversion":"toUint8"},</v>
      </c>
    </row>
    <row r="177">
      <c r="A177" s="2">
        <v>163.0</v>
      </c>
      <c r="B177" s="2" t="s">
        <v>455</v>
      </c>
      <c r="C177" s="2">
        <v>1.0</v>
      </c>
      <c r="D177" s="2" t="s">
        <v>13</v>
      </c>
      <c r="E177" s="2">
        <v>0.0</v>
      </c>
      <c r="F177" s="2">
        <v>1.0</v>
      </c>
      <c r="G177" s="2" t="s">
        <v>14</v>
      </c>
      <c r="H177" s="2" t="s">
        <v>14</v>
      </c>
      <c r="I177" s="4" t="s">
        <v>504</v>
      </c>
      <c r="J177" s="6" t="s">
        <v>20</v>
      </c>
      <c r="K177" s="2" t="s">
        <v>445</v>
      </c>
      <c r="L177" s="1" t="str">
        <f t="shared" si="15"/>
        <v>toUint8</v>
      </c>
      <c r="M177" t="str">
        <f t="shared" si="16"/>
        <v>"163":{"No":"","PropertyName":"Geofence zone 09","Bytes":"1","Type":"Unsigned","Min":"0","Max":"1","Multiplier":"-","Units":"-","Description":"0 – target left zone 1 – target entered zone","HWSupport":"FMB640","Parametr Group":"Eventual I/O elements","FinalConversion":"toUint8"},</v>
      </c>
    </row>
    <row r="178">
      <c r="A178" s="2">
        <v>164.0</v>
      </c>
      <c r="B178" s="2" t="s">
        <v>456</v>
      </c>
      <c r="C178" s="2">
        <v>1.0</v>
      </c>
      <c r="D178" s="2" t="s">
        <v>13</v>
      </c>
      <c r="E178" s="2">
        <v>0.0</v>
      </c>
      <c r="F178" s="2">
        <v>1.0</v>
      </c>
      <c r="G178" s="2" t="s">
        <v>14</v>
      </c>
      <c r="H178" s="2" t="s">
        <v>14</v>
      </c>
      <c r="I178" s="4" t="s">
        <v>504</v>
      </c>
      <c r="J178" s="6" t="s">
        <v>20</v>
      </c>
      <c r="K178" s="2" t="s">
        <v>445</v>
      </c>
      <c r="L178" s="1" t="str">
        <f t="shared" si="15"/>
        <v>toUint8</v>
      </c>
      <c r="M178" t="str">
        <f t="shared" si="16"/>
        <v>"164":{"No":"","PropertyName":"Geofence zone 10","Bytes":"1","Type":"Unsigned","Min":"0","Max":"1","Multiplier":"-","Units":"-","Description":"0 – target left zone 1 – target entered zone","HWSupport":"FMB640","Parametr Group":"Eventual I/O elements","FinalConversion":"toUint8"},</v>
      </c>
    </row>
    <row r="179">
      <c r="A179" s="2">
        <v>165.0</v>
      </c>
      <c r="B179" s="2" t="s">
        <v>457</v>
      </c>
      <c r="C179" s="2">
        <v>1.0</v>
      </c>
      <c r="D179" s="2" t="s">
        <v>13</v>
      </c>
      <c r="E179" s="2">
        <v>0.0</v>
      </c>
      <c r="F179" s="2">
        <v>1.0</v>
      </c>
      <c r="G179" s="2" t="s">
        <v>14</v>
      </c>
      <c r="H179" s="2" t="s">
        <v>14</v>
      </c>
      <c r="I179" s="4" t="s">
        <v>504</v>
      </c>
      <c r="J179" s="6" t="s">
        <v>20</v>
      </c>
      <c r="K179" s="2" t="s">
        <v>445</v>
      </c>
      <c r="L179" s="1" t="str">
        <f t="shared" si="15"/>
        <v>toUint8</v>
      </c>
      <c r="M179" t="str">
        <f t="shared" si="16"/>
        <v>"165":{"No":"","PropertyName":"Geofence zone 11","Bytes":"1","Type":"Unsigned","Min":"0","Max":"1","Multiplier":"-","Units":"-","Description":"0 – target left zone 1 – target entered zone","HWSupport":"FMB640","Parametr Group":"Eventual I/O elements","FinalConversion":"toUint8"},</v>
      </c>
    </row>
    <row r="180">
      <c r="A180" s="2">
        <v>166.0</v>
      </c>
      <c r="B180" s="2" t="s">
        <v>458</v>
      </c>
      <c r="C180" s="2">
        <v>1.0</v>
      </c>
      <c r="D180" s="2" t="s">
        <v>13</v>
      </c>
      <c r="E180" s="2">
        <v>0.0</v>
      </c>
      <c r="F180" s="2">
        <v>1.0</v>
      </c>
      <c r="G180" s="2" t="s">
        <v>14</v>
      </c>
      <c r="H180" s="2" t="s">
        <v>14</v>
      </c>
      <c r="I180" s="4" t="s">
        <v>504</v>
      </c>
      <c r="J180" s="6" t="s">
        <v>20</v>
      </c>
      <c r="K180" s="2" t="s">
        <v>445</v>
      </c>
      <c r="L180" s="1" t="str">
        <f t="shared" si="15"/>
        <v>toUint8</v>
      </c>
      <c r="M180" t="str">
        <f t="shared" si="16"/>
        <v>"166":{"No":"","PropertyName":"Geofence zone 12","Bytes":"1","Type":"Unsigned","Min":"0","Max":"1","Multiplier":"-","Units":"-","Description":"0 – target left zone 1 – target entered zone","HWSupport":"FMB640","Parametr Group":"Eventual I/O elements","FinalConversion":"toUint8"},</v>
      </c>
    </row>
    <row r="181">
      <c r="A181" s="2">
        <v>167.0</v>
      </c>
      <c r="B181" s="2" t="s">
        <v>459</v>
      </c>
      <c r="C181" s="2">
        <v>1.0</v>
      </c>
      <c r="D181" s="2" t="s">
        <v>13</v>
      </c>
      <c r="E181" s="2">
        <v>0.0</v>
      </c>
      <c r="F181" s="2">
        <v>1.0</v>
      </c>
      <c r="G181" s="2" t="s">
        <v>14</v>
      </c>
      <c r="H181" s="2" t="s">
        <v>14</v>
      </c>
      <c r="I181" s="4" t="s">
        <v>504</v>
      </c>
      <c r="J181" s="6" t="s">
        <v>20</v>
      </c>
      <c r="K181" s="2" t="s">
        <v>445</v>
      </c>
      <c r="L181" s="1" t="str">
        <f t="shared" si="15"/>
        <v>toUint8</v>
      </c>
      <c r="M181" t="str">
        <f t="shared" si="16"/>
        <v>"167":{"No":"","PropertyName":"Geofence zone 13","Bytes":"1","Type":"Unsigned","Min":"0","Max":"1","Multiplier":"-","Units":"-","Description":"0 – target left zone 1 – target entered zone","HWSupport":"FMB640","Parametr Group":"Eventual I/O elements","FinalConversion":"toUint8"},</v>
      </c>
    </row>
    <row r="182">
      <c r="A182" s="2">
        <v>168.0</v>
      </c>
      <c r="B182" s="2" t="s">
        <v>460</v>
      </c>
      <c r="C182" s="2">
        <v>1.0</v>
      </c>
      <c r="D182" s="2" t="s">
        <v>13</v>
      </c>
      <c r="E182" s="2">
        <v>0.0</v>
      </c>
      <c r="F182" s="2">
        <v>1.0</v>
      </c>
      <c r="G182" s="2" t="s">
        <v>14</v>
      </c>
      <c r="H182" s="2" t="s">
        <v>14</v>
      </c>
      <c r="I182" s="4" t="s">
        <v>504</v>
      </c>
      <c r="J182" s="6" t="s">
        <v>20</v>
      </c>
      <c r="K182" s="2" t="s">
        <v>445</v>
      </c>
      <c r="L182" s="1" t="str">
        <f t="shared" si="15"/>
        <v>toUint8</v>
      </c>
      <c r="M182" t="str">
        <f t="shared" si="16"/>
        <v>"168":{"No":"","PropertyName":"Geofence zone 14","Bytes":"1","Type":"Unsigned","Min":"0","Max":"1","Multiplier":"-","Units":"-","Description":"0 – target left zone 1 – target entered zone","HWSupport":"FMB640","Parametr Group":"Eventual I/O elements","FinalConversion":"toUint8"},</v>
      </c>
    </row>
    <row r="183">
      <c r="A183" s="2">
        <v>169.0</v>
      </c>
      <c r="B183" s="2" t="s">
        <v>461</v>
      </c>
      <c r="C183" s="2">
        <v>1.0</v>
      </c>
      <c r="D183" s="2" t="s">
        <v>13</v>
      </c>
      <c r="E183" s="2">
        <v>0.0</v>
      </c>
      <c r="F183" s="2">
        <v>1.0</v>
      </c>
      <c r="G183" s="2" t="s">
        <v>14</v>
      </c>
      <c r="H183" s="2" t="s">
        <v>14</v>
      </c>
      <c r="I183" s="4" t="s">
        <v>504</v>
      </c>
      <c r="J183" s="6" t="s">
        <v>20</v>
      </c>
      <c r="K183" s="2" t="s">
        <v>445</v>
      </c>
      <c r="L183" s="1" t="str">
        <f t="shared" si="15"/>
        <v>toUint8</v>
      </c>
      <c r="M183" t="str">
        <f t="shared" si="16"/>
        <v>"169":{"No":"","PropertyName":"Geofence zone 15","Bytes":"1","Type":"Unsigned","Min":"0","Max":"1","Multiplier":"-","Units":"-","Description":"0 – target left zone 1 – target entered zone","HWSupport":"FMB640","Parametr Group":"Eventual I/O elements","FinalConversion":"toUint8"},</v>
      </c>
    </row>
    <row r="184">
      <c r="A184" s="2">
        <v>170.0</v>
      </c>
      <c r="B184" s="2" t="s">
        <v>462</v>
      </c>
      <c r="C184" s="2">
        <v>1.0</v>
      </c>
      <c r="D184" s="2" t="s">
        <v>13</v>
      </c>
      <c r="E184" s="2">
        <v>0.0</v>
      </c>
      <c r="F184" s="2">
        <v>1.0</v>
      </c>
      <c r="G184" s="2" t="s">
        <v>14</v>
      </c>
      <c r="H184" s="2" t="s">
        <v>14</v>
      </c>
      <c r="I184" s="4" t="s">
        <v>504</v>
      </c>
      <c r="J184" s="6" t="s">
        <v>20</v>
      </c>
      <c r="K184" s="2" t="s">
        <v>445</v>
      </c>
      <c r="L184" s="1" t="str">
        <f t="shared" si="15"/>
        <v>toUint8</v>
      </c>
      <c r="M184" t="str">
        <f t="shared" si="16"/>
        <v>"170":{"No":"","PropertyName":"Geofence zone 16","Bytes":"1","Type":"Unsigned","Min":"0","Max":"1","Multiplier":"-","Units":"-","Description":"0 – target left zone 1 – target entered zone","HWSupport":"FMB640","Parametr Group":"Eventual I/O elements","FinalConversion":"toUint8"},</v>
      </c>
    </row>
    <row r="185">
      <c r="A185" s="2">
        <v>171.0</v>
      </c>
      <c r="B185" s="2" t="s">
        <v>463</v>
      </c>
      <c r="C185" s="2">
        <v>1.0</v>
      </c>
      <c r="D185" s="2" t="s">
        <v>13</v>
      </c>
      <c r="E185" s="2">
        <v>0.0</v>
      </c>
      <c r="F185" s="2">
        <v>1.0</v>
      </c>
      <c r="G185" s="2" t="s">
        <v>14</v>
      </c>
      <c r="H185" s="2" t="s">
        <v>14</v>
      </c>
      <c r="I185" s="4" t="s">
        <v>504</v>
      </c>
      <c r="J185" s="6" t="s">
        <v>20</v>
      </c>
      <c r="K185" s="2" t="s">
        <v>445</v>
      </c>
      <c r="L185" s="1" t="str">
        <f t="shared" si="15"/>
        <v>toUint8</v>
      </c>
      <c r="M185" t="str">
        <f t="shared" si="16"/>
        <v>"171":{"No":"","PropertyName":"Geofence zone 17","Bytes":"1","Type":"Unsigned","Min":"0","Max":"1","Multiplier":"-","Units":"-","Description":"0 – target left zone 1 – target entered zone","HWSupport":"FMB640","Parametr Group":"Eventual I/O elements","FinalConversion":"toUint8"},</v>
      </c>
    </row>
    <row r="186">
      <c r="A186" s="2">
        <v>172.0</v>
      </c>
      <c r="B186" s="2" t="s">
        <v>464</v>
      </c>
      <c r="C186" s="2">
        <v>1.0</v>
      </c>
      <c r="D186" s="2" t="s">
        <v>13</v>
      </c>
      <c r="E186" s="2">
        <v>0.0</v>
      </c>
      <c r="F186" s="2">
        <v>1.0</v>
      </c>
      <c r="G186" s="2" t="s">
        <v>14</v>
      </c>
      <c r="H186" s="2" t="s">
        <v>14</v>
      </c>
      <c r="I186" s="4" t="s">
        <v>504</v>
      </c>
      <c r="J186" s="6" t="s">
        <v>20</v>
      </c>
      <c r="K186" s="2" t="s">
        <v>445</v>
      </c>
      <c r="L186" s="1" t="str">
        <f t="shared" si="15"/>
        <v>toUint8</v>
      </c>
      <c r="M186" t="str">
        <f t="shared" si="16"/>
        <v>"172":{"No":"","PropertyName":"Geofence zone 18","Bytes":"1","Type":"Unsigned","Min":"0","Max":"1","Multiplier":"-","Units":"-","Description":"0 – target left zone 1 – target entered zone","HWSupport":"FMB640","Parametr Group":"Eventual I/O elements","FinalConversion":"toUint8"},</v>
      </c>
    </row>
    <row r="187">
      <c r="A187" s="2">
        <v>173.0</v>
      </c>
      <c r="B187" s="2" t="s">
        <v>465</v>
      </c>
      <c r="C187" s="2">
        <v>1.0</v>
      </c>
      <c r="D187" s="2" t="s">
        <v>13</v>
      </c>
      <c r="E187" s="2">
        <v>0.0</v>
      </c>
      <c r="F187" s="2">
        <v>1.0</v>
      </c>
      <c r="G187" s="2" t="s">
        <v>14</v>
      </c>
      <c r="H187" s="2" t="s">
        <v>14</v>
      </c>
      <c r="I187" s="4" t="s">
        <v>504</v>
      </c>
      <c r="J187" s="6" t="s">
        <v>20</v>
      </c>
      <c r="K187" s="2" t="s">
        <v>445</v>
      </c>
      <c r="L187" s="1" t="str">
        <f t="shared" si="15"/>
        <v>toUint8</v>
      </c>
      <c r="M187" t="str">
        <f t="shared" si="16"/>
        <v>"173":{"No":"","PropertyName":"Geofence zone 19","Bytes":"1","Type":"Unsigned","Min":"0","Max":"1","Multiplier":"-","Units":"-","Description":"0 – target left zone 1 – target entered zone","HWSupport":"FMB640","Parametr Group":"Eventual I/O elements","FinalConversion":"toUint8"},</v>
      </c>
    </row>
    <row r="188">
      <c r="A188" s="2">
        <v>174.0</v>
      </c>
      <c r="B188" s="2" t="s">
        <v>466</v>
      </c>
      <c r="C188" s="2">
        <v>1.0</v>
      </c>
      <c r="D188" s="2" t="s">
        <v>13</v>
      </c>
      <c r="E188" s="2">
        <v>0.0</v>
      </c>
      <c r="F188" s="2">
        <v>1.0</v>
      </c>
      <c r="G188" s="2" t="s">
        <v>14</v>
      </c>
      <c r="H188" s="2" t="s">
        <v>14</v>
      </c>
      <c r="I188" s="4" t="s">
        <v>504</v>
      </c>
      <c r="J188" s="6" t="s">
        <v>20</v>
      </c>
      <c r="K188" s="2" t="s">
        <v>445</v>
      </c>
      <c r="L188" s="1" t="str">
        <f t="shared" si="15"/>
        <v>toUint8</v>
      </c>
      <c r="M188" t="str">
        <f t="shared" si="16"/>
        <v>"174":{"No":"","PropertyName":"Geofence zone 20","Bytes":"1","Type":"Unsigned","Min":"0","Max":"1","Multiplier":"-","Units":"-","Description":"0 – target left zone 1 – target entered zone","HWSupport":"FMB640","Parametr Group":"Eventual I/O elements","FinalConversion":"toUint8"},</v>
      </c>
    </row>
    <row r="189">
      <c r="A189" s="2">
        <v>327.0</v>
      </c>
      <c r="B189" s="2" t="s">
        <v>467</v>
      </c>
      <c r="C189" s="2">
        <v>1.0</v>
      </c>
      <c r="D189" s="2" t="s">
        <v>13</v>
      </c>
      <c r="E189" s="2">
        <v>0.0</v>
      </c>
      <c r="F189" s="2">
        <v>1.0</v>
      </c>
      <c r="G189" s="2" t="s">
        <v>14</v>
      </c>
      <c r="H189" s="2" t="s">
        <v>14</v>
      </c>
      <c r="I189" s="4" t="s">
        <v>504</v>
      </c>
      <c r="J189" s="6" t="s">
        <v>20</v>
      </c>
      <c r="K189" s="2" t="s">
        <v>445</v>
      </c>
      <c r="L189" s="1" t="str">
        <f t="shared" si="15"/>
        <v>toUint8</v>
      </c>
      <c r="M189" t="str">
        <f t="shared" si="16"/>
        <v>"327":{"No":"","PropertyName":"Geofence zone 21","Bytes":"1","Type":"Unsigned","Min":"0","Max":"1","Multiplier":"-","Units":"-","Description":"0 – target left zone 1 – target entered zone","HWSupport":"FMB640","Parametr Group":"Eventual I/O elements","FinalConversion":"toUint8"},</v>
      </c>
    </row>
    <row r="190">
      <c r="A190" s="2">
        <v>328.0</v>
      </c>
      <c r="B190" s="2" t="s">
        <v>468</v>
      </c>
      <c r="C190" s="2">
        <v>1.0</v>
      </c>
      <c r="D190" s="2" t="s">
        <v>13</v>
      </c>
      <c r="E190" s="2">
        <v>0.0</v>
      </c>
      <c r="F190" s="2">
        <v>1.0</v>
      </c>
      <c r="G190" s="2" t="s">
        <v>14</v>
      </c>
      <c r="H190" s="2" t="s">
        <v>14</v>
      </c>
      <c r="I190" s="4" t="s">
        <v>504</v>
      </c>
      <c r="J190" s="6" t="s">
        <v>20</v>
      </c>
      <c r="K190" s="2" t="s">
        <v>445</v>
      </c>
      <c r="L190" s="1" t="str">
        <f t="shared" si="15"/>
        <v>toUint8</v>
      </c>
      <c r="M190" t="str">
        <f t="shared" si="16"/>
        <v>"328":{"No":"","PropertyName":"Geofence zone 22","Bytes":"1","Type":"Unsigned","Min":"0","Max":"1","Multiplier":"-","Units":"-","Description":"0 – target left zone 1 – target entered zone","HWSupport":"FMB640","Parametr Group":"Eventual I/O elements","FinalConversion":"toUint8"},</v>
      </c>
    </row>
    <row r="191">
      <c r="A191" s="2">
        <v>329.0</v>
      </c>
      <c r="B191" s="2" t="s">
        <v>469</v>
      </c>
      <c r="C191" s="2">
        <v>1.0</v>
      </c>
      <c r="D191" s="2" t="s">
        <v>13</v>
      </c>
      <c r="E191" s="2">
        <v>0.0</v>
      </c>
      <c r="F191" s="2">
        <v>1.0</v>
      </c>
      <c r="G191" s="2" t="s">
        <v>14</v>
      </c>
      <c r="H191" s="2" t="s">
        <v>14</v>
      </c>
      <c r="I191" s="4" t="s">
        <v>504</v>
      </c>
      <c r="J191" s="6" t="s">
        <v>20</v>
      </c>
      <c r="K191" s="2" t="s">
        <v>445</v>
      </c>
      <c r="L191" s="1" t="str">
        <f t="shared" si="15"/>
        <v>toUint8</v>
      </c>
      <c r="M191" t="str">
        <f t="shared" si="16"/>
        <v>"329":{"No":"","PropertyName":"Geofence zone 23","Bytes":"1","Type":"Unsigned","Min":"0","Max":"1","Multiplier":"-","Units":"-","Description":"0 – target left zone 1 – target entered zone","HWSupport":"FMB640","Parametr Group":"Eventual I/O elements","FinalConversion":"toUint8"},</v>
      </c>
    </row>
    <row r="192">
      <c r="A192" s="2">
        <v>330.0</v>
      </c>
      <c r="B192" s="2" t="s">
        <v>470</v>
      </c>
      <c r="C192" s="2">
        <v>1.0</v>
      </c>
      <c r="D192" s="2" t="s">
        <v>13</v>
      </c>
      <c r="E192" s="2">
        <v>0.0</v>
      </c>
      <c r="F192" s="2">
        <v>1.0</v>
      </c>
      <c r="G192" s="2" t="s">
        <v>14</v>
      </c>
      <c r="H192" s="2" t="s">
        <v>14</v>
      </c>
      <c r="I192" s="4" t="s">
        <v>504</v>
      </c>
      <c r="J192" s="6" t="s">
        <v>20</v>
      </c>
      <c r="K192" s="2" t="s">
        <v>445</v>
      </c>
      <c r="L192" s="1" t="str">
        <f t="shared" si="15"/>
        <v>toUint8</v>
      </c>
      <c r="M192" t="str">
        <f t="shared" si="16"/>
        <v>"330":{"No":"","PropertyName":"Geofence zone 24","Bytes":"1","Type":"Unsigned","Min":"0","Max":"1","Multiplier":"-","Units":"-","Description":"0 – target left zone 1 – target entered zone","HWSupport":"FMB640","Parametr Group":"Eventual I/O elements","FinalConversion":"toUint8"},</v>
      </c>
    </row>
    <row r="193">
      <c r="A193" s="2">
        <v>331.0</v>
      </c>
      <c r="B193" s="2" t="s">
        <v>471</v>
      </c>
      <c r="C193" s="2">
        <v>1.0</v>
      </c>
      <c r="D193" s="2" t="s">
        <v>13</v>
      </c>
      <c r="E193" s="2">
        <v>0.0</v>
      </c>
      <c r="F193" s="2">
        <v>1.0</v>
      </c>
      <c r="G193" s="2" t="s">
        <v>14</v>
      </c>
      <c r="H193" s="2" t="s">
        <v>14</v>
      </c>
      <c r="I193" s="4" t="s">
        <v>504</v>
      </c>
      <c r="J193" s="6" t="s">
        <v>20</v>
      </c>
      <c r="K193" s="2" t="s">
        <v>445</v>
      </c>
      <c r="L193" s="1" t="str">
        <f t="shared" si="15"/>
        <v>toUint8</v>
      </c>
      <c r="M193" t="str">
        <f t="shared" si="16"/>
        <v>"331":{"No":"","PropertyName":"Geofence zone 25","Bytes":"1","Type":"Unsigned","Min":"0","Max":"1","Multiplier":"-","Units":"-","Description":"0 – target left zone 1 – target entered zone","HWSupport":"FMB640","Parametr Group":"Eventual I/O elements","FinalConversion":"toUint8"},</v>
      </c>
    </row>
    <row r="194">
      <c r="A194" s="2">
        <v>332.0</v>
      </c>
      <c r="B194" s="2" t="s">
        <v>472</v>
      </c>
      <c r="C194" s="2">
        <v>1.0</v>
      </c>
      <c r="D194" s="2" t="s">
        <v>13</v>
      </c>
      <c r="E194" s="2">
        <v>0.0</v>
      </c>
      <c r="F194" s="2">
        <v>1.0</v>
      </c>
      <c r="G194" s="2" t="s">
        <v>14</v>
      </c>
      <c r="H194" s="2" t="s">
        <v>14</v>
      </c>
      <c r="I194" s="4" t="s">
        <v>504</v>
      </c>
      <c r="J194" s="6" t="s">
        <v>20</v>
      </c>
      <c r="K194" s="2" t="s">
        <v>445</v>
      </c>
      <c r="L194" s="1" t="str">
        <f t="shared" si="15"/>
        <v>toUint8</v>
      </c>
      <c r="M194" t="str">
        <f t="shared" si="16"/>
        <v>"332":{"No":"","PropertyName":"Geofence zone 26","Bytes":"1","Type":"Unsigned","Min":"0","Max":"1","Multiplier":"-","Units":"-","Description":"0 – target left zone 1 – target entered zone","HWSupport":"FMB640","Parametr Group":"Eventual I/O elements","FinalConversion":"toUint8"},</v>
      </c>
    </row>
    <row r="195">
      <c r="A195" s="2">
        <v>333.0</v>
      </c>
      <c r="B195" s="2" t="s">
        <v>473</v>
      </c>
      <c r="C195" s="2">
        <v>1.0</v>
      </c>
      <c r="D195" s="2" t="s">
        <v>13</v>
      </c>
      <c r="E195" s="2">
        <v>0.0</v>
      </c>
      <c r="F195" s="2">
        <v>1.0</v>
      </c>
      <c r="G195" s="2" t="s">
        <v>14</v>
      </c>
      <c r="H195" s="2" t="s">
        <v>14</v>
      </c>
      <c r="I195" s="4" t="s">
        <v>504</v>
      </c>
      <c r="J195" s="6" t="s">
        <v>20</v>
      </c>
      <c r="K195" s="2" t="s">
        <v>445</v>
      </c>
      <c r="L195" s="1" t="str">
        <f t="shared" si="15"/>
        <v>toUint8</v>
      </c>
      <c r="M195" t="str">
        <f t="shared" si="16"/>
        <v>"333":{"No":"","PropertyName":"Geofence zone 27","Bytes":"1","Type":"Unsigned","Min":"0","Max":"1","Multiplier":"-","Units":"-","Description":"0 – target left zone 1 – target entered zone","HWSupport":"FMB640","Parametr Group":"Eventual I/O elements","FinalConversion":"toUint8"},</v>
      </c>
    </row>
    <row r="196">
      <c r="A196" s="2">
        <v>334.0</v>
      </c>
      <c r="B196" s="2" t="s">
        <v>474</v>
      </c>
      <c r="C196" s="2">
        <v>1.0</v>
      </c>
      <c r="D196" s="2" t="s">
        <v>13</v>
      </c>
      <c r="E196" s="2">
        <v>0.0</v>
      </c>
      <c r="F196" s="2">
        <v>1.0</v>
      </c>
      <c r="G196" s="2" t="s">
        <v>14</v>
      </c>
      <c r="H196" s="2" t="s">
        <v>14</v>
      </c>
      <c r="I196" s="4" t="s">
        <v>504</v>
      </c>
      <c r="J196" s="6" t="s">
        <v>20</v>
      </c>
      <c r="K196" s="2" t="s">
        <v>445</v>
      </c>
      <c r="L196" s="1" t="str">
        <f t="shared" si="15"/>
        <v>toUint8</v>
      </c>
      <c r="M196" t="str">
        <f t="shared" si="16"/>
        <v>"334":{"No":"","PropertyName":"Geofence zone 28","Bytes":"1","Type":"Unsigned","Min":"0","Max":"1","Multiplier":"-","Units":"-","Description":"0 – target left zone 1 – target entered zone","HWSupport":"FMB640","Parametr Group":"Eventual I/O elements","FinalConversion":"toUint8"},</v>
      </c>
    </row>
    <row r="197">
      <c r="A197" s="2">
        <v>335.0</v>
      </c>
      <c r="B197" s="2" t="s">
        <v>475</v>
      </c>
      <c r="C197" s="2">
        <v>1.0</v>
      </c>
      <c r="D197" s="2" t="s">
        <v>13</v>
      </c>
      <c r="E197" s="2">
        <v>0.0</v>
      </c>
      <c r="F197" s="2">
        <v>1.0</v>
      </c>
      <c r="G197" s="2" t="s">
        <v>14</v>
      </c>
      <c r="H197" s="2" t="s">
        <v>14</v>
      </c>
      <c r="I197" s="4" t="s">
        <v>504</v>
      </c>
      <c r="J197" s="6" t="s">
        <v>20</v>
      </c>
      <c r="K197" s="2" t="s">
        <v>445</v>
      </c>
      <c r="L197" s="1" t="str">
        <f t="shared" si="15"/>
        <v>toUint8</v>
      </c>
      <c r="M197" t="str">
        <f t="shared" si="16"/>
        <v>"335":{"No":"","PropertyName":"Geofence zone 29","Bytes":"1","Type":"Unsigned","Min":"0","Max":"1","Multiplier":"-","Units":"-","Description":"0 – target left zone 1 – target entered zone","HWSupport":"FMB640","Parametr Group":"Eventual I/O elements","FinalConversion":"toUint8"},</v>
      </c>
    </row>
    <row r="198">
      <c r="A198" s="2">
        <v>336.0</v>
      </c>
      <c r="B198" s="2" t="s">
        <v>476</v>
      </c>
      <c r="C198" s="2">
        <v>1.0</v>
      </c>
      <c r="D198" s="2" t="s">
        <v>13</v>
      </c>
      <c r="E198" s="2">
        <v>0.0</v>
      </c>
      <c r="F198" s="2">
        <v>1.0</v>
      </c>
      <c r="G198" s="2" t="s">
        <v>14</v>
      </c>
      <c r="H198" s="2" t="s">
        <v>14</v>
      </c>
      <c r="I198" s="4" t="s">
        <v>504</v>
      </c>
      <c r="J198" s="6" t="s">
        <v>20</v>
      </c>
      <c r="K198" s="2" t="s">
        <v>445</v>
      </c>
      <c r="L198" s="1" t="str">
        <f t="shared" si="15"/>
        <v>toUint8</v>
      </c>
      <c r="M198" t="str">
        <f t="shared" si="16"/>
        <v>"336":{"No":"","PropertyName":"Geofence zone 30","Bytes":"1","Type":"Unsigned","Min":"0","Max":"1","Multiplier":"-","Units":"-","Description":"0 – target left zone 1 – target entered zone","HWSupport":"FMB640","Parametr Group":"Eventual I/O elements","FinalConversion":"toUint8"},</v>
      </c>
    </row>
    <row r="199">
      <c r="A199" s="2">
        <v>337.0</v>
      </c>
      <c r="B199" s="2" t="s">
        <v>477</v>
      </c>
      <c r="C199" s="2">
        <v>1.0</v>
      </c>
      <c r="D199" s="2" t="s">
        <v>13</v>
      </c>
      <c r="E199" s="2">
        <v>0.0</v>
      </c>
      <c r="F199" s="2">
        <v>1.0</v>
      </c>
      <c r="G199" s="2" t="s">
        <v>14</v>
      </c>
      <c r="H199" s="2" t="s">
        <v>14</v>
      </c>
      <c r="I199" s="4" t="s">
        <v>504</v>
      </c>
      <c r="J199" s="6" t="s">
        <v>20</v>
      </c>
      <c r="K199" s="2" t="s">
        <v>445</v>
      </c>
      <c r="L199" s="1" t="str">
        <f t="shared" si="15"/>
        <v>toUint8</v>
      </c>
      <c r="M199" t="str">
        <f t="shared" si="16"/>
        <v>"337":{"No":"","PropertyName":"Geofence zone 31","Bytes":"1","Type":"Unsigned","Min":"0","Max":"1","Multiplier":"-","Units":"-","Description":"0 – target left zone 1 – target entered zone","HWSupport":"FMB640","Parametr Group":"Eventual I/O elements","FinalConversion":"toUint8"},</v>
      </c>
    </row>
    <row r="200">
      <c r="A200" s="2">
        <v>338.0</v>
      </c>
      <c r="B200" s="2" t="s">
        <v>478</v>
      </c>
      <c r="C200" s="2">
        <v>1.0</v>
      </c>
      <c r="D200" s="2" t="s">
        <v>13</v>
      </c>
      <c r="E200" s="2">
        <v>0.0</v>
      </c>
      <c r="F200" s="2">
        <v>1.0</v>
      </c>
      <c r="G200" s="2" t="s">
        <v>14</v>
      </c>
      <c r="H200" s="2" t="s">
        <v>14</v>
      </c>
      <c r="I200" s="4" t="s">
        <v>504</v>
      </c>
      <c r="J200" s="6" t="s">
        <v>20</v>
      </c>
      <c r="K200" s="2" t="s">
        <v>445</v>
      </c>
      <c r="L200" s="1" t="str">
        <f t="shared" si="15"/>
        <v>toUint8</v>
      </c>
      <c r="M200" t="str">
        <f t="shared" si="16"/>
        <v>"338":{"No":"","PropertyName":"Geofence zone 32","Bytes":"1","Type":"Unsigned","Min":"0","Max":"1","Multiplier":"-","Units":"-","Description":"0 – target left zone 1 – target entered zone","HWSupport":"FMB640","Parametr Group":"Eventual I/O elements","FinalConversion":"toUint8"},</v>
      </c>
    </row>
    <row r="201">
      <c r="A201" s="2">
        <v>339.0</v>
      </c>
      <c r="B201" s="2" t="s">
        <v>479</v>
      </c>
      <c r="C201" s="2">
        <v>1.0</v>
      </c>
      <c r="D201" s="2" t="s">
        <v>13</v>
      </c>
      <c r="E201" s="2">
        <v>0.0</v>
      </c>
      <c r="F201" s="2">
        <v>1.0</v>
      </c>
      <c r="G201" s="2" t="s">
        <v>14</v>
      </c>
      <c r="H201" s="2" t="s">
        <v>14</v>
      </c>
      <c r="I201" s="4" t="s">
        <v>504</v>
      </c>
      <c r="J201" s="6" t="s">
        <v>20</v>
      </c>
      <c r="K201" s="2" t="s">
        <v>445</v>
      </c>
      <c r="L201" s="1" t="str">
        <f t="shared" si="15"/>
        <v>toUint8</v>
      </c>
      <c r="M201" t="str">
        <f t="shared" si="16"/>
        <v>"339":{"No":"","PropertyName":"Geofence zone 33","Bytes":"1","Type":"Unsigned","Min":"0","Max":"1","Multiplier":"-","Units":"-","Description":"0 – target left zone 1 – target entered zone","HWSupport":"FMB640","Parametr Group":"Eventual I/O elements","FinalConversion":"toUint8"},</v>
      </c>
    </row>
    <row r="202">
      <c r="A202" s="2">
        <v>340.0</v>
      </c>
      <c r="B202" s="2" t="s">
        <v>480</v>
      </c>
      <c r="C202" s="2">
        <v>1.0</v>
      </c>
      <c r="D202" s="2" t="s">
        <v>13</v>
      </c>
      <c r="E202" s="2">
        <v>0.0</v>
      </c>
      <c r="F202" s="2">
        <v>1.0</v>
      </c>
      <c r="G202" s="2" t="s">
        <v>14</v>
      </c>
      <c r="H202" s="2" t="s">
        <v>14</v>
      </c>
      <c r="I202" s="4" t="s">
        <v>504</v>
      </c>
      <c r="J202" s="6" t="s">
        <v>20</v>
      </c>
      <c r="K202" s="2" t="s">
        <v>445</v>
      </c>
      <c r="L202" s="1" t="str">
        <f t="shared" si="15"/>
        <v>toUint8</v>
      </c>
      <c r="M202" t="str">
        <f t="shared" si="16"/>
        <v>"340":{"No":"","PropertyName":"Geofence zone 34","Bytes":"1","Type":"Unsigned","Min":"0","Max":"1","Multiplier":"-","Units":"-","Description":"0 – target left zone 1 – target entered zone","HWSupport":"FMB640","Parametr Group":"Eventual I/O elements","FinalConversion":"toUint8"},</v>
      </c>
    </row>
    <row r="203">
      <c r="A203" s="2">
        <v>341.0</v>
      </c>
      <c r="B203" s="2" t="s">
        <v>481</v>
      </c>
      <c r="C203" s="2">
        <v>1.0</v>
      </c>
      <c r="D203" s="2" t="s">
        <v>13</v>
      </c>
      <c r="E203" s="2">
        <v>0.0</v>
      </c>
      <c r="F203" s="2">
        <v>1.0</v>
      </c>
      <c r="G203" s="2" t="s">
        <v>14</v>
      </c>
      <c r="H203" s="2" t="s">
        <v>14</v>
      </c>
      <c r="I203" s="4" t="s">
        <v>504</v>
      </c>
      <c r="J203" s="6" t="s">
        <v>20</v>
      </c>
      <c r="K203" s="2" t="s">
        <v>445</v>
      </c>
      <c r="L203" s="1" t="str">
        <f t="shared" si="15"/>
        <v>toUint8</v>
      </c>
      <c r="M203" t="str">
        <f t="shared" si="16"/>
        <v>"341":{"No":"","PropertyName":"Geofence zone 35","Bytes":"1","Type":"Unsigned","Min":"0","Max":"1","Multiplier":"-","Units":"-","Description":"0 – target left zone 1 – target entered zone","HWSupport":"FMB640","Parametr Group":"Eventual I/O elements","FinalConversion":"toUint8"},</v>
      </c>
    </row>
    <row r="204">
      <c r="A204" s="2">
        <v>342.0</v>
      </c>
      <c r="B204" s="2" t="s">
        <v>482</v>
      </c>
      <c r="C204" s="2">
        <v>1.0</v>
      </c>
      <c r="D204" s="2" t="s">
        <v>13</v>
      </c>
      <c r="E204" s="2">
        <v>0.0</v>
      </c>
      <c r="F204" s="2">
        <v>1.0</v>
      </c>
      <c r="G204" s="2" t="s">
        <v>14</v>
      </c>
      <c r="H204" s="2" t="s">
        <v>14</v>
      </c>
      <c r="I204" s="4" t="s">
        <v>504</v>
      </c>
      <c r="J204" s="6" t="s">
        <v>20</v>
      </c>
      <c r="K204" s="2" t="s">
        <v>445</v>
      </c>
      <c r="L204" s="1" t="str">
        <f t="shared" si="15"/>
        <v>toUint8</v>
      </c>
      <c r="M204" t="str">
        <f t="shared" si="16"/>
        <v>"342":{"No":"","PropertyName":"Geofence zone 36","Bytes":"1","Type":"Unsigned","Min":"0","Max":"1","Multiplier":"-","Units":"-","Description":"0 – target left zone 1 – target entered zone","HWSupport":"FMB640","Parametr Group":"Eventual I/O elements","FinalConversion":"toUint8"},</v>
      </c>
    </row>
    <row r="205">
      <c r="A205" s="2">
        <v>343.0</v>
      </c>
      <c r="B205" s="2" t="s">
        <v>483</v>
      </c>
      <c r="C205" s="2">
        <v>1.0</v>
      </c>
      <c r="D205" s="2" t="s">
        <v>13</v>
      </c>
      <c r="E205" s="2">
        <v>0.0</v>
      </c>
      <c r="F205" s="2">
        <v>1.0</v>
      </c>
      <c r="G205" s="2" t="s">
        <v>14</v>
      </c>
      <c r="H205" s="2" t="s">
        <v>14</v>
      </c>
      <c r="I205" s="4" t="s">
        <v>504</v>
      </c>
      <c r="J205" s="6" t="s">
        <v>20</v>
      </c>
      <c r="K205" s="2" t="s">
        <v>445</v>
      </c>
      <c r="L205" s="1" t="str">
        <f t="shared" si="15"/>
        <v>toUint8</v>
      </c>
      <c r="M205" t="str">
        <f t="shared" si="16"/>
        <v>"343":{"No":"","PropertyName":"Geofence zone 37","Bytes":"1","Type":"Unsigned","Min":"0","Max":"1","Multiplier":"-","Units":"-","Description":"0 – target left zone 1 – target entered zone","HWSupport":"FMB640","Parametr Group":"Eventual I/O elements","FinalConversion":"toUint8"},</v>
      </c>
    </row>
    <row r="206">
      <c r="A206" s="2">
        <v>344.0</v>
      </c>
      <c r="B206" s="2" t="s">
        <v>485</v>
      </c>
      <c r="C206" s="2">
        <v>1.0</v>
      </c>
      <c r="D206" s="2" t="s">
        <v>13</v>
      </c>
      <c r="E206" s="2">
        <v>0.0</v>
      </c>
      <c r="F206" s="2">
        <v>1.0</v>
      </c>
      <c r="G206" s="2" t="s">
        <v>14</v>
      </c>
      <c r="H206" s="2" t="s">
        <v>14</v>
      </c>
      <c r="I206" s="4" t="s">
        <v>504</v>
      </c>
      <c r="J206" s="6" t="s">
        <v>20</v>
      </c>
      <c r="K206" s="2" t="s">
        <v>445</v>
      </c>
      <c r="L206" s="1" t="str">
        <f t="shared" si="15"/>
        <v>toUint8</v>
      </c>
      <c r="M206" t="str">
        <f t="shared" si="16"/>
        <v>"344":{"No":"","PropertyName":"Geofence zone 38","Bytes":"1","Type":"Unsigned","Min":"0","Max":"1","Multiplier":"-","Units":"-","Description":"0 – target left zone 1 – target entered zone","HWSupport":"FMB640","Parametr Group":"Eventual I/O elements","FinalConversion":"toUint8"},</v>
      </c>
    </row>
    <row r="207">
      <c r="A207" s="2">
        <v>345.0</v>
      </c>
      <c r="B207" s="2" t="s">
        <v>486</v>
      </c>
      <c r="C207" s="2">
        <v>1.0</v>
      </c>
      <c r="D207" s="2" t="s">
        <v>13</v>
      </c>
      <c r="E207" s="2">
        <v>0.0</v>
      </c>
      <c r="F207" s="2">
        <v>1.0</v>
      </c>
      <c r="G207" s="2" t="s">
        <v>14</v>
      </c>
      <c r="H207" s="2" t="s">
        <v>14</v>
      </c>
      <c r="I207" s="4" t="s">
        <v>504</v>
      </c>
      <c r="J207" s="6" t="s">
        <v>20</v>
      </c>
      <c r="K207" s="2" t="s">
        <v>445</v>
      </c>
      <c r="L207" s="1" t="str">
        <f t="shared" si="15"/>
        <v>toUint8</v>
      </c>
      <c r="M207" t="str">
        <f t="shared" si="16"/>
        <v>"345":{"No":"","PropertyName":"Geofence zone 39","Bytes":"1","Type":"Unsigned","Min":"0","Max":"1","Multiplier":"-","Units":"-","Description":"0 – target left zone 1 – target entered zone","HWSupport":"FMB640","Parametr Group":"Eventual I/O elements","FinalConversion":"toUint8"},</v>
      </c>
    </row>
    <row r="208">
      <c r="A208" s="2">
        <v>346.0</v>
      </c>
      <c r="B208" s="2" t="s">
        <v>487</v>
      </c>
      <c r="C208" s="2">
        <v>1.0</v>
      </c>
      <c r="D208" s="2" t="s">
        <v>13</v>
      </c>
      <c r="E208" s="2">
        <v>0.0</v>
      </c>
      <c r="F208" s="2">
        <v>1.0</v>
      </c>
      <c r="G208" s="2" t="s">
        <v>14</v>
      </c>
      <c r="H208" s="2" t="s">
        <v>14</v>
      </c>
      <c r="I208" s="4" t="s">
        <v>504</v>
      </c>
      <c r="J208" s="6" t="s">
        <v>20</v>
      </c>
      <c r="K208" s="2" t="s">
        <v>445</v>
      </c>
      <c r="L208" s="1" t="str">
        <f t="shared" si="15"/>
        <v>toUint8</v>
      </c>
      <c r="M208" t="str">
        <f t="shared" si="16"/>
        <v>"346":{"No":"","PropertyName":"Geofence zone 40","Bytes":"1","Type":"Unsigned","Min":"0","Max":"1","Multiplier":"-","Units":"-","Description":"0 – target left zone 1 – target entered zone","HWSupport":"FMB640","Parametr Group":"Eventual I/O elements","FinalConversion":"toUint8"},</v>
      </c>
    </row>
    <row r="209">
      <c r="A209" s="2">
        <v>347.0</v>
      </c>
      <c r="B209" s="2" t="s">
        <v>488</v>
      </c>
      <c r="C209" s="2">
        <v>1.0</v>
      </c>
      <c r="D209" s="2" t="s">
        <v>13</v>
      </c>
      <c r="E209" s="2">
        <v>0.0</v>
      </c>
      <c r="F209" s="2">
        <v>1.0</v>
      </c>
      <c r="G209" s="2" t="s">
        <v>14</v>
      </c>
      <c r="H209" s="2" t="s">
        <v>14</v>
      </c>
      <c r="I209" s="4" t="s">
        <v>504</v>
      </c>
      <c r="J209" s="6" t="s">
        <v>20</v>
      </c>
      <c r="K209" s="2" t="s">
        <v>445</v>
      </c>
      <c r="L209" s="1" t="str">
        <f t="shared" si="15"/>
        <v>toUint8</v>
      </c>
      <c r="M209" t="str">
        <f t="shared" si="16"/>
        <v>"347":{"No":"","PropertyName":"Geofence zone 41","Bytes":"1","Type":"Unsigned","Min":"0","Max":"1","Multiplier":"-","Units":"-","Description":"0 – target left zone 1 – target entered zone","HWSupport":"FMB640","Parametr Group":"Eventual I/O elements","FinalConversion":"toUint8"},</v>
      </c>
    </row>
    <row r="210">
      <c r="A210" s="2">
        <v>348.0</v>
      </c>
      <c r="B210" s="2" t="s">
        <v>489</v>
      </c>
      <c r="C210" s="2">
        <v>1.0</v>
      </c>
      <c r="D210" s="2" t="s">
        <v>13</v>
      </c>
      <c r="E210" s="2">
        <v>0.0</v>
      </c>
      <c r="F210" s="2">
        <v>1.0</v>
      </c>
      <c r="G210" s="2" t="s">
        <v>14</v>
      </c>
      <c r="H210" s="2" t="s">
        <v>14</v>
      </c>
      <c r="I210" s="4" t="s">
        <v>504</v>
      </c>
      <c r="J210" s="6" t="s">
        <v>20</v>
      </c>
      <c r="K210" s="2" t="s">
        <v>445</v>
      </c>
      <c r="L210" s="1" t="str">
        <f t="shared" si="15"/>
        <v>toUint8</v>
      </c>
      <c r="M210" t="str">
        <f t="shared" si="16"/>
        <v>"348":{"No":"","PropertyName":"Geofence zone 42","Bytes":"1","Type":"Unsigned","Min":"0","Max":"1","Multiplier":"-","Units":"-","Description":"0 – target left zone 1 – target entered zone","HWSupport":"FMB640","Parametr Group":"Eventual I/O elements","FinalConversion":"toUint8"},</v>
      </c>
    </row>
    <row r="211">
      <c r="A211" s="2">
        <v>349.0</v>
      </c>
      <c r="B211" s="2" t="s">
        <v>491</v>
      </c>
      <c r="C211" s="2">
        <v>1.0</v>
      </c>
      <c r="D211" s="2" t="s">
        <v>13</v>
      </c>
      <c r="E211" s="2">
        <v>0.0</v>
      </c>
      <c r="F211" s="2">
        <v>1.0</v>
      </c>
      <c r="G211" s="2" t="s">
        <v>14</v>
      </c>
      <c r="H211" s="2" t="s">
        <v>14</v>
      </c>
      <c r="I211" s="4" t="s">
        <v>504</v>
      </c>
      <c r="J211" s="6" t="s">
        <v>20</v>
      </c>
      <c r="K211" s="2" t="s">
        <v>445</v>
      </c>
      <c r="L211" s="1" t="str">
        <f t="shared" si="15"/>
        <v>toUint8</v>
      </c>
      <c r="M211" t="str">
        <f t="shared" si="16"/>
        <v>"349":{"No":"","PropertyName":"Geofence zone 43","Bytes":"1","Type":"Unsigned","Min":"0","Max":"1","Multiplier":"-","Units":"-","Description":"0 – target left zone 1 – target entered zone","HWSupport":"FMB640","Parametr Group":"Eventual I/O elements","FinalConversion":"toUint8"},</v>
      </c>
    </row>
    <row r="212">
      <c r="A212" s="2">
        <v>350.0</v>
      </c>
      <c r="B212" s="2" t="s">
        <v>493</v>
      </c>
      <c r="C212" s="2">
        <v>1.0</v>
      </c>
      <c r="D212" s="2" t="s">
        <v>13</v>
      </c>
      <c r="E212" s="2">
        <v>0.0</v>
      </c>
      <c r="F212" s="2">
        <v>1.0</v>
      </c>
      <c r="G212" s="2" t="s">
        <v>14</v>
      </c>
      <c r="H212" s="2" t="s">
        <v>14</v>
      </c>
      <c r="I212" s="4" t="s">
        <v>504</v>
      </c>
      <c r="J212" s="6" t="s">
        <v>20</v>
      </c>
      <c r="K212" s="2" t="s">
        <v>445</v>
      </c>
      <c r="L212" s="1" t="str">
        <f t="shared" si="15"/>
        <v>toUint8</v>
      </c>
      <c r="M212" t="str">
        <f t="shared" si="16"/>
        <v>"350":{"No":"","PropertyName":"Geofence zone 44","Bytes":"1","Type":"Unsigned","Min":"0","Max":"1","Multiplier":"-","Units":"-","Description":"0 – target left zone 1 – target entered zone","HWSupport":"FMB640","Parametr Group":"Eventual I/O elements","FinalConversion":"toUint8"},</v>
      </c>
    </row>
    <row r="213">
      <c r="A213" s="2">
        <v>351.0</v>
      </c>
      <c r="B213" s="2" t="s">
        <v>494</v>
      </c>
      <c r="C213" s="2">
        <v>1.0</v>
      </c>
      <c r="D213" s="2" t="s">
        <v>13</v>
      </c>
      <c r="E213" s="2">
        <v>0.0</v>
      </c>
      <c r="F213" s="2">
        <v>1.0</v>
      </c>
      <c r="G213" s="2" t="s">
        <v>14</v>
      </c>
      <c r="H213" s="2" t="s">
        <v>14</v>
      </c>
      <c r="I213" s="4" t="s">
        <v>504</v>
      </c>
      <c r="J213" s="6" t="s">
        <v>20</v>
      </c>
      <c r="K213" s="2" t="s">
        <v>445</v>
      </c>
      <c r="L213" s="1" t="str">
        <f t="shared" si="15"/>
        <v>toUint8</v>
      </c>
      <c r="M213" t="str">
        <f t="shared" si="16"/>
        <v>"351":{"No":"","PropertyName":"Geofence zone 45","Bytes":"1","Type":"Unsigned","Min":"0","Max":"1","Multiplier":"-","Units":"-","Description":"0 – target left zone 1 – target entered zone","HWSupport":"FMB640","Parametr Group":"Eventual I/O elements","FinalConversion":"toUint8"},</v>
      </c>
    </row>
    <row r="214">
      <c r="A214" s="2">
        <v>352.0</v>
      </c>
      <c r="B214" s="2" t="s">
        <v>495</v>
      </c>
      <c r="C214" s="2">
        <v>1.0</v>
      </c>
      <c r="D214" s="2" t="s">
        <v>13</v>
      </c>
      <c r="E214" s="2">
        <v>0.0</v>
      </c>
      <c r="F214" s="2">
        <v>1.0</v>
      </c>
      <c r="G214" s="2" t="s">
        <v>14</v>
      </c>
      <c r="H214" s="2" t="s">
        <v>14</v>
      </c>
      <c r="I214" s="4" t="s">
        <v>504</v>
      </c>
      <c r="J214" s="6" t="s">
        <v>20</v>
      </c>
      <c r="K214" s="2" t="s">
        <v>445</v>
      </c>
      <c r="L214" s="1" t="str">
        <f t="shared" si="15"/>
        <v>toUint8</v>
      </c>
      <c r="M214" t="str">
        <f t="shared" si="16"/>
        <v>"352":{"No":"","PropertyName":"Geofence zone 46","Bytes":"1","Type":"Unsigned","Min":"0","Max":"1","Multiplier":"-","Units":"-","Description":"0 – target left zone 1 – target entered zone","HWSupport":"FMB640","Parametr Group":"Eventual I/O elements","FinalConversion":"toUint8"},</v>
      </c>
    </row>
    <row r="215">
      <c r="A215" s="2">
        <v>353.0</v>
      </c>
      <c r="B215" s="2" t="s">
        <v>497</v>
      </c>
      <c r="C215" s="2">
        <v>1.0</v>
      </c>
      <c r="D215" s="2" t="s">
        <v>13</v>
      </c>
      <c r="E215" s="2">
        <v>0.0</v>
      </c>
      <c r="F215" s="2">
        <v>1.0</v>
      </c>
      <c r="G215" s="2" t="s">
        <v>14</v>
      </c>
      <c r="H215" s="2" t="s">
        <v>14</v>
      </c>
      <c r="I215" s="4" t="s">
        <v>504</v>
      </c>
      <c r="J215" s="6" t="s">
        <v>20</v>
      </c>
      <c r="K215" s="2" t="s">
        <v>445</v>
      </c>
      <c r="L215" s="1" t="str">
        <f t="shared" si="15"/>
        <v>toUint8</v>
      </c>
      <c r="M215" t="str">
        <f t="shared" si="16"/>
        <v>"353":{"No":"","PropertyName":"Geofence zone 47","Bytes":"1","Type":"Unsigned","Min":"0","Max":"1","Multiplier":"-","Units":"-","Description":"0 – target left zone 1 – target entered zone","HWSupport":"FMB640","Parametr Group":"Eventual I/O elements","FinalConversion":"toUint8"},</v>
      </c>
    </row>
    <row r="216">
      <c r="A216" s="2">
        <v>354.0</v>
      </c>
      <c r="B216" s="2" t="s">
        <v>498</v>
      </c>
      <c r="C216" s="2">
        <v>1.0</v>
      </c>
      <c r="D216" s="2" t="s">
        <v>13</v>
      </c>
      <c r="E216" s="2">
        <v>0.0</v>
      </c>
      <c r="F216" s="2">
        <v>1.0</v>
      </c>
      <c r="G216" s="2" t="s">
        <v>14</v>
      </c>
      <c r="H216" s="2" t="s">
        <v>14</v>
      </c>
      <c r="I216" s="4" t="s">
        <v>504</v>
      </c>
      <c r="J216" s="6" t="s">
        <v>20</v>
      </c>
      <c r="K216" s="2" t="s">
        <v>445</v>
      </c>
      <c r="L216" s="1" t="str">
        <f t="shared" si="15"/>
        <v>toUint8</v>
      </c>
      <c r="M216" t="str">
        <f t="shared" si="16"/>
        <v>"354":{"No":"","PropertyName":"Geofence zone 48","Bytes":"1","Type":"Unsigned","Min":"0","Max":"1","Multiplier":"-","Units":"-","Description":"0 – target left zone 1 – target entered zone","HWSupport":"FMB640","Parametr Group":"Eventual I/O elements","FinalConversion":"toUint8"},</v>
      </c>
    </row>
    <row r="217">
      <c r="A217" s="2">
        <v>355.0</v>
      </c>
      <c r="B217" s="2" t="s">
        <v>499</v>
      </c>
      <c r="C217" s="2">
        <v>1.0</v>
      </c>
      <c r="D217" s="2" t="s">
        <v>13</v>
      </c>
      <c r="E217" s="2">
        <v>0.0</v>
      </c>
      <c r="F217" s="2">
        <v>1.0</v>
      </c>
      <c r="G217" s="2" t="s">
        <v>14</v>
      </c>
      <c r="H217" s="2" t="s">
        <v>14</v>
      </c>
      <c r="I217" s="4" t="s">
        <v>504</v>
      </c>
      <c r="J217" s="6" t="s">
        <v>20</v>
      </c>
      <c r="K217" s="2" t="s">
        <v>445</v>
      </c>
      <c r="L217" s="1" t="str">
        <f t="shared" si="15"/>
        <v>toUint8</v>
      </c>
      <c r="M217" t="str">
        <f t="shared" si="16"/>
        <v>"355":{"No":"","PropertyName":"Geofence zone 49","Bytes":"1","Type":"Unsigned","Min":"0","Max":"1","Multiplier":"-","Units":"-","Description":"0 – target left zone 1 – target entered zone","HWSupport":"FMB640","Parametr Group":"Eventual I/O elements","FinalConversion":"toUint8"},</v>
      </c>
    </row>
    <row r="218">
      <c r="A218" s="2">
        <v>356.0</v>
      </c>
      <c r="B218" s="2" t="s">
        <v>501</v>
      </c>
      <c r="C218" s="2">
        <v>1.0</v>
      </c>
      <c r="D218" s="2" t="s">
        <v>13</v>
      </c>
      <c r="E218" s="2">
        <v>0.0</v>
      </c>
      <c r="F218" s="2">
        <v>1.0</v>
      </c>
      <c r="G218" s="2" t="s">
        <v>14</v>
      </c>
      <c r="H218" s="2" t="s">
        <v>14</v>
      </c>
      <c r="I218" s="4" t="s">
        <v>504</v>
      </c>
      <c r="J218" s="6" t="s">
        <v>20</v>
      </c>
      <c r="K218" s="2" t="s">
        <v>445</v>
      </c>
      <c r="L218" s="1" t="str">
        <f t="shared" si="15"/>
        <v>toUint8</v>
      </c>
      <c r="M218" t="str">
        <f t="shared" si="16"/>
        <v>"356":{"No":"","PropertyName":"Geofence zone 50","Bytes":"1","Type":"Unsigned","Min":"0","Max":"1","Multiplier":"-","Units":"-","Description":"0 – target left zone 1 – target entered zone","HWSupport":"FMB640","Parametr Group":"Eventual I/O elements","FinalConversion":"toUint8"},</v>
      </c>
    </row>
    <row r="219">
      <c r="A219" s="2">
        <v>175.0</v>
      </c>
      <c r="B219" s="2" t="s">
        <v>503</v>
      </c>
      <c r="C219" s="2">
        <v>1.0</v>
      </c>
      <c r="D219" s="2" t="s">
        <v>13</v>
      </c>
      <c r="E219" s="2">
        <v>0.0</v>
      </c>
      <c r="F219" s="2">
        <v>1.0</v>
      </c>
      <c r="G219" s="2" t="s">
        <v>14</v>
      </c>
      <c r="H219" s="2" t="s">
        <v>14</v>
      </c>
      <c r="I219" s="4" t="s">
        <v>504</v>
      </c>
      <c r="J219" s="6" t="s">
        <v>20</v>
      </c>
      <c r="K219" s="2" t="s">
        <v>445</v>
      </c>
      <c r="L219" s="1" t="str">
        <f t="shared" si="15"/>
        <v>toUint8</v>
      </c>
      <c r="M219" t="str">
        <f t="shared" si="16"/>
        <v>"175":{"No":"","PropertyName":"Auto Geofence","Bytes":"1","Type":"Unsigned","Min":"0","Max":"1","Multiplier":"-","Units":"-","Description":"0 – target left zone 1 – target entered zone","HWSupport":"FMB640","Parametr Group":"Eventual I/O elements","FinalConversion":"toUint8"},</v>
      </c>
    </row>
    <row r="220">
      <c r="A220" s="2">
        <v>250.0</v>
      </c>
      <c r="B220" s="2" t="s">
        <v>505</v>
      </c>
      <c r="C220" s="2">
        <v>1.0</v>
      </c>
      <c r="D220" s="2" t="s">
        <v>13</v>
      </c>
      <c r="E220" s="2">
        <v>0.0</v>
      </c>
      <c r="F220" s="2">
        <v>1.0</v>
      </c>
      <c r="G220" s="2" t="s">
        <v>14</v>
      </c>
      <c r="H220" s="2" t="s">
        <v>14</v>
      </c>
      <c r="I220" s="4" t="s">
        <v>609</v>
      </c>
      <c r="J220" s="6" t="s">
        <v>20</v>
      </c>
      <c r="K220" s="2" t="s">
        <v>23</v>
      </c>
      <c r="L220" s="1" t="str">
        <f t="shared" si="15"/>
        <v>toUint8</v>
      </c>
      <c r="M220" t="str">
        <f t="shared" si="16"/>
        <v>"250":{"No":"","PropertyName":"Trip","Bytes":"1","Type":"Unsigned","Min":"0","Max":"1","Multiplier":"-","Units":"-","Description":"1 – trip start; 0 – trip stop.","HWSupport":"FMB640","Parametr Group":"Permanent I/O elements","FinalConversion":"toUint8"},</v>
      </c>
    </row>
    <row r="221">
      <c r="A221" s="2">
        <v>255.0</v>
      </c>
      <c r="B221" s="2" t="s">
        <v>507</v>
      </c>
      <c r="C221" s="2">
        <v>1.0</v>
      </c>
      <c r="D221" s="2" t="s">
        <v>13</v>
      </c>
      <c r="E221" s="2">
        <v>0.0</v>
      </c>
      <c r="F221" s="2">
        <v>255.0</v>
      </c>
      <c r="G221" s="2" t="s">
        <v>14</v>
      </c>
      <c r="H221" s="2" t="s">
        <v>46</v>
      </c>
      <c r="I221" s="4" t="s">
        <v>508</v>
      </c>
      <c r="J221" s="6" t="s">
        <v>20</v>
      </c>
      <c r="K221" s="2" t="s">
        <v>445</v>
      </c>
      <c r="L221" s="1" t="str">
        <f t="shared" si="15"/>
        <v>toUint8</v>
      </c>
      <c r="M221" t="str">
        <f t="shared" si="16"/>
        <v>"255":{"No":"","PropertyName":"Over Speeding","Bytes":"1","Type":"Unsigned","Min":"0","Max":"255","Multiplier":"-","Units":"km/h","Description":"At over speeding start km/h, at over speeding end km/h","HWSupport":"FMB640","Parametr Group":"Eventual I/O elements","FinalConversion":"toUint8"},</v>
      </c>
    </row>
    <row r="222">
      <c r="A222" s="2">
        <v>243.0</v>
      </c>
      <c r="B222" s="2" t="s">
        <v>509</v>
      </c>
      <c r="C222" s="2">
        <v>1.0</v>
      </c>
      <c r="D222" s="2" t="s">
        <v>13</v>
      </c>
      <c r="E222" s="2">
        <v>0.0</v>
      </c>
      <c r="F222" s="2">
        <v>1.0</v>
      </c>
      <c r="G222" s="2" t="s">
        <v>14</v>
      </c>
      <c r="H222" s="2" t="s">
        <v>14</v>
      </c>
      <c r="I222" s="4" t="s">
        <v>610</v>
      </c>
      <c r="J222" s="6" t="s">
        <v>20</v>
      </c>
      <c r="K222" s="2" t="s">
        <v>445</v>
      </c>
      <c r="L222" s="1" t="str">
        <f t="shared" si="15"/>
        <v>toUint8</v>
      </c>
      <c r="M222" t="str">
        <f t="shared" si="16"/>
        <v>"243":{"No":"","PropertyName":"Idling","Bytes":"1","Type":"Unsigned","Min":"0","Max":"1","Multiplier":"-","Units":"-","Description":"0 – moving, 1 – idling","HWSupport":"FMB640","Parametr Group":"Eventual I/O elements","FinalConversion":"toUint8"},</v>
      </c>
    </row>
    <row r="223">
      <c r="A223" s="2">
        <v>253.0</v>
      </c>
      <c r="B223" s="2" t="s">
        <v>611</v>
      </c>
      <c r="C223" s="2">
        <v>1.0</v>
      </c>
      <c r="D223" s="2" t="s">
        <v>13</v>
      </c>
      <c r="E223" s="2">
        <v>1.0</v>
      </c>
      <c r="F223" s="2">
        <v>3.0</v>
      </c>
      <c r="G223" s="2" t="s">
        <v>14</v>
      </c>
      <c r="H223" s="2" t="s">
        <v>14</v>
      </c>
      <c r="I223" s="4" t="s">
        <v>612</v>
      </c>
      <c r="J223" s="6" t="s">
        <v>20</v>
      </c>
      <c r="K223" s="2" t="s">
        <v>445</v>
      </c>
      <c r="L223" s="1" t="str">
        <f t="shared" si="15"/>
        <v>toUint8</v>
      </c>
      <c r="M223" t="str">
        <f t="shared" si="16"/>
        <v>"253":{"No":"","PropertyName":"Green Driving Type","Bytes":"1","Type":"Unsigned","Min":"1","Max":"3","Multiplier":"-","Units":"-","Description":"1 – harsh acceleration, 2 – harsh braking, 3 – harsh cornering","HWSupport":"FMB640","Parametr Group":"Eventual I/O elements","FinalConversion":"toUint8"},</v>
      </c>
    </row>
    <row r="224">
      <c r="A224" s="2">
        <v>246.0</v>
      </c>
      <c r="B224" s="2" t="s">
        <v>514</v>
      </c>
      <c r="C224" s="2">
        <v>1.0</v>
      </c>
      <c r="D224" s="2" t="s">
        <v>13</v>
      </c>
      <c r="E224" s="2">
        <v>0.0</v>
      </c>
      <c r="F224" s="2">
        <v>1.0</v>
      </c>
      <c r="G224" s="2" t="s">
        <v>14</v>
      </c>
      <c r="H224" s="2" t="s">
        <v>14</v>
      </c>
      <c r="I224" s="4" t="s">
        <v>613</v>
      </c>
      <c r="J224" s="6" t="s">
        <v>20</v>
      </c>
      <c r="K224" s="2" t="s">
        <v>445</v>
      </c>
      <c r="L224" s="1" t="str">
        <f t="shared" si="15"/>
        <v>toUint8</v>
      </c>
      <c r="M224" t="str">
        <f t="shared" si="16"/>
        <v>"246":{"No":"","PropertyName":"Towing","Bytes":"1","Type":"Unsigned","Min":"0","Max":"1","Multiplier":"-","Units":"-","Description":"0 – steady,1 – towing","HWSupport":"FMB640","Parametr Group":"Eventual I/O elements","FinalConversion":"toUint8"},</v>
      </c>
    </row>
    <row r="225">
      <c r="A225" s="2">
        <v>248.0</v>
      </c>
      <c r="B225" s="2" t="s">
        <v>614</v>
      </c>
      <c r="C225" s="2">
        <v>1.0</v>
      </c>
      <c r="D225" s="2" t="s">
        <v>13</v>
      </c>
      <c r="E225" s="2">
        <v>0.0</v>
      </c>
      <c r="F225" s="2">
        <v>1.0</v>
      </c>
      <c r="G225" s="2" t="s">
        <v>14</v>
      </c>
      <c r="H225" s="2" t="s">
        <v>14</v>
      </c>
      <c r="I225" s="24"/>
      <c r="J225" s="6" t="s">
        <v>20</v>
      </c>
      <c r="K225" s="2" t="s">
        <v>445</v>
      </c>
      <c r="L225" s="1" t="str">
        <f t="shared" si="15"/>
        <v>toUint8</v>
      </c>
      <c r="M225" t="str">
        <f t="shared" si="16"/>
        <v>"248":{"No":"","PropertyName":"Geofence Zone Over Speeding","Bytes":"1","Type":"Unsigned","Min":"0","Max":"1","Multiplier":"-","Units":"-","Description":"","HWSupport":"FMB640","Parametr Group":"Eventual I/O elements","FinalConversion":"toUint8"},</v>
      </c>
    </row>
    <row r="226">
      <c r="A226" s="2">
        <v>247.0</v>
      </c>
      <c r="B226" s="2" t="s">
        <v>615</v>
      </c>
      <c r="C226" s="2">
        <v>1.0</v>
      </c>
      <c r="D226" s="2" t="s">
        <v>13</v>
      </c>
      <c r="E226" s="2">
        <v>0.0</v>
      </c>
      <c r="F226" s="2">
        <v>5.0</v>
      </c>
      <c r="G226" s="2" t="s">
        <v>14</v>
      </c>
      <c r="H226" s="2" t="s">
        <v>14</v>
      </c>
      <c r="I226" s="4" t="s">
        <v>616</v>
      </c>
      <c r="J226" s="6" t="s">
        <v>20</v>
      </c>
      <c r="K226" s="2" t="s">
        <v>445</v>
      </c>
      <c r="L226" s="1" t="str">
        <f t="shared" si="15"/>
        <v>toUint8</v>
      </c>
      <c r="M226" t="str">
        <f t="shared" si="16"/>
        <v>"247":{"No":"","PropertyName":"Crash Detection","Bytes":"1","Type":"Unsigned","Min":"0","Max":"5","Multiplier":"-","Units":"-","Description":"1 – Crash detected 2 – limited crash trace (device not calibrated) 3 - limited crash trace (device is calibrated) 4 - full crash trace (device not calibrated) 5 - full crash trace (device is calibrated)","HWSupport":"FMB640","Parametr Group":"Eventual I/O elements","FinalConversion":"toUint8"},</v>
      </c>
    </row>
    <row r="227">
      <c r="A227" s="2">
        <v>251.0</v>
      </c>
      <c r="B227" s="2" t="s">
        <v>521</v>
      </c>
      <c r="C227" s="2">
        <v>1.0</v>
      </c>
      <c r="D227" s="2" t="s">
        <v>13</v>
      </c>
      <c r="E227" s="2">
        <v>0.0</v>
      </c>
      <c r="F227" s="2">
        <v>1.0</v>
      </c>
      <c r="G227" s="2" t="s">
        <v>14</v>
      </c>
      <c r="H227" s="2" t="s">
        <v>14</v>
      </c>
      <c r="I227" s="2" t="s">
        <v>522</v>
      </c>
      <c r="J227" s="6" t="s">
        <v>20</v>
      </c>
      <c r="K227" s="2" t="s">
        <v>445</v>
      </c>
      <c r="L227" s="1" t="str">
        <f t="shared" si="15"/>
        <v>toUint8</v>
      </c>
      <c r="M227" t="str">
        <f t="shared" si="16"/>
        <v>"251":{"No":"","PropertyName":"Immobilizer","Bytes":"1","Type":"Unsigned","Min":"0","Max":"1","Multiplier":"-","Units":"-","Description":"0 – iButton not connected 1 – iButton connected (Immobilizer) 2 – iButton connected (Authorized Driving)","HWSupport":"FMB640","Parametr Group":"Eventual I/O elements","FinalConversion":"toUint8"},</v>
      </c>
    </row>
    <row r="228">
      <c r="A228" s="2">
        <v>254.0</v>
      </c>
      <c r="B228" s="2" t="s">
        <v>617</v>
      </c>
      <c r="C228" s="2">
        <v>1.0</v>
      </c>
      <c r="D228" s="2" t="s">
        <v>13</v>
      </c>
      <c r="E228" s="2">
        <v>0.0</v>
      </c>
      <c r="F228" s="2">
        <v>255.0</v>
      </c>
      <c r="G228" s="2" t="s">
        <v>618</v>
      </c>
      <c r="H228" s="2" t="s">
        <v>525</v>
      </c>
      <c r="I228" s="4" t="s">
        <v>526</v>
      </c>
      <c r="J228" s="6" t="s">
        <v>20</v>
      </c>
      <c r="K228" s="2" t="s">
        <v>445</v>
      </c>
      <c r="L228" s="1" t="str">
        <f t="shared" si="15"/>
        <v>toUint8</v>
      </c>
      <c r="M228" t="str">
        <f t="shared" si="16"/>
        <v>"254":{"No":"","PropertyName":"Green Driving Value","Bytes":"1","Type":"Unsigned","Min":"0","Max":"255","Multiplier":"acc and braking: 0.01","Units":"G or rad","Description":"Depending on green driving type: if harsh acceleration or braking – g*100 (value 123 -&gt; 1.23g), if harsh cornering – degrees (value in radians)","HWSupport":"FMB640","Parametr Group":"Eventual I/O elements","FinalConversion":"toUint8"},</v>
      </c>
    </row>
    <row r="229">
      <c r="A229" s="2">
        <v>249.0</v>
      </c>
      <c r="B229" s="2" t="s">
        <v>528</v>
      </c>
      <c r="C229" s="2">
        <v>1.0</v>
      </c>
      <c r="D229" s="2" t="s">
        <v>13</v>
      </c>
      <c r="E229" s="2">
        <v>0.0</v>
      </c>
      <c r="F229" s="2">
        <v>1.0</v>
      </c>
      <c r="G229" s="2" t="s">
        <v>14</v>
      </c>
      <c r="H229" s="2" t="s">
        <v>14</v>
      </c>
      <c r="I229" s="4" t="s">
        <v>619</v>
      </c>
      <c r="J229" s="6" t="s">
        <v>20</v>
      </c>
      <c r="K229" s="2" t="s">
        <v>445</v>
      </c>
      <c r="L229" s="1" t="str">
        <f t="shared" si="15"/>
        <v>toUint8</v>
      </c>
      <c r="M229" t="str">
        <f t="shared" si="16"/>
        <v>"249":{"No":"","PropertyName":"Jamming","Bytes":"1","Type":"Unsigned","Min":"0","Max":"1","Multiplier":"-","Units":"-","Description":"1 – jamming start 0 – jamming stop","HWSupport":"FMB640","Parametr Group":"Eventual I/O elements","FinalConversion":"toUint8"},</v>
      </c>
    </row>
    <row r="230">
      <c r="A230" s="2">
        <v>252.0</v>
      </c>
      <c r="B230" s="2" t="s">
        <v>620</v>
      </c>
      <c r="C230" s="2">
        <v>1.0</v>
      </c>
      <c r="D230" s="2" t="s">
        <v>13</v>
      </c>
      <c r="E230" s="2">
        <v>0.0</v>
      </c>
      <c r="F230" s="2">
        <v>1.0</v>
      </c>
      <c r="G230" s="2" t="s">
        <v>14</v>
      </c>
      <c r="H230" s="2" t="s">
        <v>14</v>
      </c>
      <c r="I230" s="24"/>
      <c r="J230" s="6" t="s">
        <v>20</v>
      </c>
      <c r="K230" s="2" t="s">
        <v>445</v>
      </c>
      <c r="L230" s="1" t="str">
        <f t="shared" si="15"/>
        <v>toUint8</v>
      </c>
      <c r="M230" t="str">
        <f t="shared" si="16"/>
        <v>"252":{"No":"","PropertyName":"Authorized Driving","Bytes":"1","Type":"Unsigned","Min":"0","Max":"1","Multiplier":"-","Units":"-","Description":"","HWSupport":"FMB640","Parametr Group":"Eventual I/O elements","FinalConversion":"toUint8"},</v>
      </c>
    </row>
    <row r="231">
      <c r="A231" s="2">
        <v>242.0</v>
      </c>
      <c r="B231" s="2" t="s">
        <v>621</v>
      </c>
      <c r="C231" s="2">
        <v>1.0</v>
      </c>
      <c r="D231" s="2" t="s">
        <v>13</v>
      </c>
      <c r="E231" s="2">
        <v>0.0</v>
      </c>
      <c r="F231" s="2">
        <v>1.0</v>
      </c>
      <c r="G231" s="2" t="s">
        <v>14</v>
      </c>
      <c r="H231" s="2" t="s">
        <v>14</v>
      </c>
      <c r="I231" s="4" t="s">
        <v>622</v>
      </c>
      <c r="J231" s="6" t="s">
        <v>20</v>
      </c>
      <c r="K231" s="2" t="s">
        <v>445</v>
      </c>
      <c r="L231" s="1" t="str">
        <f t="shared" si="15"/>
        <v>toUint8</v>
      </c>
      <c r="M231" t="str">
        <f t="shared" si="16"/>
        <v>"242":{"No":"","PropertyName":"Data Limit Hit","Bytes":"1","Type":"Unsigned","Min":"0","Max":"1","Multiplier":"-","Units":"-","Description":"0 - Data limit hit in home; 1 - Data limit hit in roaming.","HWSupport":"FMB640","Parametr Group":"Eventual I/O elements","FinalConversion":"toUint8"},</v>
      </c>
    </row>
    <row r="232">
      <c r="A232" s="2">
        <v>362.0</v>
      </c>
      <c r="B232" s="2" t="s">
        <v>623</v>
      </c>
      <c r="C232" s="2">
        <v>2.0</v>
      </c>
      <c r="D232" s="2" t="s">
        <v>13</v>
      </c>
      <c r="E232" s="2">
        <v>0.0</v>
      </c>
      <c r="F232" s="2">
        <v>65535.0</v>
      </c>
      <c r="G232" s="2" t="s">
        <v>14</v>
      </c>
      <c r="H232" s="2" t="s">
        <v>14</v>
      </c>
      <c r="I232" s="13"/>
      <c r="J232" s="6" t="s">
        <v>20</v>
      </c>
      <c r="K232" s="2" t="s">
        <v>445</v>
      </c>
      <c r="L232" s="1" t="str">
        <f t="shared" si="15"/>
        <v>toUint16</v>
      </c>
      <c r="M232" t="str">
        <f t="shared" si="16"/>
        <v>"362":{"No":"","PropertyName":"Trace Order","Bytes":"2","Type":"Unsigned","Min":"0","Max":"65535","Multiplier":"-","Units":"-","Description":"","HWSupport":"FMB640","Parametr Group":"Eventual I/O elements","FinalConversion":"toUint16"},</v>
      </c>
    </row>
    <row r="233">
      <c r="A233" s="2">
        <v>358.0</v>
      </c>
      <c r="B233" s="2" t="s">
        <v>624</v>
      </c>
      <c r="C233" s="2">
        <v>1.0</v>
      </c>
      <c r="D233" s="2" t="s">
        <v>13</v>
      </c>
      <c r="E233" s="2">
        <v>0.0</v>
      </c>
      <c r="F233" s="2">
        <v>1.0</v>
      </c>
      <c r="G233" s="2" t="s">
        <v>14</v>
      </c>
      <c r="H233" s="2" t="s">
        <v>14</v>
      </c>
      <c r="I233" s="13"/>
      <c r="J233" s="6" t="s">
        <v>20</v>
      </c>
      <c r="K233" s="2" t="s">
        <v>445</v>
      </c>
      <c r="L233" s="1" t="str">
        <f t="shared" si="15"/>
        <v>toUint8</v>
      </c>
      <c r="M233" t="str">
        <f t="shared" si="16"/>
        <v>"358":{"No":"","PropertyName":"Custom Scenario 1","Bytes":"1","Type":"Unsigned","Min":"0","Max":"1","Multiplier":"-","Units":"-","Description":"","HWSupport":"FMB640","Parametr Group":"Eventual I/O elements","FinalConversion":"toUint8"},</v>
      </c>
    </row>
    <row r="234">
      <c r="A234" s="2">
        <v>359.0</v>
      </c>
      <c r="B234" s="2" t="s">
        <v>625</v>
      </c>
      <c r="C234" s="2">
        <v>1.0</v>
      </c>
      <c r="D234" s="2" t="s">
        <v>13</v>
      </c>
      <c r="E234" s="2">
        <v>0.0</v>
      </c>
      <c r="F234" s="2">
        <v>1.0</v>
      </c>
      <c r="G234" s="2" t="s">
        <v>14</v>
      </c>
      <c r="H234" s="2" t="s">
        <v>14</v>
      </c>
      <c r="I234" s="13"/>
      <c r="J234" s="6" t="s">
        <v>20</v>
      </c>
      <c r="K234" s="2" t="s">
        <v>445</v>
      </c>
      <c r="L234" s="1" t="str">
        <f t="shared" si="15"/>
        <v>toUint8</v>
      </c>
      <c r="M234" t="str">
        <f t="shared" si="16"/>
        <v>"359":{"No":"","PropertyName":"Custom Scenario 2","Bytes":"1","Type":"Unsigned","Min":"0","Max":"1","Multiplier":"-","Units":"-","Description":"","HWSupport":"FMB640","Parametr Group":"Eventual I/O elements","FinalConversion":"toUint8"},</v>
      </c>
    </row>
    <row r="235">
      <c r="A235" s="2">
        <v>360.0</v>
      </c>
      <c r="B235" s="2" t="s">
        <v>626</v>
      </c>
      <c r="C235" s="2">
        <v>1.0</v>
      </c>
      <c r="D235" s="2" t="s">
        <v>13</v>
      </c>
      <c r="E235" s="2">
        <v>0.0</v>
      </c>
      <c r="F235" s="2">
        <v>1.0</v>
      </c>
      <c r="G235" s="2" t="s">
        <v>14</v>
      </c>
      <c r="H235" s="2" t="s">
        <v>14</v>
      </c>
      <c r="I235" s="13"/>
      <c r="J235" s="6" t="s">
        <v>20</v>
      </c>
      <c r="K235" s="2" t="s">
        <v>445</v>
      </c>
      <c r="L235" s="1" t="str">
        <f t="shared" si="15"/>
        <v>toUint8</v>
      </c>
      <c r="M235" t="str">
        <f t="shared" si="16"/>
        <v>"360":{"No":"","PropertyName":"Custom Scenario 3","Bytes":"1","Type":"Unsigned","Min":"0","Max":"1","Multiplier":"-","Units":"-","Description":"","HWSupport":"FMB640","Parametr Group":"Eventual I/O elements","FinalConversion":"toUint8"},</v>
      </c>
    </row>
    <row r="236">
      <c r="A236" s="2">
        <v>361.0</v>
      </c>
      <c r="B236" s="2" t="s">
        <v>627</v>
      </c>
      <c r="C236" s="2">
        <v>1.0</v>
      </c>
      <c r="D236" s="2" t="s">
        <v>13</v>
      </c>
      <c r="E236" s="2">
        <v>0.0</v>
      </c>
      <c r="F236" s="2">
        <v>1.0</v>
      </c>
      <c r="G236" s="2" t="s">
        <v>14</v>
      </c>
      <c r="H236" s="2" t="s">
        <v>14</v>
      </c>
      <c r="I236" s="13"/>
      <c r="J236" s="6" t="s">
        <v>20</v>
      </c>
      <c r="K236" s="2" t="s">
        <v>445</v>
      </c>
      <c r="L236" s="1" t="str">
        <f t="shared" si="15"/>
        <v>toUint8</v>
      </c>
      <c r="M236" t="str">
        <f t="shared" si="16"/>
        <v>"361":{"No":"","PropertyName":"Custom Scenario 4","Bytes":"1","Type":"Unsigned","Min":"0","Max":"1","Multiplier":"-","Units":"-","Description":"","HWSupport":"FMB640","Parametr Group":"Eventual I/O elements","FinalConversion":"toUint8"},</v>
      </c>
    </row>
    <row r="237">
      <c r="A237" s="17" t="s">
        <v>628</v>
      </c>
    </row>
    <row r="238">
      <c r="A238" s="18" t="s">
        <v>16</v>
      </c>
      <c r="B238" s="18" t="s">
        <v>17</v>
      </c>
      <c r="C238" s="18" t="s">
        <v>2</v>
      </c>
      <c r="D238" s="18" t="s">
        <v>3</v>
      </c>
      <c r="E238" s="19" t="s">
        <v>440</v>
      </c>
      <c r="F238" s="20"/>
      <c r="G238" s="18" t="s">
        <v>6</v>
      </c>
      <c r="H238" s="18" t="s">
        <v>7</v>
      </c>
      <c r="I238" s="18" t="s">
        <v>19</v>
      </c>
      <c r="J238" s="18" t="s">
        <v>9</v>
      </c>
      <c r="K238" s="18" t="s">
        <v>21</v>
      </c>
      <c r="M238" s="16" t="str">
        <f>CONCATENATE(M169:M236)</f>
        <v>"155":{"No":"","PropertyName":"Geofence zone 01","Bytes":"1","Type":"Unsigned","Min":"0","Max":"1","Multiplier":"-","Units":"-","Description":"0 – target left zone 1 – target entered zone","HWSupport":"FMB640","Parametr Group":"Eventual I/O elements","FinalConversion":"toUint8"},"156":{"No":"","PropertyName":"Geofence zone 02","Bytes":"1","Type":"Unsigned","Min":"0","Max":"1","Multiplier":"-","Units":"-","Description":"0 – target left zone 1 – target entered zone","HWSupport":"FMB640","Parametr Group":"Eventual I/O elements","FinalConversion":"toUint8"},"157":{"No":"","PropertyName":"Geofence zone 03","Bytes":"1","Type":"Unsigned","Min":"0","Max":"1","Multiplier":"-","Units":"-","Description":"0 – target left zone 1 – target entered zone","HWSupport":"FMB640","Parametr Group":"Eventual I/O elements","FinalConversion":"toUint8"},"158":{"No":"","PropertyName":"Geofence zone 04","Bytes":"1","Type":"Unsigned","Min":"0","Max":"1","Multiplier":"-","Units":"-","Description":"0 – target left zone 1 – target entered zone","HWSupport":"FMB640","Parametr Group":"Eventual I/O elements","FinalConversion":"toUint8"},"159":{"No":"","PropertyName":"Geofence zone 05","Bytes":"1","Type":"Unsigned","Min":"0","Max":"1","Multiplier":"-","Units":"-","Description":"0 – target left zone 1 – target entered zone","HWSupport":"FMB640","Parametr Group":"Eventual I/O elements","FinalConversion":"toUint8"},"160":{"No":"","PropertyName":"Geofence zone 06","Bytes":"1","Type":"Unsigned","Min":"0","Max":"1","Multiplier":"-","Units":"-","Description":"0 – target left zone 1 – target entered zone","HWSupport":"FMB640","Parametr Group":"Eventual I/O elements","FinalConversion":"toUint8"},"161":{"No":"","PropertyName":"Geofence zone 07","Bytes":"1","Type":"Unsigned","Min":"0","Max":"1","Multiplier":"-","Units":"-","Description":"0 – target left zone 1 – target entered zone","HWSupport":"FMB640","Parametr Group":"Eventual I/O elements","FinalConversion":"toUint8"},"162":{"No":"","PropertyName":"Geofence zone 08","Bytes":"1","Type":"Unsigned","Min":"0","Max":"1","Multiplier":"-","Units":"-","Description":"0 – target left zone 1 – target entered zone","HWSupport":"FMB640","Parametr Group":"Eventual I/O elements","FinalConversion":"toUint8"},"163":{"No":"","PropertyName":"Geofence zone 09","Bytes":"1","Type":"Unsigned","Min":"0","Max":"1","Multiplier":"-","Units":"-","Description":"0 – target left zone 1 – target entered zone","HWSupport":"FMB640","Parametr Group":"Eventual I/O elements","FinalConversion":"toUint8"},"164":{"No":"","PropertyName":"Geofence zone 10","Bytes":"1","Type":"Unsigned","Min":"0","Max":"1","Multiplier":"-","Units":"-","Description":"0 – target left zone 1 – target entered zone","HWSupport":"FMB640","Parametr Group":"Eventual I/O elements","FinalConversion":"toUint8"},"165":{"No":"","PropertyName":"Geofence zone 11","Bytes":"1","Type":"Unsigned","Min":"0","Max":"1","Multiplier":"-","Units":"-","Description":"0 – target left zone 1 – target entered zone","HWSupport":"FMB640","Parametr Group":"Eventual I/O elements","FinalConversion":"toUint8"},"166":{"No":"","PropertyName":"Geofence zone 12","Bytes":"1","Type":"Unsigned","Min":"0","Max":"1","Multiplier":"-","Units":"-","Description":"0 – target left zone 1 – target entered zone","HWSupport":"FMB640","Parametr Group":"Eventual I/O elements","FinalConversion":"toUint8"},"167":{"No":"","PropertyName":"Geofence zone 13","Bytes":"1","Type":"Unsigned","Min":"0","Max":"1","Multiplier":"-","Units":"-","Description":"0 – target left zone 1 – target entered zone","HWSupport":"FMB640","Parametr Group":"Eventual I/O elements","FinalConversion":"toUint8"},"168":{"No":"","PropertyName":"Geofence zone 14","Bytes":"1","Type":"Unsigned","Min":"0","Max":"1","Multiplier":"-","Units":"-","Description":"0 – target left zone 1 – target entered zone","HWSupport":"FMB640","Parametr Group":"Eventual I/O elements","FinalConversion":"toUint8"},"169":{"No":"","PropertyName":"Geofence zone 15","Bytes":"1","Type":"Unsigned","Min":"0","Max":"1","Multiplier":"-","Units":"-","Description":"0 – target left zone 1 – target entered zone","HWSupport":"FMB640","Parametr Group":"Eventual I/O elements","FinalConversion":"toUint8"},"170":{"No":"","PropertyName":"Geofence zone 16","Bytes":"1","Type":"Unsigned","Min":"0","Max":"1","Multiplier":"-","Units":"-","Description":"0 – target left zone 1 – target entered zone","HWSupport":"FMB640","Parametr Group":"Eventual I/O elements","FinalConversion":"toUint8"},"171":{"No":"","PropertyName":"Geofence zone 17","Bytes":"1","Type":"Unsigned","Min":"0","Max":"1","Multiplier":"-","Units":"-","Description":"0 – target left zone 1 – target entered zone","HWSupport":"FMB640","Parametr Group":"Eventual I/O elements","FinalConversion":"toUint8"},"172":{"No":"","PropertyName":"Geofence zone 18","Bytes":"1","Type":"Unsigned","Min":"0","Max":"1","Multiplier":"-","Units":"-","Description":"0 – target left zone 1 – target entered zone","HWSupport":"FMB640","Parametr Group":"Eventual I/O elements","FinalConversion":"toUint8"},"173":{"No":"","PropertyName":"Geofence zone 19","Bytes":"1","Type":"Unsigned","Min":"0","Max":"1","Multiplier":"-","Units":"-","Description":"0 – target left zone 1 – target entered zone","HWSupport":"FMB640","Parametr Group":"Eventual I/O elements","FinalConversion":"toUint8"},"174":{"No":"","PropertyName":"Geofence zone 20","Bytes":"1","Type":"Unsigned","Min":"0","Max":"1","Multiplier":"-","Units":"-","Description":"0 – target left zone 1 – target entered zone","HWSupport":"FMB640","Parametr Group":"Eventual I/O elements","FinalConversion":"toUint8"},"327":{"No":"","PropertyName":"Geofence zone 21","Bytes":"1","Type":"Unsigned","Min":"0","Max":"1","Multiplier":"-","Units":"-","Description":"0 – target left zone 1 – target entered zone","HWSupport":"FMB640","Parametr Group":"Eventual I/O elements","FinalConversion":"toUint8"},"328":{"No":"","PropertyName":"Geofence zone 22","Bytes":"1","Type":"Unsigned","Min":"0","Max":"1","Multiplier":"-","Units":"-","Description":"0 – target left zone 1 – target entered zone","HWSupport":"FMB640","Parametr Group":"Eventual I/O elements","FinalConversion":"toUint8"},"329":{"No":"","PropertyName":"Geofence zone 23","Bytes":"1","Type":"Unsigned","Min":"0","Max":"1","Multiplier":"-","Units":"-","Description":"0 – target left zone 1 – target entered zone","HWSupport":"FMB640","Parametr Group":"Eventual I/O elements","FinalConversion":"toUint8"},"330":{"No":"","PropertyName":"Geofence zone 24","Bytes":"1","Type":"Unsigned","Min":"0","Max":"1","Multiplier":"-","Units":"-","Description":"0 – target left zone 1 – target entered zone","HWSupport":"FMB640","Parametr Group":"Eventual I/O elements","FinalConversion":"toUint8"},"331":{"No":"","PropertyName":"Geofence zone 25","Bytes":"1","Type":"Unsigned","Min":"0","Max":"1","Multiplier":"-","Units":"-","Description":"0 – target left zone 1 – target entered zone","HWSupport":"FMB640","Parametr Group":"Eventual I/O elements","FinalConversion":"toUint8"},"332":{"No":"","PropertyName":"Geofence zone 26","Bytes":"1","Type":"Unsigned","Min":"0","Max":"1","Multiplier":"-","Units":"-","Description":"0 – target left zone 1 – target entered zone","HWSupport":"FMB640","Parametr Group":"Eventual I/O elements","FinalConversion":"toUint8"},"333":{"No":"","PropertyName":"Geofence zone 27","Bytes":"1","Type":"Unsigned","Min":"0","Max":"1","Multiplier":"-","Units":"-","Description":"0 – target left zone 1 – target entered zone","HWSupport":"FMB640","Parametr Group":"Eventual I/O elements","FinalConversion":"toUint8"},"334":{"No":"","PropertyName":"Geofence zone 28","Bytes":"1","Type":"Unsigned","Min":"0","Max":"1","Multiplier":"-","Units":"-","Description":"0 – target left zone 1 – target entered zone","HWSupport":"FMB640","Parametr Group":"Eventual I/O elements","FinalConversion":"toUint8"},"335":{"No":"","PropertyName":"Geofence zone 29","Bytes":"1","Type":"Unsigned","Min":"0","Max":"1","Multiplier":"-","Units":"-","Description":"0 – target left zone 1 – target entered zone","HWSupport":"FMB640","Parametr Group":"Eventual I/O elements","FinalConversion":"toUint8"},"336":{"No":"","PropertyName":"Geofence zone 30","Bytes":"1","Type":"Unsigned","Min":"0","Max":"1","Multiplier":"-","Units":"-","Description":"0 – target left zone 1 – target entered zone","HWSupport":"FMB640","Parametr Group":"Eventual I/O elements","FinalConversion":"toUint8"},"337":{"No":"","PropertyName":"Geofence zone 31","Bytes":"1","Type":"Unsigned","Min":"0","Max":"1","Multiplier":"-","Units":"-","Description":"0 – target left zone 1 – target entered zone","HWSupport":"FMB640","Parametr Group":"Eventual I/O elements","FinalConversion":"toUint8"},"338":{"No":"","PropertyName":"Geofence zone 32","Bytes":"1","Type":"Unsigned","Min":"0","Max":"1","Multiplier":"-","Units":"-","Description":"0 – target left zone 1 – target entered zone","HWSupport":"FMB640","Parametr Group":"Eventual I/O elements","FinalConversion":"toUint8"},"339":{"No":"","PropertyName":"Geofence zone 33","Bytes":"1","Type":"Unsigned","Min":"0","Max":"1","Multiplier":"-","Units":"-","Description":"0 – target left zone 1 – target entered zone","HWSupport":"FMB640","Parametr Group":"Eventual I/O elements","FinalConversion":"toUint8"},"340":{"No":"","PropertyName":"Geofence zone 34","Bytes":"1","Type":"Unsigned","Min":"0","Max":"1","Multiplier":"-","Units":"-","Description":"0 – target left zone 1 – target entered zone","HWSupport":"FMB640","Parametr Group":"Eventual I/O elements","FinalConversion":"toUint8"},"341":{"No":"","PropertyName":"Geofence zone 35","Bytes":"1","Type":"Unsigned","Min":"0","Max":"1","Multiplier":"-","Units":"-","Description":"0 – target left zone 1 – target entered zone","HWSupport":"FMB640","Parametr Group":"Eventual I/O elements","FinalConversion":"toUint8"},"342":{"No":"","PropertyName":"Geofence zone 36","Bytes":"1","Type":"Unsigned","Min":"0","Max":"1","Multiplier":"-","Units":"-","Description":"0 – target left zone 1 – target entered zone","HWSupport":"FMB640","Parametr Group":"Eventual I/O elements","FinalConversion":"toUint8"},"343":{"No":"","PropertyName":"Geofence zone 37","Bytes":"1","Type":"Unsigned","Min":"0","Max":"1","Multiplier":"-","Units":"-","Description":"0 – target left zone 1 – target entered zone","HWSupport":"FMB640","Parametr Group":"Eventual I/O elements","FinalConversion":"toUint8"},"344":{"No":"","PropertyName":"Geofence zone 38","Bytes":"1","Type":"Unsigned","Min":"0","Max":"1","Multiplier":"-","Units":"-","Description":"0 – target left zone 1 – target entered zone","HWSupport":"FMB640","Parametr Group":"Eventual I/O elements","FinalConversion":"toUint8"},"345":{"No":"","PropertyName":"Geofence zone 39","Bytes":"1","Type":"Unsigned","Min":"0","Max":"1","Multiplier":"-","Units":"-","Description":"0 – target left zone 1 – target entered zone","HWSupport":"FMB640","Parametr Group":"Eventual I/O elements","FinalConversion":"toUint8"},"346":{"No":"","PropertyName":"Geofence zone 40","Bytes":"1","Type":"Unsigned","Min":"0","Max":"1","Multiplier":"-","Units":"-","Description":"0 – target left zone 1 – target entered zone","HWSupport":"FMB640","Parametr Group":"Eventual I/O elements","FinalConversion":"toUint8"},"347":{"No":"","PropertyName":"Geofence zone 41","Bytes":"1","Type":"Unsigned","Min":"0","Max":"1","Multiplier":"-","Units":"-","Description":"0 – target left zone 1 – target entered zone","HWSupport":"FMB640","Parametr Group":"Eventual I/O elements","FinalConversion":"toUint8"},"348":{"No":"","PropertyName":"Geofence zone 42","Bytes":"1","Type":"Unsigned","Min":"0","Max":"1","Multiplier":"-","Units":"-","Description":"0 – target left zone 1 – target entered zone","HWSupport":"FMB640","Parametr Group":"Eventual I/O elements","FinalConversion":"toUint8"},"349":{"No":"","PropertyName":"Geofence zone 43","Bytes":"1","Type":"Unsigned","Min":"0","Max":"1","Multiplier":"-","Units":"-","Description":"0 – target left zone 1 – target entered zone","HWSupport":"FMB640","Parametr Group":"Eventual I/O elements","FinalConversion":"toUint8"},"350":{"No":"","PropertyName":"Geofence zone 44","Bytes":"1","Type":"Unsigned","Min":"0","Max":"1","Multiplier":"-","Units":"-","Description":"0 – target left zone 1 – target entered zone","HWSupport":"FMB640","Parametr Group":"Eventual I/O elements","FinalConversion":"toUint8"},"351":{"No":"","PropertyName":"Geofence zone 45","Bytes":"1","Type":"Unsigned","Min":"0","Max":"1","Multiplier":"-","Units":"-","Description":"0 – target left zone 1 – target entered zone","HWSupport":"FMB640","Parametr Group":"Eventual I/O elements","FinalConversion":"toUint8"},"352":{"No":"","PropertyName":"Geofence zone 46","Bytes":"1","Type":"Unsigned","Min":"0","Max":"1","Multiplier":"-","Units":"-","Description":"0 – target left zone 1 – target entered zone","HWSupport":"FMB640","Parametr Group":"Eventual I/O elements","FinalConversion":"toUint8"},"353":{"No":"","PropertyName":"Geofence zone 47","Bytes":"1","Type":"Unsigned","Min":"0","Max":"1","Multiplier":"-","Units":"-","Description":"0 – target left zone 1 – target entered zone","HWSupport":"FMB640","Parametr Group":"Eventual I/O elements","FinalConversion":"toUint8"},"354":{"No":"","PropertyName":"Geofence zone 48","Bytes":"1","Type":"Unsigned","Min":"0","Max":"1","Multiplier":"-","Units":"-","Description":"0 – target left zone 1 – target entered zone","HWSupport":"FMB640","Parametr Group":"Eventual I/O elements","FinalConversion":"toUint8"},"355":{"No":"","PropertyName":"Geofence zone 49","Bytes":"1","Type":"Unsigned","Min":"0","Max":"1","Multiplier":"-","Units":"-","Description":"0 – target left zone 1 – target entered zone","HWSupport":"FMB640","Parametr Group":"Eventual I/O elements","FinalConversion":"toUint8"},"356":{"No":"","PropertyName":"Geofence zone 50","Bytes":"1","Type":"Unsigned","Min":"0","Max":"1","Multiplier":"-","Units":"-","Description":"0 – target left zone 1 – target entered zone","HWSupport":"FMB640","Parametr Group":"Eventual I/O elements","FinalConversion":"toUint8"},"175":{"No":"","PropertyName":"Auto Geofence","Bytes":"1","Type":"Unsigned","Min":"0","Max":"1","Multiplier":"-","Units":"-","Description":"0 – target left zone 1 – target entered zone","HWSupport":"FMB640","Parametr Group":"Eventual I/O elements","FinalConversion":"toUint8"},"250":{"No":"","PropertyName":"Trip","Bytes":"1","Type":"Unsigned","Min":"0","Max":"1","Multiplier":"-","Units":"-","Description":"1 – trip start; 0 – trip stop.","HWSupport":"FMB640","Parametr Group":"Permanent I/O elements","FinalConversion":"toUint8"},"255":{"No":"","PropertyName":"Over Speeding","Bytes":"1","Type":"Unsigned","Min":"0","Max":"255","Multiplier":"-","Units":"km/h","Description":"At over speeding start km/h, at over speeding end km/h","HWSupport":"FMB640","Parametr Group":"Eventual I/O elements","FinalConversion":"toUint8"},"243":{"No":"","PropertyName":"Idling","Bytes":"1","Type":"Unsigned","Min":"0","Max":"1","Multiplier":"-","Units":"-","Description":"0 – moving, 1 – idling","HWSupport":"FMB640","Parametr Group":"Eventual I/O elements","FinalConversion":"toUint8"},"253":{"No":"","PropertyName":"Green Driving Type","Bytes":"1","Type":"Unsigned","Min":"1","Max":"3","Multiplier":"-","Units":"-","Description":"1 – harsh acceleration, 2 – harsh braking, 3 – harsh cornering","HWSupport":"FMB640","Parametr Group":"Eventual I/O elements","FinalConversion":"toUint8"},"246":{"No":"","PropertyName":"Towing","Bytes":"1","Type":"Unsigned","Min":"0","Max":"1","Multiplier":"-","Units":"-","Description":"0 – steady,1 – towing","HWSupport":"FMB640","Parametr Group":"Eventual I/O elements","FinalConversion":"toUint8"},"248":{"No":"","PropertyName":"Geofence Zone Over Speeding","Bytes":"1","Type":"Unsigned","Min":"0","Max":"1","Multiplier":"-","Units":"-","Description":"","HWSupport":"FMB640","Parametr Group":"Eventual I/O elements","FinalConversion":"toUint8"},"247":{"No":"","PropertyName":"Crash Detection","Bytes":"1","Type":"Unsigned","Min":"0","Max":"5","Multiplier":"-","Units":"-","Description":"1 – Crash detected 2 – limited crash trace (device not calibrated) 3 - limited crash trace (device is calibrated) 4 - full crash trace (device not calibrated) 5 - full crash trace (device is calibrated)","HWSupport":"FMB640","Parametr Group":"Eventual I/O elements","FinalConversion":"toUint8"},"251":{"No":"","PropertyName":"Immobilizer","Bytes":"1","Type":"Unsigned","Min":"0","Max":"1","Multiplier":"-","Units":"-","Description":"0 – iButton not connected 1 – iButton connected (Immobilizer) 2 – iButton connected (Authorized Driving)","HWSupport":"FMB640","Parametr Group":"Eventual I/O elements","FinalConversion":"toUint8"},"254":{"No":"","PropertyName":"Green Driving Value","Bytes":"1","Type":"Unsigned","Min":"0","Max":"255","Multiplier":"acc and braking: 0.01","Units":"G or rad","Description":"Depending on green driving type: if harsh acceleration or braking – g*100 (value 123 -&gt; 1.23g), if harsh cornering – degrees (value in radians)","HWSupport":"FMB640","Parametr Group":"Eventual I/O elements","FinalConversion":"toUint8"},"249":{"No":"","PropertyName":"Jamming","Bytes":"1","Type":"Unsigned","Min":"0","Max":"1","Multiplier":"-","Units":"-","Description":"1 – jamming start 0 – jamming stop","HWSupport":"FMB640","Parametr Group":"Eventual I/O elements","FinalConversion":"toUint8"},"252":{"No":"","PropertyName":"Authorized Driving","Bytes":"1","Type":"Unsigned","Min":"0","Max":"1","Multiplier":"-","Units":"-","Description":"","HWSupport":"FMB640","Parametr Group":"Eventual I/O elements","FinalConversion":"toUint8"},"242":{"No":"","PropertyName":"Data Limit Hit","Bytes":"1","Type":"Unsigned","Min":"0","Max":"1","Multiplier":"-","Units":"-","Description":"0 - Data limit hit in home; 1 - Data limit hit in roaming.","HWSupport":"FMB640","Parametr Group":"Eventual I/O elements","FinalConversion":"toUint8"},"362":{"No":"","PropertyName":"Trace Order","Bytes":"2","Type":"Unsigned","Min":"0","Max":"65535","Multiplier":"-","Units":"-","Description":"","HWSupport":"FMB640","Parametr Group":"Eventual I/O elements","FinalConversion":"toUint16"},"358":{"No":"","PropertyName":"Custom Scenario 1","Bytes":"1","Type":"Unsigned","Min":"0","Max":"1","Multiplier":"-","Units":"-","Description":"","HWSupport":"FMB640","Parametr Group":"Eventual I/O elements","FinalConversion":"toUint8"},"359":{"No":"","PropertyName":"Custom Scenario 2","Bytes":"1","Type":"Unsigned","Min":"0","Max":"1","Multiplier":"-","Units":"-","Description":"","HWSupport":"FMB640","Parametr Group":"Eventual I/O elements","FinalConversion":"toUint8"},"360":{"No":"","PropertyName":"Custom Scenario 3","Bytes":"1","Type":"Unsigned","Min":"0","Max":"1","Multiplier":"-","Units":"-","Description":"","HWSupport":"FMB640","Parametr Group":"Eventual I/O elements","FinalConversion":"toUint8"},"361":{"No":"","PropertyName":"Custom Scenario 4","Bytes":"1","Type":"Unsigned","Min":"0","Max":"1","Multiplier":"-","Units":"-","Description":"","HWSupport":"FMB640","Parametr Group":"Eventual I/O elements","FinalConversion":"toUint8"},</v>
      </c>
    </row>
    <row r="239">
      <c r="A239" s="22"/>
      <c r="B239" s="22"/>
      <c r="C239" s="22"/>
      <c r="D239" s="22"/>
      <c r="E239" s="23" t="s">
        <v>4</v>
      </c>
      <c r="F239" s="23" t="s">
        <v>5</v>
      </c>
      <c r="G239" s="22"/>
      <c r="H239" s="22"/>
      <c r="I239" s="22"/>
      <c r="J239" s="22"/>
      <c r="K239" s="22"/>
    </row>
    <row r="240">
      <c r="A240" s="2">
        <v>145.0</v>
      </c>
      <c r="B240" s="2" t="s">
        <v>629</v>
      </c>
      <c r="C240" s="25">
        <v>43678.0</v>
      </c>
      <c r="D240" s="2" t="s">
        <v>13</v>
      </c>
      <c r="E240" s="2">
        <v>0.0</v>
      </c>
      <c r="F240" s="2" t="s">
        <v>88</v>
      </c>
      <c r="G240" s="2" t="s">
        <v>14</v>
      </c>
      <c r="H240" s="2" t="s">
        <v>14</v>
      </c>
      <c r="I240" s="24"/>
      <c r="J240" s="6" t="s">
        <v>20</v>
      </c>
      <c r="K240" s="2" t="s">
        <v>628</v>
      </c>
      <c r="L240" s="1" t="str">
        <f t="shared" ref="L240:L309" si="17">IF(AND(D240="Unsigned",C240=1),"toUint8",
IF(AND(D240="Unsigned",C240=2),"toUint16",
IF(AND(D240="Unsigned",C240=4),"toUint32",
IF(AND(D240="Unsigned",C240=8),"toUint64",
IF(AND(D240="Signed",C240=1),"toInt8",
IF(AND(D240="Signed",C240=2),"toInt16",
IF(AND(D240="Signed",C240=3),"toInt32",
IF(AND(D240="Signed",C240=4),"toInt64","to[]byte"))))))))</f>
        <v>to[]byte</v>
      </c>
      <c r="M240" t="str">
        <f t="shared" ref="M240:M309" si="18">CHAR(34)&amp;A240&amp;CHAR(34)&amp;":"&amp;"{"&amp;CHAR(34)&amp;"No"&amp;CHAR(34)&amp;":"&amp;CHAR(34)&amp;CHAR(34)&amp;","&amp;CHAR(34)&amp;"PropertyName"&amp;CHAR(34)&amp;":"&amp;CHAR(34)&amp;B240&amp;CHAR(34)&amp;","&amp;CHAR(34)&amp;"Bytes"&amp;CHAR(34)&amp;":"&amp;CHAR(34)&amp;C240&amp;CHAR(34)&amp;","&amp;CHAR(34)&amp;"Type"&amp;CHAR(34)&amp;":"&amp;CHAR(34)&amp;D240&amp;CHAR(34)&amp;","&amp;CHAR(34)&amp;"Min"&amp;CHAR(34)&amp;":"&amp;CHAR(34)&amp;E240&amp;CHAR(34)&amp;","&amp;CHAR(34)&amp;"Max"&amp;CHAR(34)&amp;":"&amp;CHAR(34)&amp;F240&amp;CHAR(34)&amp;","&amp;CHAR(34)&amp;"Multiplier"&amp;CHAR(34)&amp;":"&amp;CHAR(34)&amp;G240&amp;CHAR(34)&amp;","&amp;CHAR(34)&amp;"Units"&amp;CHAR(34)&amp;":"&amp;CHAR(34)&amp;H240&amp;CHAR(34)&amp;","&amp;CHAR(34)&amp;"Description"&amp;CHAR(34)&amp;":"&amp;CHAR(34)&amp;I240&amp;CHAR(34)&amp;","&amp;CHAR(34)&amp;"HWSupport"&amp;CHAR(34)&amp;":"&amp;CHAR(34)&amp;J240&amp;CHAR(34)&amp;","&amp;CHAR(34)&amp;"Parametr Group"&amp;CHAR(34)&amp;":"&amp;CHAR(34)&amp;K240&amp;CHAR(34)&amp;","&amp;CHAR(34)&amp;"FinalConversion"&amp;CHAR(34)&amp;":"&amp;CHAR(34)&amp;L240&amp;CHAR(34)&amp;"},"</f>
        <v>"145":{"No":"","PropertyName":"Manual CAN 00","Bytes":"43678","Type":"Unsigned","Min":"0","Max":"0xffffffffffffffff","Multiplier":"-","Units":"-","Description":"","HWSupport":"FMB640","Parametr Group":"Manual CAN elements","FinalConversion":"to[]byte"},</v>
      </c>
    </row>
    <row r="241">
      <c r="A241" s="2">
        <v>146.0</v>
      </c>
      <c r="B241" s="2" t="s">
        <v>630</v>
      </c>
      <c r="C241" s="25">
        <v>43678.0</v>
      </c>
      <c r="D241" s="2" t="s">
        <v>13</v>
      </c>
      <c r="E241" s="2">
        <v>0.0</v>
      </c>
      <c r="F241" s="2" t="s">
        <v>88</v>
      </c>
      <c r="G241" s="2" t="s">
        <v>14</v>
      </c>
      <c r="H241" s="2" t="s">
        <v>14</v>
      </c>
      <c r="I241" s="24"/>
      <c r="J241" s="6" t="s">
        <v>20</v>
      </c>
      <c r="K241" s="2" t="s">
        <v>628</v>
      </c>
      <c r="L241" s="1" t="str">
        <f t="shared" si="17"/>
        <v>to[]byte</v>
      </c>
      <c r="M241" t="str">
        <f t="shared" si="18"/>
        <v>"146":{"No":"","PropertyName":"Manual CAN 01","Bytes":"43678","Type":"Unsigned","Min":"0","Max":"0xffffffffffffffff","Multiplier":"-","Units":"-","Description":"","HWSupport":"FMB640","Parametr Group":"Manual CAN elements","FinalConversion":"to[]byte"},</v>
      </c>
    </row>
    <row r="242">
      <c r="A242" s="2">
        <v>147.0</v>
      </c>
      <c r="B242" s="2" t="s">
        <v>631</v>
      </c>
      <c r="C242" s="25">
        <v>43678.0</v>
      </c>
      <c r="D242" s="2" t="s">
        <v>13</v>
      </c>
      <c r="E242" s="2">
        <v>0.0</v>
      </c>
      <c r="F242" s="2" t="s">
        <v>88</v>
      </c>
      <c r="G242" s="2" t="s">
        <v>14</v>
      </c>
      <c r="H242" s="2" t="s">
        <v>14</v>
      </c>
      <c r="I242" s="24"/>
      <c r="J242" s="6" t="s">
        <v>20</v>
      </c>
      <c r="K242" s="2" t="s">
        <v>628</v>
      </c>
      <c r="L242" s="1" t="str">
        <f t="shared" si="17"/>
        <v>to[]byte</v>
      </c>
      <c r="M242" t="str">
        <f t="shared" si="18"/>
        <v>"147":{"No":"","PropertyName":"Manual CAN 02","Bytes":"43678","Type":"Unsigned","Min":"0","Max":"0xffffffffffffffff","Multiplier":"-","Units":"-","Description":"","HWSupport":"FMB640","Parametr Group":"Manual CAN elements","FinalConversion":"to[]byte"},</v>
      </c>
    </row>
    <row r="243">
      <c r="A243" s="2">
        <v>148.0</v>
      </c>
      <c r="B243" s="2" t="s">
        <v>632</v>
      </c>
      <c r="C243" s="25">
        <v>43678.0</v>
      </c>
      <c r="D243" s="2" t="s">
        <v>13</v>
      </c>
      <c r="E243" s="2">
        <v>0.0</v>
      </c>
      <c r="F243" s="2" t="s">
        <v>88</v>
      </c>
      <c r="G243" s="2" t="s">
        <v>14</v>
      </c>
      <c r="H243" s="2" t="s">
        <v>14</v>
      </c>
      <c r="I243" s="24"/>
      <c r="J243" s="6" t="s">
        <v>20</v>
      </c>
      <c r="K243" s="2" t="s">
        <v>628</v>
      </c>
      <c r="L243" s="1" t="str">
        <f t="shared" si="17"/>
        <v>to[]byte</v>
      </c>
      <c r="M243" t="str">
        <f t="shared" si="18"/>
        <v>"148":{"No":"","PropertyName":"Manual CAN 03","Bytes":"43678","Type":"Unsigned","Min":"0","Max":"0xffffffffffffffff","Multiplier":"-","Units":"-","Description":"","HWSupport":"FMB640","Parametr Group":"Manual CAN elements","FinalConversion":"to[]byte"},</v>
      </c>
    </row>
    <row r="244">
      <c r="A244" s="2">
        <v>149.0</v>
      </c>
      <c r="B244" s="2" t="s">
        <v>633</v>
      </c>
      <c r="C244" s="25">
        <v>43678.0</v>
      </c>
      <c r="D244" s="2" t="s">
        <v>13</v>
      </c>
      <c r="E244" s="2">
        <v>0.0</v>
      </c>
      <c r="F244" s="2" t="s">
        <v>88</v>
      </c>
      <c r="G244" s="2" t="s">
        <v>14</v>
      </c>
      <c r="H244" s="2" t="s">
        <v>14</v>
      </c>
      <c r="I244" s="24"/>
      <c r="J244" s="6" t="s">
        <v>20</v>
      </c>
      <c r="K244" s="2" t="s">
        <v>628</v>
      </c>
      <c r="L244" s="1" t="str">
        <f t="shared" si="17"/>
        <v>to[]byte</v>
      </c>
      <c r="M244" t="str">
        <f t="shared" si="18"/>
        <v>"149":{"No":"","PropertyName":"Manual CAN 04","Bytes":"43678","Type":"Unsigned","Min":"0","Max":"0xffffffffffffffff","Multiplier":"-","Units":"-","Description":"","HWSupport":"FMB640","Parametr Group":"Manual CAN elements","FinalConversion":"to[]byte"},</v>
      </c>
    </row>
    <row r="245">
      <c r="A245" s="2">
        <v>150.0</v>
      </c>
      <c r="B245" s="2" t="s">
        <v>634</v>
      </c>
      <c r="C245" s="25">
        <v>43678.0</v>
      </c>
      <c r="D245" s="2" t="s">
        <v>13</v>
      </c>
      <c r="E245" s="2">
        <v>0.0</v>
      </c>
      <c r="F245" s="2" t="s">
        <v>88</v>
      </c>
      <c r="G245" s="2" t="s">
        <v>14</v>
      </c>
      <c r="H245" s="2" t="s">
        <v>14</v>
      </c>
      <c r="I245" s="24"/>
      <c r="J245" s="6" t="s">
        <v>20</v>
      </c>
      <c r="K245" s="2" t="s">
        <v>628</v>
      </c>
      <c r="L245" s="1" t="str">
        <f t="shared" si="17"/>
        <v>to[]byte</v>
      </c>
      <c r="M245" t="str">
        <f t="shared" si="18"/>
        <v>"150":{"No":"","PropertyName":"Manual CAN 05","Bytes":"43678","Type":"Unsigned","Min":"0","Max":"0xffffffffffffffff","Multiplier":"-","Units":"-","Description":"","HWSupport":"FMB640","Parametr Group":"Manual CAN elements","FinalConversion":"to[]byte"},</v>
      </c>
    </row>
    <row r="246">
      <c r="A246" s="2">
        <v>151.0</v>
      </c>
      <c r="B246" s="2" t="s">
        <v>635</v>
      </c>
      <c r="C246" s="25">
        <v>43678.0</v>
      </c>
      <c r="D246" s="2" t="s">
        <v>13</v>
      </c>
      <c r="E246" s="2">
        <v>0.0</v>
      </c>
      <c r="F246" s="2" t="s">
        <v>88</v>
      </c>
      <c r="G246" s="2" t="s">
        <v>14</v>
      </c>
      <c r="H246" s="2" t="s">
        <v>14</v>
      </c>
      <c r="I246" s="24"/>
      <c r="J246" s="6" t="s">
        <v>20</v>
      </c>
      <c r="K246" s="2" t="s">
        <v>628</v>
      </c>
      <c r="L246" s="1" t="str">
        <f t="shared" si="17"/>
        <v>to[]byte</v>
      </c>
      <c r="M246" t="str">
        <f t="shared" si="18"/>
        <v>"151":{"No":"","PropertyName":"Manual CAN 06","Bytes":"43678","Type":"Unsigned","Min":"0","Max":"0xffffffffffffffff","Multiplier":"-","Units":"-","Description":"","HWSupport":"FMB640","Parametr Group":"Manual CAN elements","FinalConversion":"to[]byte"},</v>
      </c>
    </row>
    <row r="247">
      <c r="A247" s="2">
        <v>152.0</v>
      </c>
      <c r="B247" s="2" t="s">
        <v>636</v>
      </c>
      <c r="C247" s="25">
        <v>43678.0</v>
      </c>
      <c r="D247" s="2" t="s">
        <v>13</v>
      </c>
      <c r="E247" s="2">
        <v>0.0</v>
      </c>
      <c r="F247" s="2" t="s">
        <v>88</v>
      </c>
      <c r="G247" s="2" t="s">
        <v>14</v>
      </c>
      <c r="H247" s="2" t="s">
        <v>14</v>
      </c>
      <c r="I247" s="24"/>
      <c r="J247" s="6" t="s">
        <v>20</v>
      </c>
      <c r="K247" s="2" t="s">
        <v>628</v>
      </c>
      <c r="L247" s="1" t="str">
        <f t="shared" si="17"/>
        <v>to[]byte</v>
      </c>
      <c r="M247" t="str">
        <f t="shared" si="18"/>
        <v>"152":{"No":"","PropertyName":"Manual CAN 07","Bytes":"43678","Type":"Unsigned","Min":"0","Max":"0xffffffffffffffff","Multiplier":"-","Units":"-","Description":"","HWSupport":"FMB640","Parametr Group":"Manual CAN elements","FinalConversion":"to[]byte"},</v>
      </c>
    </row>
    <row r="248">
      <c r="A248" s="2">
        <v>153.0</v>
      </c>
      <c r="B248" s="2" t="s">
        <v>637</v>
      </c>
      <c r="C248" s="25">
        <v>43678.0</v>
      </c>
      <c r="D248" s="2" t="s">
        <v>13</v>
      </c>
      <c r="E248" s="2">
        <v>0.0</v>
      </c>
      <c r="F248" s="2" t="s">
        <v>88</v>
      </c>
      <c r="G248" s="2" t="s">
        <v>14</v>
      </c>
      <c r="H248" s="2" t="s">
        <v>14</v>
      </c>
      <c r="I248" s="24"/>
      <c r="J248" s="6" t="s">
        <v>20</v>
      </c>
      <c r="K248" s="2" t="s">
        <v>628</v>
      </c>
      <c r="L248" s="1" t="str">
        <f t="shared" si="17"/>
        <v>to[]byte</v>
      </c>
      <c r="M248" t="str">
        <f t="shared" si="18"/>
        <v>"153":{"No":"","PropertyName":"Manual CAN 08","Bytes":"43678","Type":"Unsigned","Min":"0","Max":"0xffffffffffffffff","Multiplier":"-","Units":"-","Description":"","HWSupport":"FMB640","Parametr Group":"Manual CAN elements","FinalConversion":"to[]byte"},</v>
      </c>
    </row>
    <row r="249">
      <c r="A249" s="2">
        <v>154.0</v>
      </c>
      <c r="B249" s="2" t="s">
        <v>638</v>
      </c>
      <c r="C249" s="25">
        <v>43678.0</v>
      </c>
      <c r="D249" s="2" t="s">
        <v>13</v>
      </c>
      <c r="E249" s="2">
        <v>0.0</v>
      </c>
      <c r="F249" s="2" t="s">
        <v>88</v>
      </c>
      <c r="G249" s="2" t="s">
        <v>14</v>
      </c>
      <c r="H249" s="2" t="s">
        <v>14</v>
      </c>
      <c r="I249" s="24"/>
      <c r="J249" s="6" t="s">
        <v>20</v>
      </c>
      <c r="K249" s="2" t="s">
        <v>628</v>
      </c>
      <c r="L249" s="1" t="str">
        <f t="shared" si="17"/>
        <v>to[]byte</v>
      </c>
      <c r="M249" t="str">
        <f t="shared" si="18"/>
        <v>"154":{"No":"","PropertyName":"Manual CAN 09","Bytes":"43678","Type":"Unsigned","Min":"0","Max":"0xffffffffffffffff","Multiplier":"-","Units":"-","Description":"","HWSupport":"FMB640","Parametr Group":"Manual CAN elements","FinalConversion":"to[]byte"},</v>
      </c>
    </row>
    <row r="250">
      <c r="A250" s="2">
        <v>380.0</v>
      </c>
      <c r="B250" s="2" t="s">
        <v>639</v>
      </c>
      <c r="C250" s="25">
        <v>43678.0</v>
      </c>
      <c r="D250" s="2" t="s">
        <v>13</v>
      </c>
      <c r="E250" s="2">
        <v>0.0</v>
      </c>
      <c r="F250" s="2" t="s">
        <v>88</v>
      </c>
      <c r="G250" s="2" t="s">
        <v>14</v>
      </c>
      <c r="H250" s="2" t="s">
        <v>14</v>
      </c>
      <c r="I250" s="24"/>
      <c r="J250" s="6" t="s">
        <v>20</v>
      </c>
      <c r="K250" s="2" t="s">
        <v>628</v>
      </c>
      <c r="L250" s="1" t="str">
        <f t="shared" si="17"/>
        <v>to[]byte</v>
      </c>
      <c r="M250" t="str">
        <f t="shared" si="18"/>
        <v>"380":{"No":"","PropertyName":"Manual CAN 10","Bytes":"43678","Type":"Unsigned","Min":"0","Max":"0xffffffffffffffff","Multiplier":"-","Units":"-","Description":"","HWSupport":"FMB640","Parametr Group":"Manual CAN elements","FinalConversion":"to[]byte"},</v>
      </c>
    </row>
    <row r="251">
      <c r="A251" s="2">
        <v>381.0</v>
      </c>
      <c r="B251" s="2" t="s">
        <v>640</v>
      </c>
      <c r="C251" s="25">
        <v>43678.0</v>
      </c>
      <c r="D251" s="2" t="s">
        <v>13</v>
      </c>
      <c r="E251" s="2">
        <v>0.0</v>
      </c>
      <c r="F251" s="2" t="s">
        <v>88</v>
      </c>
      <c r="G251" s="2" t="s">
        <v>14</v>
      </c>
      <c r="H251" s="2" t="s">
        <v>14</v>
      </c>
      <c r="I251" s="24"/>
      <c r="J251" s="6" t="s">
        <v>20</v>
      </c>
      <c r="K251" s="2" t="s">
        <v>628</v>
      </c>
      <c r="L251" s="1" t="str">
        <f t="shared" si="17"/>
        <v>to[]byte</v>
      </c>
      <c r="M251" t="str">
        <f t="shared" si="18"/>
        <v>"381":{"No":"","PropertyName":"Manual CAN 11","Bytes":"43678","Type":"Unsigned","Min":"0","Max":"0xffffffffffffffff","Multiplier":"-","Units":"-","Description":"","HWSupport":"FMB640","Parametr Group":"Manual CAN elements","FinalConversion":"to[]byte"},</v>
      </c>
    </row>
    <row r="252">
      <c r="A252" s="2">
        <v>382.0</v>
      </c>
      <c r="B252" s="2" t="s">
        <v>641</v>
      </c>
      <c r="C252" s="25">
        <v>43678.0</v>
      </c>
      <c r="D252" s="2" t="s">
        <v>13</v>
      </c>
      <c r="E252" s="2">
        <v>0.0</v>
      </c>
      <c r="F252" s="2" t="s">
        <v>88</v>
      </c>
      <c r="G252" s="2" t="s">
        <v>14</v>
      </c>
      <c r="H252" s="2" t="s">
        <v>14</v>
      </c>
      <c r="I252" s="24"/>
      <c r="J252" s="6" t="s">
        <v>20</v>
      </c>
      <c r="K252" s="2" t="s">
        <v>628</v>
      </c>
      <c r="L252" s="1" t="str">
        <f t="shared" si="17"/>
        <v>to[]byte</v>
      </c>
      <c r="M252" t="str">
        <f t="shared" si="18"/>
        <v>"382":{"No":"","PropertyName":"Manual CAN 12","Bytes":"43678","Type":"Unsigned","Min":"0","Max":"0xffffffffffffffff","Multiplier":"-","Units":"-","Description":"","HWSupport":"FMB640","Parametr Group":"Manual CAN elements","FinalConversion":"to[]byte"},</v>
      </c>
    </row>
    <row r="253">
      <c r="A253" s="2">
        <v>383.0</v>
      </c>
      <c r="B253" s="2" t="s">
        <v>642</v>
      </c>
      <c r="C253" s="25">
        <v>43678.0</v>
      </c>
      <c r="D253" s="2" t="s">
        <v>13</v>
      </c>
      <c r="E253" s="2">
        <v>0.0</v>
      </c>
      <c r="F253" s="2" t="s">
        <v>88</v>
      </c>
      <c r="G253" s="2" t="s">
        <v>14</v>
      </c>
      <c r="H253" s="2" t="s">
        <v>14</v>
      </c>
      <c r="I253" s="24"/>
      <c r="J253" s="6" t="s">
        <v>20</v>
      </c>
      <c r="K253" s="2" t="s">
        <v>628</v>
      </c>
      <c r="L253" s="1" t="str">
        <f t="shared" si="17"/>
        <v>to[]byte</v>
      </c>
      <c r="M253" t="str">
        <f t="shared" si="18"/>
        <v>"383":{"No":"","PropertyName":"Manual CAN 13","Bytes":"43678","Type":"Unsigned","Min":"0","Max":"0xffffffffffffffff","Multiplier":"-","Units":"-","Description":"","HWSupport":"FMB640","Parametr Group":"Manual CAN elements","FinalConversion":"to[]byte"},</v>
      </c>
    </row>
    <row r="254">
      <c r="A254" s="2">
        <v>384.0</v>
      </c>
      <c r="B254" s="2" t="s">
        <v>643</v>
      </c>
      <c r="C254" s="25">
        <v>43678.0</v>
      </c>
      <c r="D254" s="2" t="s">
        <v>13</v>
      </c>
      <c r="E254" s="2">
        <v>0.0</v>
      </c>
      <c r="F254" s="2" t="s">
        <v>88</v>
      </c>
      <c r="G254" s="2" t="s">
        <v>14</v>
      </c>
      <c r="H254" s="2" t="s">
        <v>14</v>
      </c>
      <c r="I254" s="24"/>
      <c r="J254" s="6" t="s">
        <v>20</v>
      </c>
      <c r="K254" s="2" t="s">
        <v>628</v>
      </c>
      <c r="L254" s="1" t="str">
        <f t="shared" si="17"/>
        <v>to[]byte</v>
      </c>
      <c r="M254" t="str">
        <f t="shared" si="18"/>
        <v>"384":{"No":"","PropertyName":"Manual CAN 14","Bytes":"43678","Type":"Unsigned","Min":"0","Max":"0xffffffffffffffff","Multiplier":"-","Units":"-","Description":"","HWSupport":"FMB640","Parametr Group":"Manual CAN elements","FinalConversion":"to[]byte"},</v>
      </c>
    </row>
    <row r="255">
      <c r="A255" s="2">
        <v>385.0</v>
      </c>
      <c r="B255" s="2" t="s">
        <v>644</v>
      </c>
      <c r="C255" s="25">
        <v>43678.0</v>
      </c>
      <c r="D255" s="2" t="s">
        <v>13</v>
      </c>
      <c r="E255" s="2">
        <v>0.0</v>
      </c>
      <c r="F255" s="2" t="s">
        <v>88</v>
      </c>
      <c r="G255" s="2" t="s">
        <v>14</v>
      </c>
      <c r="H255" s="2" t="s">
        <v>14</v>
      </c>
      <c r="I255" s="24"/>
      <c r="J255" s="6" t="s">
        <v>20</v>
      </c>
      <c r="K255" s="2" t="s">
        <v>628</v>
      </c>
      <c r="L255" s="1" t="str">
        <f t="shared" si="17"/>
        <v>to[]byte</v>
      </c>
      <c r="M255" t="str">
        <f t="shared" si="18"/>
        <v>"385":{"No":"","PropertyName":"Manual CAN 15","Bytes":"43678","Type":"Unsigned","Min":"0","Max":"0xffffffffffffffff","Multiplier":"-","Units":"-","Description":"","HWSupport":"FMB640","Parametr Group":"Manual CAN elements","FinalConversion":"to[]byte"},</v>
      </c>
    </row>
    <row r="256">
      <c r="A256" s="2">
        <v>386.0</v>
      </c>
      <c r="B256" s="2" t="s">
        <v>645</v>
      </c>
      <c r="C256" s="25">
        <v>43678.0</v>
      </c>
      <c r="D256" s="2" t="s">
        <v>13</v>
      </c>
      <c r="E256" s="2">
        <v>0.0</v>
      </c>
      <c r="F256" s="2" t="s">
        <v>88</v>
      </c>
      <c r="G256" s="2" t="s">
        <v>14</v>
      </c>
      <c r="H256" s="2" t="s">
        <v>14</v>
      </c>
      <c r="I256" s="24"/>
      <c r="J256" s="6" t="s">
        <v>20</v>
      </c>
      <c r="K256" s="2" t="s">
        <v>628</v>
      </c>
      <c r="L256" s="1" t="str">
        <f t="shared" si="17"/>
        <v>to[]byte</v>
      </c>
      <c r="M256" t="str">
        <f t="shared" si="18"/>
        <v>"386":{"No":"","PropertyName":"Manual CAN 16","Bytes":"43678","Type":"Unsigned","Min":"0","Max":"0xffffffffffffffff","Multiplier":"-","Units":"-","Description":"","HWSupport":"FMB640","Parametr Group":"Manual CAN elements","FinalConversion":"to[]byte"},</v>
      </c>
    </row>
    <row r="257">
      <c r="A257" s="2">
        <v>387.0</v>
      </c>
      <c r="B257" s="2" t="s">
        <v>646</v>
      </c>
      <c r="C257" s="25">
        <v>43678.0</v>
      </c>
      <c r="D257" s="2" t="s">
        <v>13</v>
      </c>
      <c r="E257" s="2">
        <v>0.0</v>
      </c>
      <c r="F257" s="2" t="s">
        <v>88</v>
      </c>
      <c r="G257" s="2" t="s">
        <v>14</v>
      </c>
      <c r="H257" s="2" t="s">
        <v>14</v>
      </c>
      <c r="I257" s="24"/>
      <c r="J257" s="6" t="s">
        <v>20</v>
      </c>
      <c r="K257" s="2" t="s">
        <v>628</v>
      </c>
      <c r="L257" s="1" t="str">
        <f t="shared" si="17"/>
        <v>to[]byte</v>
      </c>
      <c r="M257" t="str">
        <f t="shared" si="18"/>
        <v>"387":{"No":"","PropertyName":"Manual CAN 17","Bytes":"43678","Type":"Unsigned","Min":"0","Max":"0xffffffffffffffff","Multiplier":"-","Units":"-","Description":"","HWSupport":"FMB640","Parametr Group":"Manual CAN elements","FinalConversion":"to[]byte"},</v>
      </c>
    </row>
    <row r="258">
      <c r="A258" s="2">
        <v>388.0</v>
      </c>
      <c r="B258" s="2" t="s">
        <v>647</v>
      </c>
      <c r="C258" s="25">
        <v>43678.0</v>
      </c>
      <c r="D258" s="2" t="s">
        <v>13</v>
      </c>
      <c r="E258" s="2">
        <v>0.0</v>
      </c>
      <c r="F258" s="2" t="s">
        <v>88</v>
      </c>
      <c r="G258" s="2" t="s">
        <v>14</v>
      </c>
      <c r="H258" s="2" t="s">
        <v>14</v>
      </c>
      <c r="I258" s="24"/>
      <c r="J258" s="6" t="s">
        <v>20</v>
      </c>
      <c r="K258" s="2" t="s">
        <v>628</v>
      </c>
      <c r="L258" s="1" t="str">
        <f t="shared" si="17"/>
        <v>to[]byte</v>
      </c>
      <c r="M258" t="str">
        <f t="shared" si="18"/>
        <v>"388":{"No":"","PropertyName":"Manual CAN 18","Bytes":"43678","Type":"Unsigned","Min":"0","Max":"0xffffffffffffffff","Multiplier":"-","Units":"-","Description":"","HWSupport":"FMB640","Parametr Group":"Manual CAN elements","FinalConversion":"to[]byte"},</v>
      </c>
    </row>
    <row r="259">
      <c r="A259" s="2">
        <v>389.0</v>
      </c>
      <c r="B259" s="2" t="s">
        <v>648</v>
      </c>
      <c r="C259" s="25">
        <v>43678.0</v>
      </c>
      <c r="D259" s="2" t="s">
        <v>13</v>
      </c>
      <c r="E259" s="2">
        <v>0.0</v>
      </c>
      <c r="F259" s="2" t="s">
        <v>88</v>
      </c>
      <c r="G259" s="2" t="s">
        <v>14</v>
      </c>
      <c r="H259" s="2" t="s">
        <v>14</v>
      </c>
      <c r="I259" s="24"/>
      <c r="J259" s="6" t="s">
        <v>20</v>
      </c>
      <c r="K259" s="2" t="s">
        <v>628</v>
      </c>
      <c r="L259" s="1" t="str">
        <f t="shared" si="17"/>
        <v>to[]byte</v>
      </c>
      <c r="M259" t="str">
        <f t="shared" si="18"/>
        <v>"389":{"No":"","PropertyName":"Manual CAN 19","Bytes":"43678","Type":"Unsigned","Min":"0","Max":"0xffffffffffffffff","Multiplier":"-","Units":"-","Description":"","HWSupport":"FMB640","Parametr Group":"Manual CAN elements","FinalConversion":"to[]byte"},</v>
      </c>
    </row>
    <row r="260">
      <c r="A260" s="2">
        <v>10298.0</v>
      </c>
      <c r="B260" s="2" t="s">
        <v>649</v>
      </c>
      <c r="C260" s="25">
        <v>43678.0</v>
      </c>
      <c r="D260" s="2" t="s">
        <v>13</v>
      </c>
      <c r="E260" s="2">
        <v>0.0</v>
      </c>
      <c r="F260" s="2" t="s">
        <v>88</v>
      </c>
      <c r="G260" s="2" t="s">
        <v>14</v>
      </c>
      <c r="H260" s="2" t="s">
        <v>14</v>
      </c>
      <c r="I260" s="24"/>
      <c r="J260" s="6" t="s">
        <v>20</v>
      </c>
      <c r="K260" s="2" t="s">
        <v>628</v>
      </c>
      <c r="L260" s="1" t="str">
        <f t="shared" si="17"/>
        <v>to[]byte</v>
      </c>
      <c r="M260" t="str">
        <f t="shared" si="18"/>
        <v>"10298":{"No":"","PropertyName":"Manual CAN 20","Bytes":"43678","Type":"Unsigned","Min":"0","Max":"0xffffffffffffffff","Multiplier":"-","Units":"-","Description":"","HWSupport":"FMB640","Parametr Group":"Manual CAN elements","FinalConversion":"to[]byte"},</v>
      </c>
    </row>
    <row r="261">
      <c r="A261" s="2">
        <v>10299.0</v>
      </c>
      <c r="B261" s="2" t="s">
        <v>650</v>
      </c>
      <c r="C261" s="25">
        <v>43678.0</v>
      </c>
      <c r="D261" s="2" t="s">
        <v>13</v>
      </c>
      <c r="E261" s="2">
        <v>0.0</v>
      </c>
      <c r="F261" s="2" t="s">
        <v>88</v>
      </c>
      <c r="G261" s="2" t="s">
        <v>14</v>
      </c>
      <c r="H261" s="2" t="s">
        <v>14</v>
      </c>
      <c r="I261" s="24"/>
      <c r="J261" s="6" t="s">
        <v>20</v>
      </c>
      <c r="K261" s="2" t="s">
        <v>628</v>
      </c>
      <c r="L261" s="1" t="str">
        <f t="shared" si="17"/>
        <v>to[]byte</v>
      </c>
      <c r="M261" t="str">
        <f t="shared" si="18"/>
        <v>"10299":{"No":"","PropertyName":"Manual CAN 21","Bytes":"43678","Type":"Unsigned","Min":"0","Max":"0xffffffffffffffff","Multiplier":"-","Units":"-","Description":"","HWSupport":"FMB640","Parametr Group":"Manual CAN elements","FinalConversion":"to[]byte"},</v>
      </c>
    </row>
    <row r="262">
      <c r="A262" s="2">
        <v>10300.0</v>
      </c>
      <c r="B262" s="2" t="s">
        <v>651</v>
      </c>
      <c r="C262" s="25">
        <v>43678.0</v>
      </c>
      <c r="D262" s="2" t="s">
        <v>13</v>
      </c>
      <c r="E262" s="2">
        <v>0.0</v>
      </c>
      <c r="F262" s="2" t="s">
        <v>88</v>
      </c>
      <c r="G262" s="2" t="s">
        <v>14</v>
      </c>
      <c r="H262" s="2" t="s">
        <v>14</v>
      </c>
      <c r="I262" s="24"/>
      <c r="J262" s="6" t="s">
        <v>20</v>
      </c>
      <c r="K262" s="2" t="s">
        <v>628</v>
      </c>
      <c r="L262" s="1" t="str">
        <f t="shared" si="17"/>
        <v>to[]byte</v>
      </c>
      <c r="M262" t="str">
        <f t="shared" si="18"/>
        <v>"10300":{"No":"","PropertyName":"Manual CAN 22","Bytes":"43678","Type":"Unsigned","Min":"0","Max":"0xffffffffffffffff","Multiplier":"-","Units":"-","Description":"","HWSupport":"FMB640","Parametr Group":"Manual CAN elements","FinalConversion":"to[]byte"},</v>
      </c>
    </row>
    <row r="263">
      <c r="A263" s="2">
        <v>10301.0</v>
      </c>
      <c r="B263" s="2" t="s">
        <v>652</v>
      </c>
      <c r="C263" s="25">
        <v>43678.0</v>
      </c>
      <c r="D263" s="2" t="s">
        <v>13</v>
      </c>
      <c r="E263" s="2">
        <v>0.0</v>
      </c>
      <c r="F263" s="2" t="s">
        <v>88</v>
      </c>
      <c r="G263" s="2" t="s">
        <v>14</v>
      </c>
      <c r="H263" s="2" t="s">
        <v>14</v>
      </c>
      <c r="I263" s="24"/>
      <c r="J263" s="6" t="s">
        <v>20</v>
      </c>
      <c r="K263" s="2" t="s">
        <v>628</v>
      </c>
      <c r="L263" s="1" t="str">
        <f t="shared" si="17"/>
        <v>to[]byte</v>
      </c>
      <c r="M263" t="str">
        <f t="shared" si="18"/>
        <v>"10301":{"No":"","PropertyName":"Manual CAN 23","Bytes":"43678","Type":"Unsigned","Min":"0","Max":"0xffffffffffffffff","Multiplier":"-","Units":"-","Description":"","HWSupport":"FMB640","Parametr Group":"Manual CAN elements","FinalConversion":"to[]byte"},</v>
      </c>
    </row>
    <row r="264">
      <c r="A264" s="2">
        <v>10302.0</v>
      </c>
      <c r="B264" s="2" t="s">
        <v>653</v>
      </c>
      <c r="C264" s="25">
        <v>43678.0</v>
      </c>
      <c r="D264" s="2" t="s">
        <v>13</v>
      </c>
      <c r="E264" s="2">
        <v>0.0</v>
      </c>
      <c r="F264" s="2" t="s">
        <v>88</v>
      </c>
      <c r="G264" s="2" t="s">
        <v>14</v>
      </c>
      <c r="H264" s="2" t="s">
        <v>14</v>
      </c>
      <c r="I264" s="24"/>
      <c r="J264" s="6" t="s">
        <v>20</v>
      </c>
      <c r="K264" s="2" t="s">
        <v>628</v>
      </c>
      <c r="L264" s="1" t="str">
        <f t="shared" si="17"/>
        <v>to[]byte</v>
      </c>
      <c r="M264" t="str">
        <f t="shared" si="18"/>
        <v>"10302":{"No":"","PropertyName":"Manual CAN 24","Bytes":"43678","Type":"Unsigned","Min":"0","Max":"0xffffffffffffffff","Multiplier":"-","Units":"-","Description":"","HWSupport":"FMB640","Parametr Group":"Manual CAN elements","FinalConversion":"to[]byte"},</v>
      </c>
    </row>
    <row r="265">
      <c r="A265" s="2">
        <v>10303.0</v>
      </c>
      <c r="B265" s="2" t="s">
        <v>654</v>
      </c>
      <c r="C265" s="25">
        <v>43678.0</v>
      </c>
      <c r="D265" s="2" t="s">
        <v>13</v>
      </c>
      <c r="E265" s="2">
        <v>0.0</v>
      </c>
      <c r="F265" s="2" t="s">
        <v>88</v>
      </c>
      <c r="G265" s="2" t="s">
        <v>14</v>
      </c>
      <c r="H265" s="2" t="s">
        <v>14</v>
      </c>
      <c r="I265" s="24"/>
      <c r="J265" s="6" t="s">
        <v>20</v>
      </c>
      <c r="K265" s="2" t="s">
        <v>628</v>
      </c>
      <c r="L265" s="1" t="str">
        <f t="shared" si="17"/>
        <v>to[]byte</v>
      </c>
      <c r="M265" t="str">
        <f t="shared" si="18"/>
        <v>"10303":{"No":"","PropertyName":"Manual CAN 25","Bytes":"43678","Type":"Unsigned","Min":"0","Max":"0xffffffffffffffff","Multiplier":"-","Units":"-","Description":"","HWSupport":"FMB640","Parametr Group":"Manual CAN elements","FinalConversion":"to[]byte"},</v>
      </c>
    </row>
    <row r="266">
      <c r="A266" s="2">
        <v>10304.0</v>
      </c>
      <c r="B266" s="2" t="s">
        <v>655</v>
      </c>
      <c r="C266" s="25">
        <v>43678.0</v>
      </c>
      <c r="D266" s="2" t="s">
        <v>13</v>
      </c>
      <c r="E266" s="2">
        <v>0.0</v>
      </c>
      <c r="F266" s="2" t="s">
        <v>88</v>
      </c>
      <c r="G266" s="2" t="s">
        <v>14</v>
      </c>
      <c r="H266" s="2" t="s">
        <v>14</v>
      </c>
      <c r="I266" s="24"/>
      <c r="J266" s="6" t="s">
        <v>20</v>
      </c>
      <c r="K266" s="2" t="s">
        <v>628</v>
      </c>
      <c r="L266" s="1" t="str">
        <f t="shared" si="17"/>
        <v>to[]byte</v>
      </c>
      <c r="M266" t="str">
        <f t="shared" si="18"/>
        <v>"10304":{"No":"","PropertyName":"Manual CAN 26","Bytes":"43678","Type":"Unsigned","Min":"0","Max":"0xffffffffffffffff","Multiplier":"-","Units":"-","Description":"","HWSupport":"FMB640","Parametr Group":"Manual CAN elements","FinalConversion":"to[]byte"},</v>
      </c>
    </row>
    <row r="267">
      <c r="A267" s="2">
        <v>10305.0</v>
      </c>
      <c r="B267" s="2" t="s">
        <v>656</v>
      </c>
      <c r="C267" s="25">
        <v>43678.0</v>
      </c>
      <c r="D267" s="2" t="s">
        <v>13</v>
      </c>
      <c r="E267" s="2">
        <v>0.0</v>
      </c>
      <c r="F267" s="2" t="s">
        <v>88</v>
      </c>
      <c r="G267" s="2" t="s">
        <v>14</v>
      </c>
      <c r="H267" s="2" t="s">
        <v>14</v>
      </c>
      <c r="I267" s="24"/>
      <c r="J267" s="6" t="s">
        <v>20</v>
      </c>
      <c r="K267" s="2" t="s">
        <v>628</v>
      </c>
      <c r="L267" s="1" t="str">
        <f t="shared" si="17"/>
        <v>to[]byte</v>
      </c>
      <c r="M267" t="str">
        <f t="shared" si="18"/>
        <v>"10305":{"No":"","PropertyName":"Manual CAN 27","Bytes":"43678","Type":"Unsigned","Min":"0","Max":"0xffffffffffffffff","Multiplier":"-","Units":"-","Description":"","HWSupport":"FMB640","Parametr Group":"Manual CAN elements","FinalConversion":"to[]byte"},</v>
      </c>
    </row>
    <row r="268">
      <c r="A268" s="2">
        <v>10306.0</v>
      </c>
      <c r="B268" s="2" t="s">
        <v>657</v>
      </c>
      <c r="C268" s="25">
        <v>43678.0</v>
      </c>
      <c r="D268" s="2" t="s">
        <v>13</v>
      </c>
      <c r="E268" s="2">
        <v>0.0</v>
      </c>
      <c r="F268" s="2" t="s">
        <v>88</v>
      </c>
      <c r="G268" s="2" t="s">
        <v>14</v>
      </c>
      <c r="H268" s="2" t="s">
        <v>14</v>
      </c>
      <c r="I268" s="24"/>
      <c r="J268" s="6" t="s">
        <v>20</v>
      </c>
      <c r="K268" s="2" t="s">
        <v>628</v>
      </c>
      <c r="L268" s="1" t="str">
        <f t="shared" si="17"/>
        <v>to[]byte</v>
      </c>
      <c r="M268" t="str">
        <f t="shared" si="18"/>
        <v>"10306":{"No":"","PropertyName":"Manual CAN 28","Bytes":"43678","Type":"Unsigned","Min":"0","Max":"0xffffffffffffffff","Multiplier":"-","Units":"-","Description":"","HWSupport":"FMB640","Parametr Group":"Manual CAN elements","FinalConversion":"to[]byte"},</v>
      </c>
    </row>
    <row r="269">
      <c r="A269" s="2">
        <v>10307.0</v>
      </c>
      <c r="B269" s="2" t="s">
        <v>658</v>
      </c>
      <c r="C269" s="25">
        <v>43678.0</v>
      </c>
      <c r="D269" s="2" t="s">
        <v>13</v>
      </c>
      <c r="E269" s="2">
        <v>0.0</v>
      </c>
      <c r="F269" s="2" t="s">
        <v>88</v>
      </c>
      <c r="G269" s="2" t="s">
        <v>14</v>
      </c>
      <c r="H269" s="2" t="s">
        <v>14</v>
      </c>
      <c r="I269" s="24"/>
      <c r="J269" s="6" t="s">
        <v>20</v>
      </c>
      <c r="K269" s="2" t="s">
        <v>628</v>
      </c>
      <c r="L269" s="1" t="str">
        <f t="shared" si="17"/>
        <v>to[]byte</v>
      </c>
      <c r="M269" t="str">
        <f t="shared" si="18"/>
        <v>"10307":{"No":"","PropertyName":"Manual CAN 29","Bytes":"43678","Type":"Unsigned","Min":"0","Max":"0xffffffffffffffff","Multiplier":"-","Units":"-","Description":"","HWSupport":"FMB640","Parametr Group":"Manual CAN elements","FinalConversion":"to[]byte"},</v>
      </c>
    </row>
    <row r="270">
      <c r="A270" s="2">
        <v>10308.0</v>
      </c>
      <c r="B270" s="2" t="s">
        <v>659</v>
      </c>
      <c r="C270" s="25">
        <v>43678.0</v>
      </c>
      <c r="D270" s="2" t="s">
        <v>13</v>
      </c>
      <c r="E270" s="2">
        <v>0.0</v>
      </c>
      <c r="F270" s="2" t="s">
        <v>88</v>
      </c>
      <c r="G270" s="2" t="s">
        <v>14</v>
      </c>
      <c r="H270" s="2" t="s">
        <v>14</v>
      </c>
      <c r="I270" s="24"/>
      <c r="J270" s="6" t="s">
        <v>20</v>
      </c>
      <c r="K270" s="2" t="s">
        <v>628</v>
      </c>
      <c r="L270" s="1" t="str">
        <f t="shared" si="17"/>
        <v>to[]byte</v>
      </c>
      <c r="M270" t="str">
        <f t="shared" si="18"/>
        <v>"10308":{"No":"","PropertyName":"Manual CAN 30","Bytes":"43678","Type":"Unsigned","Min":"0","Max":"0xffffffffffffffff","Multiplier":"-","Units":"-","Description":"","HWSupport":"FMB640","Parametr Group":"Manual CAN elements","FinalConversion":"to[]byte"},</v>
      </c>
    </row>
    <row r="271">
      <c r="A271" s="2">
        <v>10309.0</v>
      </c>
      <c r="B271" s="2" t="s">
        <v>660</v>
      </c>
      <c r="C271" s="25">
        <v>43678.0</v>
      </c>
      <c r="D271" s="2" t="s">
        <v>13</v>
      </c>
      <c r="E271" s="2">
        <v>0.0</v>
      </c>
      <c r="F271" s="2" t="s">
        <v>88</v>
      </c>
      <c r="G271" s="2" t="s">
        <v>14</v>
      </c>
      <c r="H271" s="2" t="s">
        <v>14</v>
      </c>
      <c r="I271" s="24"/>
      <c r="J271" s="6" t="s">
        <v>20</v>
      </c>
      <c r="K271" s="2" t="s">
        <v>628</v>
      </c>
      <c r="L271" s="1" t="str">
        <f t="shared" si="17"/>
        <v>to[]byte</v>
      </c>
      <c r="M271" t="str">
        <f t="shared" si="18"/>
        <v>"10309":{"No":"","PropertyName":"Manual CAN 31","Bytes":"43678","Type":"Unsigned","Min":"0","Max":"0xffffffffffffffff","Multiplier":"-","Units":"-","Description":"","HWSupport":"FMB640","Parametr Group":"Manual CAN elements","FinalConversion":"to[]byte"},</v>
      </c>
    </row>
    <row r="272">
      <c r="A272" s="2">
        <v>10310.0</v>
      </c>
      <c r="B272" s="2" t="s">
        <v>661</v>
      </c>
      <c r="C272" s="25">
        <v>43678.0</v>
      </c>
      <c r="D272" s="2" t="s">
        <v>13</v>
      </c>
      <c r="E272" s="2">
        <v>0.0</v>
      </c>
      <c r="F272" s="2" t="s">
        <v>88</v>
      </c>
      <c r="G272" s="2" t="s">
        <v>14</v>
      </c>
      <c r="H272" s="2" t="s">
        <v>14</v>
      </c>
      <c r="I272" s="24"/>
      <c r="J272" s="6" t="s">
        <v>20</v>
      </c>
      <c r="K272" s="2" t="s">
        <v>628</v>
      </c>
      <c r="L272" s="1" t="str">
        <f t="shared" si="17"/>
        <v>to[]byte</v>
      </c>
      <c r="M272" t="str">
        <f t="shared" si="18"/>
        <v>"10310":{"No":"","PropertyName":"Manual CAN 32","Bytes":"43678","Type":"Unsigned","Min":"0","Max":"0xffffffffffffffff","Multiplier":"-","Units":"-","Description":"","HWSupport":"FMB640","Parametr Group":"Manual CAN elements","FinalConversion":"to[]byte"},</v>
      </c>
    </row>
    <row r="273">
      <c r="A273" s="2">
        <v>10311.0</v>
      </c>
      <c r="B273" s="2" t="s">
        <v>662</v>
      </c>
      <c r="C273" s="25">
        <v>43678.0</v>
      </c>
      <c r="D273" s="2" t="s">
        <v>13</v>
      </c>
      <c r="E273" s="2">
        <v>0.0</v>
      </c>
      <c r="F273" s="2" t="s">
        <v>88</v>
      </c>
      <c r="G273" s="2" t="s">
        <v>14</v>
      </c>
      <c r="H273" s="2" t="s">
        <v>14</v>
      </c>
      <c r="I273" s="24"/>
      <c r="J273" s="6" t="s">
        <v>20</v>
      </c>
      <c r="K273" s="2" t="s">
        <v>628</v>
      </c>
      <c r="L273" s="1" t="str">
        <f t="shared" si="17"/>
        <v>to[]byte</v>
      </c>
      <c r="M273" t="str">
        <f t="shared" si="18"/>
        <v>"10311":{"No":"","PropertyName":"Manual CAN 33","Bytes":"43678","Type":"Unsigned","Min":"0","Max":"0xffffffffffffffff","Multiplier":"-","Units":"-","Description":"","HWSupport":"FMB640","Parametr Group":"Manual CAN elements","FinalConversion":"to[]byte"},</v>
      </c>
    </row>
    <row r="274">
      <c r="A274" s="2">
        <v>10312.0</v>
      </c>
      <c r="B274" s="2" t="s">
        <v>663</v>
      </c>
      <c r="C274" s="25">
        <v>43678.0</v>
      </c>
      <c r="D274" s="2" t="s">
        <v>13</v>
      </c>
      <c r="E274" s="2">
        <v>0.0</v>
      </c>
      <c r="F274" s="2" t="s">
        <v>88</v>
      </c>
      <c r="G274" s="2" t="s">
        <v>14</v>
      </c>
      <c r="H274" s="2" t="s">
        <v>14</v>
      </c>
      <c r="I274" s="24"/>
      <c r="J274" s="6" t="s">
        <v>20</v>
      </c>
      <c r="K274" s="2" t="s">
        <v>628</v>
      </c>
      <c r="L274" s="1" t="str">
        <f t="shared" si="17"/>
        <v>to[]byte</v>
      </c>
      <c r="M274" t="str">
        <f t="shared" si="18"/>
        <v>"10312":{"No":"","PropertyName":"Manual CAN 34","Bytes":"43678","Type":"Unsigned","Min":"0","Max":"0xffffffffffffffff","Multiplier":"-","Units":"-","Description":"","HWSupport":"FMB640","Parametr Group":"Manual CAN elements","FinalConversion":"to[]byte"},</v>
      </c>
    </row>
    <row r="275">
      <c r="A275" s="2">
        <v>10313.0</v>
      </c>
      <c r="B275" s="2" t="s">
        <v>664</v>
      </c>
      <c r="C275" s="25">
        <v>43678.0</v>
      </c>
      <c r="D275" s="2" t="s">
        <v>13</v>
      </c>
      <c r="E275" s="2">
        <v>0.0</v>
      </c>
      <c r="F275" s="2" t="s">
        <v>88</v>
      </c>
      <c r="G275" s="2" t="s">
        <v>14</v>
      </c>
      <c r="H275" s="2" t="s">
        <v>14</v>
      </c>
      <c r="I275" s="24"/>
      <c r="J275" s="6" t="s">
        <v>20</v>
      </c>
      <c r="K275" s="2" t="s">
        <v>628</v>
      </c>
      <c r="L275" s="1" t="str">
        <f t="shared" si="17"/>
        <v>to[]byte</v>
      </c>
      <c r="M275" t="str">
        <f t="shared" si="18"/>
        <v>"10313":{"No":"","PropertyName":"Manual CAN 35","Bytes":"43678","Type":"Unsigned","Min":"0","Max":"0xffffffffffffffff","Multiplier":"-","Units":"-","Description":"","HWSupport":"FMB640","Parametr Group":"Manual CAN elements","FinalConversion":"to[]byte"},</v>
      </c>
    </row>
    <row r="276">
      <c r="A276" s="2">
        <v>10314.0</v>
      </c>
      <c r="B276" s="2" t="s">
        <v>665</v>
      </c>
      <c r="C276" s="25">
        <v>43678.0</v>
      </c>
      <c r="D276" s="2" t="s">
        <v>13</v>
      </c>
      <c r="E276" s="2">
        <v>0.0</v>
      </c>
      <c r="F276" s="2" t="s">
        <v>88</v>
      </c>
      <c r="G276" s="2" t="s">
        <v>14</v>
      </c>
      <c r="H276" s="2" t="s">
        <v>14</v>
      </c>
      <c r="I276" s="24"/>
      <c r="J276" s="6" t="s">
        <v>20</v>
      </c>
      <c r="K276" s="2" t="s">
        <v>628</v>
      </c>
      <c r="L276" s="1" t="str">
        <f t="shared" si="17"/>
        <v>to[]byte</v>
      </c>
      <c r="M276" t="str">
        <f t="shared" si="18"/>
        <v>"10314":{"No":"","PropertyName":"Manual CAN 36","Bytes":"43678","Type":"Unsigned","Min":"0","Max":"0xffffffffffffffff","Multiplier":"-","Units":"-","Description":"","HWSupport":"FMB640","Parametr Group":"Manual CAN elements","FinalConversion":"to[]byte"},</v>
      </c>
    </row>
    <row r="277">
      <c r="A277" s="2">
        <v>10315.0</v>
      </c>
      <c r="B277" s="2" t="s">
        <v>666</v>
      </c>
      <c r="C277" s="25">
        <v>43678.0</v>
      </c>
      <c r="D277" s="2" t="s">
        <v>13</v>
      </c>
      <c r="E277" s="2">
        <v>0.0</v>
      </c>
      <c r="F277" s="2" t="s">
        <v>88</v>
      </c>
      <c r="G277" s="2" t="s">
        <v>14</v>
      </c>
      <c r="H277" s="2" t="s">
        <v>14</v>
      </c>
      <c r="I277" s="24"/>
      <c r="J277" s="6" t="s">
        <v>20</v>
      </c>
      <c r="K277" s="2" t="s">
        <v>628</v>
      </c>
      <c r="L277" s="1" t="str">
        <f t="shared" si="17"/>
        <v>to[]byte</v>
      </c>
      <c r="M277" t="str">
        <f t="shared" si="18"/>
        <v>"10315":{"No":"","PropertyName":"Manual CAN 37","Bytes":"43678","Type":"Unsigned","Min":"0","Max":"0xffffffffffffffff","Multiplier":"-","Units":"-","Description":"","HWSupport":"FMB640","Parametr Group":"Manual CAN elements","FinalConversion":"to[]byte"},</v>
      </c>
    </row>
    <row r="278">
      <c r="A278" s="2">
        <v>10316.0</v>
      </c>
      <c r="B278" s="2" t="s">
        <v>667</v>
      </c>
      <c r="C278" s="25">
        <v>43678.0</v>
      </c>
      <c r="D278" s="2" t="s">
        <v>13</v>
      </c>
      <c r="E278" s="2">
        <v>0.0</v>
      </c>
      <c r="F278" s="2" t="s">
        <v>88</v>
      </c>
      <c r="G278" s="2" t="s">
        <v>14</v>
      </c>
      <c r="H278" s="2" t="s">
        <v>14</v>
      </c>
      <c r="I278" s="24"/>
      <c r="J278" s="6" t="s">
        <v>20</v>
      </c>
      <c r="K278" s="2" t="s">
        <v>628</v>
      </c>
      <c r="L278" s="1" t="str">
        <f t="shared" si="17"/>
        <v>to[]byte</v>
      </c>
      <c r="M278" t="str">
        <f t="shared" si="18"/>
        <v>"10316":{"No":"","PropertyName":"Manual CAN 38","Bytes":"43678","Type":"Unsigned","Min":"0","Max":"0xffffffffffffffff","Multiplier":"-","Units":"-","Description":"","HWSupport":"FMB640","Parametr Group":"Manual CAN elements","FinalConversion":"to[]byte"},</v>
      </c>
    </row>
    <row r="279">
      <c r="A279" s="2">
        <v>10317.0</v>
      </c>
      <c r="B279" s="2" t="s">
        <v>668</v>
      </c>
      <c r="C279" s="25">
        <v>43678.0</v>
      </c>
      <c r="D279" s="2" t="s">
        <v>13</v>
      </c>
      <c r="E279" s="2">
        <v>0.0</v>
      </c>
      <c r="F279" s="2" t="s">
        <v>88</v>
      </c>
      <c r="G279" s="2" t="s">
        <v>14</v>
      </c>
      <c r="H279" s="2" t="s">
        <v>14</v>
      </c>
      <c r="I279" s="24"/>
      <c r="J279" s="6" t="s">
        <v>20</v>
      </c>
      <c r="K279" s="2" t="s">
        <v>628</v>
      </c>
      <c r="L279" s="1" t="str">
        <f t="shared" si="17"/>
        <v>to[]byte</v>
      </c>
      <c r="M279" t="str">
        <f t="shared" si="18"/>
        <v>"10317":{"No":"","PropertyName":"Manual CAN 39","Bytes":"43678","Type":"Unsigned","Min":"0","Max":"0xffffffffffffffff","Multiplier":"-","Units":"-","Description":"","HWSupport":"FMB640","Parametr Group":"Manual CAN elements","FinalConversion":"to[]byte"},</v>
      </c>
    </row>
    <row r="280">
      <c r="A280" s="2">
        <v>10318.0</v>
      </c>
      <c r="B280" s="2" t="s">
        <v>669</v>
      </c>
      <c r="C280" s="25">
        <v>43678.0</v>
      </c>
      <c r="D280" s="2" t="s">
        <v>13</v>
      </c>
      <c r="E280" s="2">
        <v>0.0</v>
      </c>
      <c r="F280" s="2" t="s">
        <v>88</v>
      </c>
      <c r="G280" s="2" t="s">
        <v>14</v>
      </c>
      <c r="H280" s="2" t="s">
        <v>14</v>
      </c>
      <c r="I280" s="24"/>
      <c r="J280" s="6" t="s">
        <v>20</v>
      </c>
      <c r="K280" s="2" t="s">
        <v>628</v>
      </c>
      <c r="L280" s="1" t="str">
        <f t="shared" si="17"/>
        <v>to[]byte</v>
      </c>
      <c r="M280" t="str">
        <f t="shared" si="18"/>
        <v>"10318":{"No":"","PropertyName":"Manual CAN 40","Bytes":"43678","Type":"Unsigned","Min":"0","Max":"0xffffffffffffffff","Multiplier":"-","Units":"-","Description":"","HWSupport":"FMB640","Parametr Group":"Manual CAN elements","FinalConversion":"to[]byte"},</v>
      </c>
    </row>
    <row r="281">
      <c r="A281" s="2">
        <v>10319.0</v>
      </c>
      <c r="B281" s="2" t="s">
        <v>670</v>
      </c>
      <c r="C281" s="25">
        <v>43678.0</v>
      </c>
      <c r="D281" s="2" t="s">
        <v>13</v>
      </c>
      <c r="E281" s="2">
        <v>0.0</v>
      </c>
      <c r="F281" s="2" t="s">
        <v>88</v>
      </c>
      <c r="G281" s="2" t="s">
        <v>14</v>
      </c>
      <c r="H281" s="2" t="s">
        <v>14</v>
      </c>
      <c r="I281" s="24"/>
      <c r="J281" s="6" t="s">
        <v>20</v>
      </c>
      <c r="K281" s="2" t="s">
        <v>628</v>
      </c>
      <c r="L281" s="1" t="str">
        <f t="shared" si="17"/>
        <v>to[]byte</v>
      </c>
      <c r="M281" t="str">
        <f t="shared" si="18"/>
        <v>"10319":{"No":"","PropertyName":"Manual CAN 41","Bytes":"43678","Type":"Unsigned","Min":"0","Max":"0xffffffffffffffff","Multiplier":"-","Units":"-","Description":"","HWSupport":"FMB640","Parametr Group":"Manual CAN elements","FinalConversion":"to[]byte"},</v>
      </c>
    </row>
    <row r="282">
      <c r="A282" s="2">
        <v>10320.0</v>
      </c>
      <c r="B282" s="2" t="s">
        <v>671</v>
      </c>
      <c r="C282" s="25">
        <v>43678.0</v>
      </c>
      <c r="D282" s="2" t="s">
        <v>13</v>
      </c>
      <c r="E282" s="2">
        <v>0.0</v>
      </c>
      <c r="F282" s="2" t="s">
        <v>88</v>
      </c>
      <c r="G282" s="2" t="s">
        <v>14</v>
      </c>
      <c r="H282" s="2" t="s">
        <v>14</v>
      </c>
      <c r="I282" s="24"/>
      <c r="J282" s="6" t="s">
        <v>20</v>
      </c>
      <c r="K282" s="2" t="s">
        <v>628</v>
      </c>
      <c r="L282" s="1" t="str">
        <f t="shared" si="17"/>
        <v>to[]byte</v>
      </c>
      <c r="M282" t="str">
        <f t="shared" si="18"/>
        <v>"10320":{"No":"","PropertyName":"Manual CAN 42","Bytes":"43678","Type":"Unsigned","Min":"0","Max":"0xffffffffffffffff","Multiplier":"-","Units":"-","Description":"","HWSupport":"FMB640","Parametr Group":"Manual CAN elements","FinalConversion":"to[]byte"},</v>
      </c>
    </row>
    <row r="283">
      <c r="A283" s="2">
        <v>10321.0</v>
      </c>
      <c r="B283" s="2" t="s">
        <v>672</v>
      </c>
      <c r="C283" s="25">
        <v>43678.0</v>
      </c>
      <c r="D283" s="2" t="s">
        <v>13</v>
      </c>
      <c r="E283" s="2">
        <v>0.0</v>
      </c>
      <c r="F283" s="2" t="s">
        <v>88</v>
      </c>
      <c r="G283" s="2" t="s">
        <v>14</v>
      </c>
      <c r="H283" s="2" t="s">
        <v>14</v>
      </c>
      <c r="I283" s="24"/>
      <c r="J283" s="6" t="s">
        <v>20</v>
      </c>
      <c r="K283" s="2" t="s">
        <v>628</v>
      </c>
      <c r="L283" s="1" t="str">
        <f t="shared" si="17"/>
        <v>to[]byte</v>
      </c>
      <c r="M283" t="str">
        <f t="shared" si="18"/>
        <v>"10321":{"No":"","PropertyName":"Manual CAN 43","Bytes":"43678","Type":"Unsigned","Min":"0","Max":"0xffffffffffffffff","Multiplier":"-","Units":"-","Description":"","HWSupport":"FMB640","Parametr Group":"Manual CAN elements","FinalConversion":"to[]byte"},</v>
      </c>
    </row>
    <row r="284">
      <c r="A284" s="2">
        <v>10322.0</v>
      </c>
      <c r="B284" s="2" t="s">
        <v>673</v>
      </c>
      <c r="C284" s="25">
        <v>43678.0</v>
      </c>
      <c r="D284" s="2" t="s">
        <v>13</v>
      </c>
      <c r="E284" s="2">
        <v>0.0</v>
      </c>
      <c r="F284" s="2" t="s">
        <v>88</v>
      </c>
      <c r="G284" s="2" t="s">
        <v>14</v>
      </c>
      <c r="H284" s="2" t="s">
        <v>14</v>
      </c>
      <c r="I284" s="24"/>
      <c r="J284" s="6" t="s">
        <v>20</v>
      </c>
      <c r="K284" s="2" t="s">
        <v>628</v>
      </c>
      <c r="L284" s="1" t="str">
        <f t="shared" si="17"/>
        <v>to[]byte</v>
      </c>
      <c r="M284" t="str">
        <f t="shared" si="18"/>
        <v>"10322":{"No":"","PropertyName":"Manual CAN 44","Bytes":"43678","Type":"Unsigned","Min":"0","Max":"0xffffffffffffffff","Multiplier":"-","Units":"-","Description":"","HWSupport":"FMB640","Parametr Group":"Manual CAN elements","FinalConversion":"to[]byte"},</v>
      </c>
    </row>
    <row r="285">
      <c r="A285" s="2">
        <v>10323.0</v>
      </c>
      <c r="B285" s="2" t="s">
        <v>674</v>
      </c>
      <c r="C285" s="25">
        <v>43678.0</v>
      </c>
      <c r="D285" s="2" t="s">
        <v>13</v>
      </c>
      <c r="E285" s="2">
        <v>0.0</v>
      </c>
      <c r="F285" s="2" t="s">
        <v>88</v>
      </c>
      <c r="G285" s="2" t="s">
        <v>14</v>
      </c>
      <c r="H285" s="2" t="s">
        <v>14</v>
      </c>
      <c r="I285" s="24"/>
      <c r="J285" s="6" t="s">
        <v>20</v>
      </c>
      <c r="K285" s="2" t="s">
        <v>628</v>
      </c>
      <c r="L285" s="1" t="str">
        <f t="shared" si="17"/>
        <v>to[]byte</v>
      </c>
      <c r="M285" t="str">
        <f t="shared" si="18"/>
        <v>"10323":{"No":"","PropertyName":"Manual CAN 45","Bytes":"43678","Type":"Unsigned","Min":"0","Max":"0xffffffffffffffff","Multiplier":"-","Units":"-","Description":"","HWSupport":"FMB640","Parametr Group":"Manual CAN elements","FinalConversion":"to[]byte"},</v>
      </c>
    </row>
    <row r="286">
      <c r="A286" s="2">
        <v>10324.0</v>
      </c>
      <c r="B286" s="2" t="s">
        <v>675</v>
      </c>
      <c r="C286" s="25">
        <v>43678.0</v>
      </c>
      <c r="D286" s="2" t="s">
        <v>13</v>
      </c>
      <c r="E286" s="2">
        <v>0.0</v>
      </c>
      <c r="F286" s="2" t="s">
        <v>88</v>
      </c>
      <c r="G286" s="2" t="s">
        <v>14</v>
      </c>
      <c r="H286" s="2" t="s">
        <v>14</v>
      </c>
      <c r="I286" s="24"/>
      <c r="J286" s="6" t="s">
        <v>20</v>
      </c>
      <c r="K286" s="2" t="s">
        <v>628</v>
      </c>
      <c r="L286" s="1" t="str">
        <f t="shared" si="17"/>
        <v>to[]byte</v>
      </c>
      <c r="M286" t="str">
        <f t="shared" si="18"/>
        <v>"10324":{"No":"","PropertyName":"Manual CAN 46","Bytes":"43678","Type":"Unsigned","Min":"0","Max":"0xffffffffffffffff","Multiplier":"-","Units":"-","Description":"","HWSupport":"FMB640","Parametr Group":"Manual CAN elements","FinalConversion":"to[]byte"},</v>
      </c>
    </row>
    <row r="287">
      <c r="A287" s="2">
        <v>10325.0</v>
      </c>
      <c r="B287" s="2" t="s">
        <v>676</v>
      </c>
      <c r="C287" s="25">
        <v>43678.0</v>
      </c>
      <c r="D287" s="2" t="s">
        <v>13</v>
      </c>
      <c r="E287" s="2">
        <v>0.0</v>
      </c>
      <c r="F287" s="2" t="s">
        <v>88</v>
      </c>
      <c r="G287" s="2" t="s">
        <v>14</v>
      </c>
      <c r="H287" s="2" t="s">
        <v>14</v>
      </c>
      <c r="I287" s="24"/>
      <c r="J287" s="6" t="s">
        <v>20</v>
      </c>
      <c r="K287" s="2" t="s">
        <v>628</v>
      </c>
      <c r="L287" s="1" t="str">
        <f t="shared" si="17"/>
        <v>to[]byte</v>
      </c>
      <c r="M287" t="str">
        <f t="shared" si="18"/>
        <v>"10325":{"No":"","PropertyName":"Manual CAN 47","Bytes":"43678","Type":"Unsigned","Min":"0","Max":"0xffffffffffffffff","Multiplier":"-","Units":"-","Description":"","HWSupport":"FMB640","Parametr Group":"Manual CAN elements","FinalConversion":"to[]byte"},</v>
      </c>
    </row>
    <row r="288">
      <c r="A288" s="2">
        <v>10326.0</v>
      </c>
      <c r="B288" s="2" t="s">
        <v>677</v>
      </c>
      <c r="C288" s="25">
        <v>43678.0</v>
      </c>
      <c r="D288" s="2" t="s">
        <v>13</v>
      </c>
      <c r="E288" s="2">
        <v>0.0</v>
      </c>
      <c r="F288" s="2" t="s">
        <v>88</v>
      </c>
      <c r="G288" s="2" t="s">
        <v>14</v>
      </c>
      <c r="H288" s="2" t="s">
        <v>14</v>
      </c>
      <c r="I288" s="24"/>
      <c r="J288" s="6" t="s">
        <v>20</v>
      </c>
      <c r="K288" s="2" t="s">
        <v>628</v>
      </c>
      <c r="L288" s="1" t="str">
        <f t="shared" si="17"/>
        <v>to[]byte</v>
      </c>
      <c r="M288" t="str">
        <f t="shared" si="18"/>
        <v>"10326":{"No":"","PropertyName":"Manual CAN 48","Bytes":"43678","Type":"Unsigned","Min":"0","Max":"0xffffffffffffffff","Multiplier":"-","Units":"-","Description":"","HWSupport":"FMB640","Parametr Group":"Manual CAN elements","FinalConversion":"to[]byte"},</v>
      </c>
    </row>
    <row r="289">
      <c r="A289" s="2">
        <v>10327.0</v>
      </c>
      <c r="B289" s="2" t="s">
        <v>678</v>
      </c>
      <c r="C289" s="25">
        <v>43678.0</v>
      </c>
      <c r="D289" s="2" t="s">
        <v>13</v>
      </c>
      <c r="E289" s="2">
        <v>0.0</v>
      </c>
      <c r="F289" s="2" t="s">
        <v>88</v>
      </c>
      <c r="G289" s="2" t="s">
        <v>14</v>
      </c>
      <c r="H289" s="2" t="s">
        <v>14</v>
      </c>
      <c r="I289" s="24"/>
      <c r="J289" s="6" t="s">
        <v>20</v>
      </c>
      <c r="K289" s="2" t="s">
        <v>628</v>
      </c>
      <c r="L289" s="1" t="str">
        <f t="shared" si="17"/>
        <v>to[]byte</v>
      </c>
      <c r="M289" t="str">
        <f t="shared" si="18"/>
        <v>"10327":{"No":"","PropertyName":"Manual CAN 49","Bytes":"43678","Type":"Unsigned","Min":"0","Max":"0xffffffffffffffff","Multiplier":"-","Units":"-","Description":"","HWSupport":"FMB640","Parametr Group":"Manual CAN elements","FinalConversion":"to[]byte"},</v>
      </c>
    </row>
    <row r="290">
      <c r="A290" s="2">
        <v>10328.0</v>
      </c>
      <c r="B290" s="2" t="s">
        <v>679</v>
      </c>
      <c r="C290" s="25">
        <v>43678.0</v>
      </c>
      <c r="D290" s="2" t="s">
        <v>13</v>
      </c>
      <c r="E290" s="2">
        <v>0.0</v>
      </c>
      <c r="F290" s="2" t="s">
        <v>88</v>
      </c>
      <c r="G290" s="2" t="s">
        <v>14</v>
      </c>
      <c r="H290" s="2" t="s">
        <v>14</v>
      </c>
      <c r="I290" s="24"/>
      <c r="J290" s="6" t="s">
        <v>20</v>
      </c>
      <c r="K290" s="2" t="s">
        <v>628</v>
      </c>
      <c r="L290" s="1" t="str">
        <f t="shared" si="17"/>
        <v>to[]byte</v>
      </c>
      <c r="M290" t="str">
        <f t="shared" si="18"/>
        <v>"10328":{"No":"","PropertyName":"Manual CAN 50","Bytes":"43678","Type":"Unsigned","Min":"0","Max":"0xffffffffffffffff","Multiplier":"-","Units":"-","Description":"","HWSupport":"FMB640","Parametr Group":"Manual CAN elements","FinalConversion":"to[]byte"},</v>
      </c>
    </row>
    <row r="291">
      <c r="A291" s="2">
        <v>10329.0</v>
      </c>
      <c r="B291" s="2" t="s">
        <v>680</v>
      </c>
      <c r="C291" s="25">
        <v>43678.0</v>
      </c>
      <c r="D291" s="2" t="s">
        <v>13</v>
      </c>
      <c r="E291" s="2">
        <v>0.0</v>
      </c>
      <c r="F291" s="2" t="s">
        <v>88</v>
      </c>
      <c r="G291" s="2" t="s">
        <v>14</v>
      </c>
      <c r="H291" s="2" t="s">
        <v>14</v>
      </c>
      <c r="I291" s="24"/>
      <c r="J291" s="6" t="s">
        <v>20</v>
      </c>
      <c r="K291" s="2" t="s">
        <v>628</v>
      </c>
      <c r="L291" s="1" t="str">
        <f t="shared" si="17"/>
        <v>to[]byte</v>
      </c>
      <c r="M291" t="str">
        <f t="shared" si="18"/>
        <v>"10329":{"No":"","PropertyName":"Manual CAN 51","Bytes":"43678","Type":"Unsigned","Min":"0","Max":"0xffffffffffffffff","Multiplier":"-","Units":"-","Description":"","HWSupport":"FMB640","Parametr Group":"Manual CAN elements","FinalConversion":"to[]byte"},</v>
      </c>
    </row>
    <row r="292">
      <c r="A292" s="2">
        <v>10330.0</v>
      </c>
      <c r="B292" s="2" t="s">
        <v>681</v>
      </c>
      <c r="C292" s="25">
        <v>43678.0</v>
      </c>
      <c r="D292" s="2" t="s">
        <v>13</v>
      </c>
      <c r="E292" s="2">
        <v>0.0</v>
      </c>
      <c r="F292" s="2" t="s">
        <v>88</v>
      </c>
      <c r="G292" s="2" t="s">
        <v>14</v>
      </c>
      <c r="H292" s="2" t="s">
        <v>14</v>
      </c>
      <c r="I292" s="24"/>
      <c r="J292" s="6" t="s">
        <v>20</v>
      </c>
      <c r="K292" s="2" t="s">
        <v>628</v>
      </c>
      <c r="L292" s="1" t="str">
        <f t="shared" si="17"/>
        <v>to[]byte</v>
      </c>
      <c r="M292" t="str">
        <f t="shared" si="18"/>
        <v>"10330":{"No":"","PropertyName":"Manual CAN 52","Bytes":"43678","Type":"Unsigned","Min":"0","Max":"0xffffffffffffffff","Multiplier":"-","Units":"-","Description":"","HWSupport":"FMB640","Parametr Group":"Manual CAN elements","FinalConversion":"to[]byte"},</v>
      </c>
    </row>
    <row r="293">
      <c r="A293" s="2">
        <v>10331.0</v>
      </c>
      <c r="B293" s="2" t="s">
        <v>682</v>
      </c>
      <c r="C293" s="25">
        <v>43678.0</v>
      </c>
      <c r="D293" s="2" t="s">
        <v>13</v>
      </c>
      <c r="E293" s="2">
        <v>0.0</v>
      </c>
      <c r="F293" s="2" t="s">
        <v>88</v>
      </c>
      <c r="G293" s="2" t="s">
        <v>14</v>
      </c>
      <c r="H293" s="2" t="s">
        <v>14</v>
      </c>
      <c r="I293" s="24"/>
      <c r="J293" s="6" t="s">
        <v>20</v>
      </c>
      <c r="K293" s="2" t="s">
        <v>628</v>
      </c>
      <c r="L293" s="1" t="str">
        <f t="shared" si="17"/>
        <v>to[]byte</v>
      </c>
      <c r="M293" t="str">
        <f t="shared" si="18"/>
        <v>"10331":{"No":"","PropertyName":"Manual CAN 53","Bytes":"43678","Type":"Unsigned","Min":"0","Max":"0xffffffffffffffff","Multiplier":"-","Units":"-","Description":"","HWSupport":"FMB640","Parametr Group":"Manual CAN elements","FinalConversion":"to[]byte"},</v>
      </c>
    </row>
    <row r="294">
      <c r="A294" s="2">
        <v>10332.0</v>
      </c>
      <c r="B294" s="2" t="s">
        <v>683</v>
      </c>
      <c r="C294" s="25">
        <v>43678.0</v>
      </c>
      <c r="D294" s="2" t="s">
        <v>13</v>
      </c>
      <c r="E294" s="2">
        <v>0.0</v>
      </c>
      <c r="F294" s="2" t="s">
        <v>88</v>
      </c>
      <c r="G294" s="2" t="s">
        <v>14</v>
      </c>
      <c r="H294" s="2" t="s">
        <v>14</v>
      </c>
      <c r="I294" s="24"/>
      <c r="J294" s="6" t="s">
        <v>20</v>
      </c>
      <c r="K294" s="2" t="s">
        <v>628</v>
      </c>
      <c r="L294" s="1" t="str">
        <f t="shared" si="17"/>
        <v>to[]byte</v>
      </c>
      <c r="M294" t="str">
        <f t="shared" si="18"/>
        <v>"10332":{"No":"","PropertyName":"Manual CAN 54","Bytes":"43678","Type":"Unsigned","Min":"0","Max":"0xffffffffffffffff","Multiplier":"-","Units":"-","Description":"","HWSupport":"FMB640","Parametr Group":"Manual CAN elements","FinalConversion":"to[]byte"},</v>
      </c>
    </row>
    <row r="295">
      <c r="A295" s="2">
        <v>10333.0</v>
      </c>
      <c r="B295" s="2" t="s">
        <v>684</v>
      </c>
      <c r="C295" s="25">
        <v>43678.0</v>
      </c>
      <c r="D295" s="2" t="s">
        <v>13</v>
      </c>
      <c r="E295" s="2">
        <v>0.0</v>
      </c>
      <c r="F295" s="2" t="s">
        <v>88</v>
      </c>
      <c r="G295" s="2" t="s">
        <v>14</v>
      </c>
      <c r="H295" s="2" t="s">
        <v>14</v>
      </c>
      <c r="I295" s="24"/>
      <c r="J295" s="6" t="s">
        <v>20</v>
      </c>
      <c r="K295" s="2" t="s">
        <v>628</v>
      </c>
      <c r="L295" s="1" t="str">
        <f t="shared" si="17"/>
        <v>to[]byte</v>
      </c>
      <c r="M295" t="str">
        <f t="shared" si="18"/>
        <v>"10333":{"No":"","PropertyName":"Manual CAN 55","Bytes":"43678","Type":"Unsigned","Min":"0","Max":"0xffffffffffffffff","Multiplier":"-","Units":"-","Description":"","HWSupport":"FMB640","Parametr Group":"Manual CAN elements","FinalConversion":"to[]byte"},</v>
      </c>
    </row>
    <row r="296">
      <c r="A296" s="2">
        <v>10334.0</v>
      </c>
      <c r="B296" s="2" t="s">
        <v>685</v>
      </c>
      <c r="C296" s="25">
        <v>43678.0</v>
      </c>
      <c r="D296" s="2" t="s">
        <v>13</v>
      </c>
      <c r="E296" s="2">
        <v>0.0</v>
      </c>
      <c r="F296" s="2" t="s">
        <v>88</v>
      </c>
      <c r="G296" s="2" t="s">
        <v>14</v>
      </c>
      <c r="H296" s="2" t="s">
        <v>14</v>
      </c>
      <c r="I296" s="24"/>
      <c r="J296" s="6" t="s">
        <v>20</v>
      </c>
      <c r="K296" s="2" t="s">
        <v>628</v>
      </c>
      <c r="L296" s="1" t="str">
        <f t="shared" si="17"/>
        <v>to[]byte</v>
      </c>
      <c r="M296" t="str">
        <f t="shared" si="18"/>
        <v>"10334":{"No":"","PropertyName":"Manual CAN 56","Bytes":"43678","Type":"Unsigned","Min":"0","Max":"0xffffffffffffffff","Multiplier":"-","Units":"-","Description":"","HWSupport":"FMB640","Parametr Group":"Manual CAN elements","FinalConversion":"to[]byte"},</v>
      </c>
    </row>
    <row r="297">
      <c r="A297" s="2">
        <v>10335.0</v>
      </c>
      <c r="B297" s="2" t="s">
        <v>686</v>
      </c>
      <c r="C297" s="25">
        <v>43678.0</v>
      </c>
      <c r="D297" s="2" t="s">
        <v>13</v>
      </c>
      <c r="E297" s="2">
        <v>0.0</v>
      </c>
      <c r="F297" s="2" t="s">
        <v>88</v>
      </c>
      <c r="G297" s="2" t="s">
        <v>14</v>
      </c>
      <c r="H297" s="2" t="s">
        <v>14</v>
      </c>
      <c r="I297" s="24"/>
      <c r="J297" s="6" t="s">
        <v>20</v>
      </c>
      <c r="K297" s="2" t="s">
        <v>628</v>
      </c>
      <c r="L297" s="1" t="str">
        <f t="shared" si="17"/>
        <v>to[]byte</v>
      </c>
      <c r="M297" t="str">
        <f t="shared" si="18"/>
        <v>"10335":{"No":"","PropertyName":"Manual CAN 57","Bytes":"43678","Type":"Unsigned","Min":"0","Max":"0xffffffffffffffff","Multiplier":"-","Units":"-","Description":"","HWSupport":"FMB640","Parametr Group":"Manual CAN elements","FinalConversion":"to[]byte"},</v>
      </c>
    </row>
    <row r="298">
      <c r="A298" s="2">
        <v>10336.0</v>
      </c>
      <c r="B298" s="2" t="s">
        <v>687</v>
      </c>
      <c r="C298" s="25">
        <v>43678.0</v>
      </c>
      <c r="D298" s="2" t="s">
        <v>13</v>
      </c>
      <c r="E298" s="2">
        <v>0.0</v>
      </c>
      <c r="F298" s="2" t="s">
        <v>88</v>
      </c>
      <c r="G298" s="2" t="s">
        <v>14</v>
      </c>
      <c r="H298" s="2" t="s">
        <v>14</v>
      </c>
      <c r="I298" s="24"/>
      <c r="J298" s="6" t="s">
        <v>20</v>
      </c>
      <c r="K298" s="2" t="s">
        <v>628</v>
      </c>
      <c r="L298" s="1" t="str">
        <f t="shared" si="17"/>
        <v>to[]byte</v>
      </c>
      <c r="M298" t="str">
        <f t="shared" si="18"/>
        <v>"10336":{"No":"","PropertyName":"Manual CAN 58","Bytes":"43678","Type":"Unsigned","Min":"0","Max":"0xffffffffffffffff","Multiplier":"-","Units":"-","Description":"","HWSupport":"FMB640","Parametr Group":"Manual CAN elements","FinalConversion":"to[]byte"},</v>
      </c>
    </row>
    <row r="299">
      <c r="A299" s="2">
        <v>10337.0</v>
      </c>
      <c r="B299" s="2" t="s">
        <v>688</v>
      </c>
      <c r="C299" s="25">
        <v>43678.0</v>
      </c>
      <c r="D299" s="2" t="s">
        <v>13</v>
      </c>
      <c r="E299" s="2">
        <v>0.0</v>
      </c>
      <c r="F299" s="2" t="s">
        <v>88</v>
      </c>
      <c r="G299" s="2" t="s">
        <v>14</v>
      </c>
      <c r="H299" s="2" t="s">
        <v>14</v>
      </c>
      <c r="I299" s="24"/>
      <c r="J299" s="6" t="s">
        <v>20</v>
      </c>
      <c r="K299" s="2" t="s">
        <v>628</v>
      </c>
      <c r="L299" s="1" t="str">
        <f t="shared" si="17"/>
        <v>to[]byte</v>
      </c>
      <c r="M299" t="str">
        <f t="shared" si="18"/>
        <v>"10337":{"No":"","PropertyName":"Manual CAN 59","Bytes":"43678","Type":"Unsigned","Min":"0","Max":"0xffffffffffffffff","Multiplier":"-","Units":"-","Description":"","HWSupport":"FMB640","Parametr Group":"Manual CAN elements","FinalConversion":"to[]byte"},</v>
      </c>
    </row>
    <row r="300">
      <c r="A300" s="2">
        <v>10338.0</v>
      </c>
      <c r="B300" s="2" t="s">
        <v>689</v>
      </c>
      <c r="C300" s="25">
        <v>43678.0</v>
      </c>
      <c r="D300" s="2" t="s">
        <v>13</v>
      </c>
      <c r="E300" s="2">
        <v>0.0</v>
      </c>
      <c r="F300" s="2" t="s">
        <v>88</v>
      </c>
      <c r="G300" s="2" t="s">
        <v>14</v>
      </c>
      <c r="H300" s="2" t="s">
        <v>14</v>
      </c>
      <c r="I300" s="24"/>
      <c r="J300" s="6" t="s">
        <v>20</v>
      </c>
      <c r="K300" s="2" t="s">
        <v>628</v>
      </c>
      <c r="L300" s="1" t="str">
        <f t="shared" si="17"/>
        <v>to[]byte</v>
      </c>
      <c r="M300" t="str">
        <f t="shared" si="18"/>
        <v>"10338":{"No":"","PropertyName":"Manual CAN 60","Bytes":"43678","Type":"Unsigned","Min":"0","Max":"0xffffffffffffffff","Multiplier":"-","Units":"-","Description":"","HWSupport":"FMB640","Parametr Group":"Manual CAN elements","FinalConversion":"to[]byte"},</v>
      </c>
    </row>
    <row r="301">
      <c r="A301" s="2">
        <v>10339.0</v>
      </c>
      <c r="B301" s="2" t="s">
        <v>690</v>
      </c>
      <c r="C301" s="25">
        <v>43678.0</v>
      </c>
      <c r="D301" s="2" t="s">
        <v>13</v>
      </c>
      <c r="E301" s="2">
        <v>0.0</v>
      </c>
      <c r="F301" s="2" t="s">
        <v>88</v>
      </c>
      <c r="G301" s="2" t="s">
        <v>14</v>
      </c>
      <c r="H301" s="2" t="s">
        <v>14</v>
      </c>
      <c r="I301" s="24"/>
      <c r="J301" s="6" t="s">
        <v>20</v>
      </c>
      <c r="K301" s="2" t="s">
        <v>628</v>
      </c>
      <c r="L301" s="1" t="str">
        <f t="shared" si="17"/>
        <v>to[]byte</v>
      </c>
      <c r="M301" t="str">
        <f t="shared" si="18"/>
        <v>"10339":{"No":"","PropertyName":"Manual CAN 61","Bytes":"43678","Type":"Unsigned","Min":"0","Max":"0xffffffffffffffff","Multiplier":"-","Units":"-","Description":"","HWSupport":"FMB640","Parametr Group":"Manual CAN elements","FinalConversion":"to[]byte"},</v>
      </c>
    </row>
    <row r="302">
      <c r="A302" s="2">
        <v>10340.0</v>
      </c>
      <c r="B302" s="2" t="s">
        <v>691</v>
      </c>
      <c r="C302" s="25">
        <v>43678.0</v>
      </c>
      <c r="D302" s="2" t="s">
        <v>13</v>
      </c>
      <c r="E302" s="2">
        <v>0.0</v>
      </c>
      <c r="F302" s="2" t="s">
        <v>88</v>
      </c>
      <c r="G302" s="2" t="s">
        <v>14</v>
      </c>
      <c r="H302" s="2" t="s">
        <v>14</v>
      </c>
      <c r="I302" s="24"/>
      <c r="J302" s="6" t="s">
        <v>20</v>
      </c>
      <c r="K302" s="2" t="s">
        <v>628</v>
      </c>
      <c r="L302" s="1" t="str">
        <f t="shared" si="17"/>
        <v>to[]byte</v>
      </c>
      <c r="M302" t="str">
        <f t="shared" si="18"/>
        <v>"10340":{"No":"","PropertyName":"Manual CAN 62","Bytes":"43678","Type":"Unsigned","Min":"0","Max":"0xffffffffffffffff","Multiplier":"-","Units":"-","Description":"","HWSupport":"FMB640","Parametr Group":"Manual CAN elements","FinalConversion":"to[]byte"},</v>
      </c>
    </row>
    <row r="303">
      <c r="A303" s="2">
        <v>10341.0</v>
      </c>
      <c r="B303" s="2" t="s">
        <v>692</v>
      </c>
      <c r="C303" s="25">
        <v>43678.0</v>
      </c>
      <c r="D303" s="2" t="s">
        <v>13</v>
      </c>
      <c r="E303" s="2">
        <v>0.0</v>
      </c>
      <c r="F303" s="2" t="s">
        <v>88</v>
      </c>
      <c r="G303" s="2" t="s">
        <v>14</v>
      </c>
      <c r="H303" s="2" t="s">
        <v>14</v>
      </c>
      <c r="I303" s="24"/>
      <c r="J303" s="6" t="s">
        <v>20</v>
      </c>
      <c r="K303" s="2" t="s">
        <v>628</v>
      </c>
      <c r="L303" s="1" t="str">
        <f t="shared" si="17"/>
        <v>to[]byte</v>
      </c>
      <c r="M303" t="str">
        <f t="shared" si="18"/>
        <v>"10341":{"No":"","PropertyName":"Manual CAN 63","Bytes":"43678","Type":"Unsigned","Min":"0","Max":"0xffffffffffffffff","Multiplier":"-","Units":"-","Description":"","HWSupport":"FMB640","Parametr Group":"Manual CAN elements","FinalConversion":"to[]byte"},</v>
      </c>
    </row>
    <row r="304">
      <c r="A304" s="2">
        <v>10342.0</v>
      </c>
      <c r="B304" s="2" t="s">
        <v>693</v>
      </c>
      <c r="C304" s="25">
        <v>43678.0</v>
      </c>
      <c r="D304" s="2" t="s">
        <v>13</v>
      </c>
      <c r="E304" s="2">
        <v>0.0</v>
      </c>
      <c r="F304" s="2" t="s">
        <v>88</v>
      </c>
      <c r="G304" s="2" t="s">
        <v>14</v>
      </c>
      <c r="H304" s="2" t="s">
        <v>14</v>
      </c>
      <c r="I304" s="24"/>
      <c r="J304" s="6" t="s">
        <v>20</v>
      </c>
      <c r="K304" s="2" t="s">
        <v>628</v>
      </c>
      <c r="L304" s="1" t="str">
        <f t="shared" si="17"/>
        <v>to[]byte</v>
      </c>
      <c r="M304" t="str">
        <f t="shared" si="18"/>
        <v>"10342":{"No":"","PropertyName":"Manual CAN 64","Bytes":"43678","Type":"Unsigned","Min":"0","Max":"0xffffffffffffffff","Multiplier":"-","Units":"-","Description":"","HWSupport":"FMB640","Parametr Group":"Manual CAN elements","FinalConversion":"to[]byte"},</v>
      </c>
    </row>
    <row r="305">
      <c r="A305" s="2">
        <v>10343.0</v>
      </c>
      <c r="B305" s="2" t="s">
        <v>694</v>
      </c>
      <c r="C305" s="25">
        <v>43678.0</v>
      </c>
      <c r="D305" s="2" t="s">
        <v>13</v>
      </c>
      <c r="E305" s="2">
        <v>0.0</v>
      </c>
      <c r="F305" s="2" t="s">
        <v>88</v>
      </c>
      <c r="G305" s="2" t="s">
        <v>14</v>
      </c>
      <c r="H305" s="2" t="s">
        <v>14</v>
      </c>
      <c r="I305" s="24"/>
      <c r="J305" s="6" t="s">
        <v>20</v>
      </c>
      <c r="K305" s="2" t="s">
        <v>628</v>
      </c>
      <c r="L305" s="1" t="str">
        <f t="shared" si="17"/>
        <v>to[]byte</v>
      </c>
      <c r="M305" t="str">
        <f t="shared" si="18"/>
        <v>"10343":{"No":"","PropertyName":"Manual CAN 65","Bytes":"43678","Type":"Unsigned","Min":"0","Max":"0xffffffffffffffff","Multiplier":"-","Units":"-","Description":"","HWSupport":"FMB640","Parametr Group":"Manual CAN elements","FinalConversion":"to[]byte"},</v>
      </c>
    </row>
    <row r="306">
      <c r="A306" s="2">
        <v>10344.0</v>
      </c>
      <c r="B306" s="2" t="s">
        <v>695</v>
      </c>
      <c r="C306" s="25">
        <v>43678.0</v>
      </c>
      <c r="D306" s="2" t="s">
        <v>13</v>
      </c>
      <c r="E306" s="2">
        <v>0.0</v>
      </c>
      <c r="F306" s="2" t="s">
        <v>88</v>
      </c>
      <c r="G306" s="2" t="s">
        <v>14</v>
      </c>
      <c r="H306" s="2" t="s">
        <v>14</v>
      </c>
      <c r="I306" s="24"/>
      <c r="J306" s="6" t="s">
        <v>20</v>
      </c>
      <c r="K306" s="2" t="s">
        <v>628</v>
      </c>
      <c r="L306" s="1" t="str">
        <f t="shared" si="17"/>
        <v>to[]byte</v>
      </c>
      <c r="M306" t="str">
        <f t="shared" si="18"/>
        <v>"10344":{"No":"","PropertyName":"Manual CAN 66","Bytes":"43678","Type":"Unsigned","Min":"0","Max":"0xffffffffffffffff","Multiplier":"-","Units":"-","Description":"","HWSupport":"FMB640","Parametr Group":"Manual CAN elements","FinalConversion":"to[]byte"},</v>
      </c>
    </row>
    <row r="307">
      <c r="A307" s="2">
        <v>10345.0</v>
      </c>
      <c r="B307" s="2" t="s">
        <v>696</v>
      </c>
      <c r="C307" s="25">
        <v>43678.0</v>
      </c>
      <c r="D307" s="2" t="s">
        <v>13</v>
      </c>
      <c r="E307" s="2">
        <v>0.0</v>
      </c>
      <c r="F307" s="2" t="s">
        <v>88</v>
      </c>
      <c r="G307" s="2" t="s">
        <v>14</v>
      </c>
      <c r="H307" s="2" t="s">
        <v>14</v>
      </c>
      <c r="I307" s="24"/>
      <c r="J307" s="6" t="s">
        <v>20</v>
      </c>
      <c r="K307" s="2" t="s">
        <v>628</v>
      </c>
      <c r="L307" s="1" t="str">
        <f t="shared" si="17"/>
        <v>to[]byte</v>
      </c>
      <c r="M307" t="str">
        <f t="shared" si="18"/>
        <v>"10345":{"No":"","PropertyName":"Manual CAN 67","Bytes":"43678","Type":"Unsigned","Min":"0","Max":"0xffffffffffffffff","Multiplier":"-","Units":"-","Description":"","HWSupport":"FMB640","Parametr Group":"Manual CAN elements","FinalConversion":"to[]byte"},</v>
      </c>
    </row>
    <row r="308">
      <c r="A308" s="2">
        <v>10346.0</v>
      </c>
      <c r="B308" s="2" t="s">
        <v>697</v>
      </c>
      <c r="C308" s="25">
        <v>43678.0</v>
      </c>
      <c r="D308" s="2" t="s">
        <v>13</v>
      </c>
      <c r="E308" s="2">
        <v>0.0</v>
      </c>
      <c r="F308" s="2" t="s">
        <v>88</v>
      </c>
      <c r="G308" s="2" t="s">
        <v>14</v>
      </c>
      <c r="H308" s="2" t="s">
        <v>14</v>
      </c>
      <c r="I308" s="24"/>
      <c r="J308" s="6" t="s">
        <v>20</v>
      </c>
      <c r="K308" s="2" t="s">
        <v>628</v>
      </c>
      <c r="L308" s="1" t="str">
        <f t="shared" si="17"/>
        <v>to[]byte</v>
      </c>
      <c r="M308" t="str">
        <f t="shared" si="18"/>
        <v>"10346":{"No":"","PropertyName":"Manual CAN 68","Bytes":"43678","Type":"Unsigned","Min":"0","Max":"0xffffffffffffffff","Multiplier":"-","Units":"-","Description":"","HWSupport":"FMB640","Parametr Group":"Manual CAN elements","FinalConversion":"to[]byte"},</v>
      </c>
    </row>
    <row r="309">
      <c r="A309" s="2">
        <v>10347.0</v>
      </c>
      <c r="B309" s="2" t="s">
        <v>698</v>
      </c>
      <c r="C309" s="25">
        <v>43678.0</v>
      </c>
      <c r="D309" s="2" t="s">
        <v>13</v>
      </c>
      <c r="E309" s="2">
        <v>0.0</v>
      </c>
      <c r="F309" s="2" t="s">
        <v>88</v>
      </c>
      <c r="G309" s="2" t="s">
        <v>14</v>
      </c>
      <c r="H309" s="2" t="s">
        <v>14</v>
      </c>
      <c r="I309" s="24"/>
      <c r="J309" s="6" t="s">
        <v>20</v>
      </c>
      <c r="K309" s="2" t="s">
        <v>628</v>
      </c>
      <c r="L309" s="1" t="str">
        <f t="shared" si="17"/>
        <v>to[]byte</v>
      </c>
      <c r="M309" t="str">
        <f t="shared" si="18"/>
        <v>"10347":{"No":"","PropertyName":"Manual CAN 69","Bytes":"43678","Type":"Unsigned","Min":"0","Max":"0xffffffffffffffff","Multiplier":"-","Units":"-","Description":"","HWSupport":"FMB640","Parametr Group":"Manual CAN elements","FinalConversion":"to[]byte"},</v>
      </c>
    </row>
    <row r="310">
      <c r="A310" s="17" t="s">
        <v>699</v>
      </c>
    </row>
    <row r="311">
      <c r="A311" s="18" t="s">
        <v>16</v>
      </c>
      <c r="B311" s="18" t="s">
        <v>17</v>
      </c>
      <c r="C311" s="18" t="s">
        <v>2</v>
      </c>
      <c r="D311" s="18" t="s">
        <v>3</v>
      </c>
      <c r="E311" s="19" t="s">
        <v>440</v>
      </c>
      <c r="F311" s="20"/>
      <c r="G311" s="18" t="s">
        <v>6</v>
      </c>
      <c r="H311" s="18" t="s">
        <v>7</v>
      </c>
      <c r="I311" s="18" t="s">
        <v>19</v>
      </c>
      <c r="J311" s="18" t="s">
        <v>9</v>
      </c>
      <c r="K311" s="18" t="s">
        <v>21</v>
      </c>
      <c r="M311" s="16" t="str">
        <f>CONCATENATE(M240:M309)</f>
        <v>"145":{"No":"","PropertyName":"Manual CAN 00","Bytes":"43678","Type":"Unsigned","Min":"0","Max":"0xffffffffffffffff","Multiplier":"-","Units":"-","Description":"","HWSupport":"FMB640","Parametr Group":"Manual CAN elements","FinalConversion":"to[]byte"},"146":{"No":"","PropertyName":"Manual CAN 01","Bytes":"43678","Type":"Unsigned","Min":"0","Max":"0xffffffffffffffff","Multiplier":"-","Units":"-","Description":"","HWSupport":"FMB640","Parametr Group":"Manual CAN elements","FinalConversion":"to[]byte"},"147":{"No":"","PropertyName":"Manual CAN 02","Bytes":"43678","Type":"Unsigned","Min":"0","Max":"0xffffffffffffffff","Multiplier":"-","Units":"-","Description":"","HWSupport":"FMB640","Parametr Group":"Manual CAN elements","FinalConversion":"to[]byte"},"148":{"No":"","PropertyName":"Manual CAN 03","Bytes":"43678","Type":"Unsigned","Min":"0","Max":"0xffffffffffffffff","Multiplier":"-","Units":"-","Description":"","HWSupport":"FMB640","Parametr Group":"Manual CAN elements","FinalConversion":"to[]byte"},"149":{"No":"","PropertyName":"Manual CAN 04","Bytes":"43678","Type":"Unsigned","Min":"0","Max":"0xffffffffffffffff","Multiplier":"-","Units":"-","Description":"","HWSupport":"FMB640","Parametr Group":"Manual CAN elements","FinalConversion":"to[]byte"},"150":{"No":"","PropertyName":"Manual CAN 05","Bytes":"43678","Type":"Unsigned","Min":"0","Max":"0xffffffffffffffff","Multiplier":"-","Units":"-","Description":"","HWSupport":"FMB640","Parametr Group":"Manual CAN elements","FinalConversion":"to[]byte"},"151":{"No":"","PropertyName":"Manual CAN 06","Bytes":"43678","Type":"Unsigned","Min":"0","Max":"0xffffffffffffffff","Multiplier":"-","Units":"-","Description":"","HWSupport":"FMB640","Parametr Group":"Manual CAN elements","FinalConversion":"to[]byte"},"152":{"No":"","PropertyName":"Manual CAN 07","Bytes":"43678","Type":"Unsigned","Min":"0","Max":"0xffffffffffffffff","Multiplier":"-","Units":"-","Description":"","HWSupport":"FMB640","Parametr Group":"Manual CAN elements","FinalConversion":"to[]byte"},"153":{"No":"","PropertyName":"Manual CAN 08","Bytes":"43678","Type":"Unsigned","Min":"0","Max":"0xffffffffffffffff","Multiplier":"-","Units":"-","Description":"","HWSupport":"FMB640","Parametr Group":"Manual CAN elements","FinalConversion":"to[]byte"},"154":{"No":"","PropertyName":"Manual CAN 09","Bytes":"43678","Type":"Unsigned","Min":"0","Max":"0xffffffffffffffff","Multiplier":"-","Units":"-","Description":"","HWSupport":"FMB640","Parametr Group":"Manual CAN elements","FinalConversion":"to[]byte"},"380":{"No":"","PropertyName":"Manual CAN 10","Bytes":"43678","Type":"Unsigned","Min":"0","Max":"0xffffffffffffffff","Multiplier":"-","Units":"-","Description":"","HWSupport":"FMB640","Parametr Group":"Manual CAN elements","FinalConversion":"to[]byte"},"381":{"No":"","PropertyName":"Manual CAN 11","Bytes":"43678","Type":"Unsigned","Min":"0","Max":"0xffffffffffffffff","Multiplier":"-","Units":"-","Description":"","HWSupport":"FMB640","Parametr Group":"Manual CAN elements","FinalConversion":"to[]byte"},"382":{"No":"","PropertyName":"Manual CAN 12","Bytes":"43678","Type":"Unsigned","Min":"0","Max":"0xffffffffffffffff","Multiplier":"-","Units":"-","Description":"","HWSupport":"FMB640","Parametr Group":"Manual CAN elements","FinalConversion":"to[]byte"},"383":{"No":"","PropertyName":"Manual CAN 13","Bytes":"43678","Type":"Unsigned","Min":"0","Max":"0xffffffffffffffff","Multiplier":"-","Units":"-","Description":"","HWSupport":"FMB640","Parametr Group":"Manual CAN elements","FinalConversion":"to[]byte"},"384":{"No":"","PropertyName":"Manual CAN 14","Bytes":"43678","Type":"Unsigned","Min":"0","Max":"0xffffffffffffffff","Multiplier":"-","Units":"-","Description":"","HWSupport":"FMB640","Parametr Group":"Manual CAN elements","FinalConversion":"to[]byte"},"385":{"No":"","PropertyName":"Manual CAN 15","Bytes":"43678","Type":"Unsigned","Min":"0","Max":"0xffffffffffffffff","Multiplier":"-","Units":"-","Description":"","HWSupport":"FMB640","Parametr Group":"Manual CAN elements","FinalConversion":"to[]byte"},"386":{"No":"","PropertyName":"Manual CAN 16","Bytes":"43678","Type":"Unsigned","Min":"0","Max":"0xffffffffffffffff","Multiplier":"-","Units":"-","Description":"","HWSupport":"FMB640","Parametr Group":"Manual CAN elements","FinalConversion":"to[]byte"},"387":{"No":"","PropertyName":"Manual CAN 17","Bytes":"43678","Type":"Unsigned","Min":"0","Max":"0xffffffffffffffff","Multiplier":"-","Units":"-","Description":"","HWSupport":"FMB640","Parametr Group":"Manual CAN elements","FinalConversion":"to[]byte"},"388":{"No":"","PropertyName":"Manual CAN 18","Bytes":"43678","Type":"Unsigned","Min":"0","Max":"0xffffffffffffffff","Multiplier":"-","Units":"-","Description":"","HWSupport":"FMB640","Parametr Group":"Manual CAN elements","FinalConversion":"to[]byte"},"389":{"No":"","PropertyName":"Manual CAN 19","Bytes":"43678","Type":"Unsigned","Min":"0","Max":"0xffffffffffffffff","Multiplier":"-","Units":"-","Description":"","HWSupport":"FMB640","Parametr Group":"Manual CAN elements","FinalConversion":"to[]byte"},"10298":{"No":"","PropertyName":"Manual CAN 20","Bytes":"43678","Type":"Unsigned","Min":"0","Max":"0xffffffffffffffff","Multiplier":"-","Units":"-","Description":"","HWSupport":"FMB640","Parametr Group":"Manual CAN elements","FinalConversion":"to[]byte"},"10299":{"No":"","PropertyName":"Manual CAN 21","Bytes":"43678","Type":"Unsigned","Min":"0","Max":"0xffffffffffffffff","Multiplier":"-","Units":"-","Description":"","HWSupport":"FMB640","Parametr Group":"Manual CAN elements","FinalConversion":"to[]byte"},"10300":{"No":"","PropertyName":"Manual CAN 22","Bytes":"43678","Type":"Unsigned","Min":"0","Max":"0xffffffffffffffff","Multiplier":"-","Units":"-","Description":"","HWSupport":"FMB640","Parametr Group":"Manual CAN elements","FinalConversion":"to[]byte"},"10301":{"No":"","PropertyName":"Manual CAN 23","Bytes":"43678","Type":"Unsigned","Min":"0","Max":"0xffffffffffffffff","Multiplier":"-","Units":"-","Description":"","HWSupport":"FMB640","Parametr Group":"Manual CAN elements","FinalConversion":"to[]byte"},"10302":{"No":"","PropertyName":"Manual CAN 24","Bytes":"43678","Type":"Unsigned","Min":"0","Max":"0xffffffffffffffff","Multiplier":"-","Units":"-","Description":"","HWSupport":"FMB640","Parametr Group":"Manual CAN elements","FinalConversion":"to[]byte"},"10303":{"No":"","PropertyName":"Manual CAN 25","Bytes":"43678","Type":"Unsigned","Min":"0","Max":"0xffffffffffffffff","Multiplier":"-","Units":"-","Description":"","HWSupport":"FMB640","Parametr Group":"Manual CAN elements","FinalConversion":"to[]byte"},"10304":{"No":"","PropertyName":"Manual CAN 26","Bytes":"43678","Type":"Unsigned","Min":"0","Max":"0xffffffffffffffff","Multiplier":"-","Units":"-","Description":"","HWSupport":"FMB640","Parametr Group":"Manual CAN elements","FinalConversion":"to[]byte"},"10305":{"No":"","PropertyName":"Manual CAN 27","Bytes":"43678","Type":"Unsigned","Min":"0","Max":"0xffffffffffffffff","Multiplier":"-","Units":"-","Description":"","HWSupport":"FMB640","Parametr Group":"Manual CAN elements","FinalConversion":"to[]byte"},"10306":{"No":"","PropertyName":"Manual CAN 28","Bytes":"43678","Type":"Unsigned","Min":"0","Max":"0xffffffffffffffff","Multiplier":"-","Units":"-","Description":"","HWSupport":"FMB640","Parametr Group":"Manual CAN elements","FinalConversion":"to[]byte"},"10307":{"No":"","PropertyName":"Manual CAN 29","Bytes":"43678","Type":"Unsigned","Min":"0","Max":"0xffffffffffffffff","Multiplier":"-","Units":"-","Description":"","HWSupport":"FMB640","Parametr Group":"Manual CAN elements","FinalConversion":"to[]byte"},"10308":{"No":"","PropertyName":"Manual CAN 30","Bytes":"43678","Type":"Unsigned","Min":"0","Max":"0xffffffffffffffff","Multiplier":"-","Units":"-","Description":"","HWSupport":"FMB640","Parametr Group":"Manual CAN elements","FinalConversion":"to[]byte"},"10309":{"No":"","PropertyName":"Manual CAN 31","Bytes":"43678","Type":"Unsigned","Min":"0","Max":"0xffffffffffffffff","Multiplier":"-","Units":"-","Description":"","HWSupport":"FMB640","Parametr Group":"Manual CAN elements","FinalConversion":"to[]byte"},"10310":{"No":"","PropertyName":"Manual CAN 32","Bytes":"43678","Type":"Unsigned","Min":"0","Max":"0xffffffffffffffff","Multiplier":"-","Units":"-","Description":"","HWSupport":"FMB640","Parametr Group":"Manual CAN elements","FinalConversion":"to[]byte"},"10311":{"No":"","PropertyName":"Manual CAN 33","Bytes":"43678","Type":"Unsigned","Min":"0","Max":"0xffffffffffffffff","Multiplier":"-","Units":"-","Description":"","HWSupport":"FMB640","Parametr Group":"Manual CAN elements","FinalConversion":"to[]byte"},"10312":{"No":"","PropertyName":"Manual CAN 34","Bytes":"43678","Type":"Unsigned","Min":"0","Max":"0xffffffffffffffff","Multiplier":"-","Units":"-","Description":"","HWSupport":"FMB640","Parametr Group":"Manual CAN elements","FinalConversion":"to[]byte"},"10313":{"No":"","PropertyName":"Manual CAN 35","Bytes":"43678","Type":"Unsigned","Min":"0","Max":"0xffffffffffffffff","Multiplier":"-","Units":"-","Description":"","HWSupport":"FMB640","Parametr Group":"Manual CAN elements","FinalConversion":"to[]byte"},"10314":{"No":"","PropertyName":"Manual CAN 36","Bytes":"43678","Type":"Unsigned","Min":"0","Max":"0xffffffffffffffff","Multiplier":"-","Units":"-","Description":"","HWSupport":"FMB640","Parametr Group":"Manual CAN elements","FinalConversion":"to[]byte"},"10315":{"No":"","PropertyName":"Manual CAN 37","Bytes":"43678","Type":"Unsigned","Min":"0","Max":"0xffffffffffffffff","Multiplier":"-","Units":"-","Description":"","HWSupport":"FMB640","Parametr Group":"Manual CAN elements","FinalConversion":"to[]byte"},"10316":{"No":"","PropertyName":"Manual CAN 38","Bytes":"43678","Type":"Unsigned","Min":"0","Max":"0xffffffffffffffff","Multiplier":"-","Units":"-","Description":"","HWSupport":"FMB640","Parametr Group":"Manual CAN elements","FinalConversion":"to[]byte"},"10317":{"No":"","PropertyName":"Manual CAN 39","Bytes":"43678","Type":"Unsigned","Min":"0","Max":"0xffffffffffffffff","Multiplier":"-","Units":"-","Description":"","HWSupport":"FMB640","Parametr Group":"Manual CAN elements","FinalConversion":"to[]byte"},"10318":{"No":"","PropertyName":"Manual CAN 40","Bytes":"43678","Type":"Unsigned","Min":"0","Max":"0xffffffffffffffff","Multiplier":"-","Units":"-","Description":"","HWSupport":"FMB640","Parametr Group":"Manual CAN elements","FinalConversion":"to[]byte"},"10319":{"No":"","PropertyName":"Manual CAN 41","Bytes":"43678","Type":"Unsigned","Min":"0","Max":"0xffffffffffffffff","Multiplier":"-","Units":"-","Description":"","HWSupport":"FMB640","Parametr Group":"Manual CAN elements","FinalConversion":"to[]byte"},"10320":{"No":"","PropertyName":"Manual CAN 42","Bytes":"43678","Type":"Unsigned","Min":"0","Max":"0xffffffffffffffff","Multiplier":"-","Units":"-","Description":"","HWSupport":"FMB640","Parametr Group":"Manual CAN elements","FinalConversion":"to[]byte"},"10321":{"No":"","PropertyName":"Manual CAN 43","Bytes":"43678","Type":"Unsigned","Min":"0","Max":"0xffffffffffffffff","Multiplier":"-","Units":"-","Description":"","HWSupport":"FMB640","Parametr Group":"Manual CAN elements","FinalConversion":"to[]byte"},"10322":{"No":"","PropertyName":"Manual CAN 44","Bytes":"43678","Type":"Unsigned","Min":"0","Max":"0xffffffffffffffff","Multiplier":"-","Units":"-","Description":"","HWSupport":"FMB640","Parametr Group":"Manual CAN elements","FinalConversion":"to[]byte"},"10323":{"No":"","PropertyName":"Manual CAN 45","Bytes":"43678","Type":"Unsigned","Min":"0","Max":"0xffffffffffffffff","Multiplier":"-","Units":"-","Description":"","HWSupport":"FMB640","Parametr Group":"Manual CAN elements","FinalConversion":"to[]byte"},"10324":{"No":"","PropertyName":"Manual CAN 46","Bytes":"43678","Type":"Unsigned","Min":"0","Max":"0xffffffffffffffff","Multiplier":"-","Units":"-","Description":"","HWSupport":"FMB640","Parametr Group":"Manual CAN elements","FinalConversion":"to[]byte"},"10325":{"No":"","PropertyName":"Manual CAN 47","Bytes":"43678","Type":"Unsigned","Min":"0","Max":"0xffffffffffffffff","Multiplier":"-","Units":"-","Description":"","HWSupport":"FMB640","Parametr Group":"Manual CAN elements","FinalConversion":"to[]byte"},"10326":{"No":"","PropertyName":"Manual CAN 48","Bytes":"43678","Type":"Unsigned","Min":"0","Max":"0xffffffffffffffff","Multiplier":"-","Units":"-","Description":"","HWSupport":"FMB640","Parametr Group":"Manual CAN elements","FinalConversion":"to[]byte"},"10327":{"No":"","PropertyName":"Manual CAN 49","Bytes":"43678","Type":"Unsigned","Min":"0","Max":"0xffffffffffffffff","Multiplier":"-","Units":"-","Description":"","HWSupport":"FMB640","Parametr Group":"Manual CAN elements","FinalConversion":"to[]byte"},"10328":{"No":"","PropertyName":"Manual CAN 50","Bytes":"43678","Type":"Unsigned","Min":"0","Max":"0xffffffffffffffff","Multiplier":"-","Units":"-","Description":"","HWSupport":"FMB640","Parametr Group":"Manual CAN elements","FinalConversion":"to[]byte"},"10329":{"No":"","PropertyName":"Manual CAN 51","Bytes":"43678","Type":"Unsigned","Min":"0","Max":"0xffffffffffffffff","Multiplier":"-","Units":"-","Description":"","HWSupport":"FMB640","Parametr Group":"Manual CAN elements","FinalConversion":"to[]byte"},"10330":{"No":"","PropertyName":"Manual CAN 52","Bytes":"43678","Type":"Unsigned","Min":"0","Max":"0xffffffffffffffff","Multiplier":"-","Units":"-","Description":"","HWSupport":"FMB640","Parametr Group":"Manual CAN elements","FinalConversion":"to[]byte"},"10331":{"No":"","PropertyName":"Manual CAN 53","Bytes":"43678","Type":"Unsigned","Min":"0","Max":"0xffffffffffffffff","Multiplier":"-","Units":"-","Description":"","HWSupport":"FMB640","Parametr Group":"Manual CAN elements","FinalConversion":"to[]byte"},"10332":{"No":"","PropertyName":"Manual CAN 54","Bytes":"43678","Type":"Unsigned","Min":"0","Max":"0xffffffffffffffff","Multiplier":"-","Units":"-","Description":"","HWSupport":"FMB640","Parametr Group":"Manual CAN elements","FinalConversion":"to[]byte"},"10333":{"No":"","PropertyName":"Manual CAN 55","Bytes":"43678","Type":"Unsigned","Min":"0","Max":"0xffffffffffffffff","Multiplier":"-","Units":"-","Description":"","HWSupport":"FMB640","Parametr Group":"Manual CAN elements","FinalConversion":"to[]byte"},"10334":{"No":"","PropertyName":"Manual CAN 56","Bytes":"43678","Type":"Unsigned","Min":"0","Max":"0xffffffffffffffff","Multiplier":"-","Units":"-","Description":"","HWSupport":"FMB640","Parametr Group":"Manual CAN elements","FinalConversion":"to[]byte"},"10335":{"No":"","PropertyName":"Manual CAN 57","Bytes":"43678","Type":"Unsigned","Min":"0","Max":"0xffffffffffffffff","Multiplier":"-","Units":"-","Description":"","HWSupport":"FMB640","Parametr Group":"Manual CAN elements","FinalConversion":"to[]byte"},"10336":{"No":"","PropertyName":"Manual CAN 58","Bytes":"43678","Type":"Unsigned","Min":"0","Max":"0xffffffffffffffff","Multiplier":"-","Units":"-","Description":"","HWSupport":"FMB640","Parametr Group":"Manual CAN elements","FinalConversion":"to[]byte"},"10337":{"No":"","PropertyName":"Manual CAN 59","Bytes":"43678","Type":"Unsigned","Min":"0","Max":"0xffffffffffffffff","Multiplier":"-","Units":"-","Description":"","HWSupport":"FMB640","Parametr Group":"Manual CAN elements","FinalConversion":"to[]byte"},"10338":{"No":"","PropertyName":"Manual CAN 60","Bytes":"43678","Type":"Unsigned","Min":"0","Max":"0xffffffffffffffff","Multiplier":"-","Units":"-","Description":"","HWSupport":"FMB640","Parametr Group":"Manual CAN elements","FinalConversion":"to[]byte"},"10339":{"No":"","PropertyName":"Manual CAN 61","Bytes":"43678","Type":"Unsigned","Min":"0","Max":"0xffffffffffffffff","Multiplier":"-","Units":"-","Description":"","HWSupport":"FMB640","Parametr Group":"Manual CAN elements","FinalConversion":"to[]byte"},"10340":{"No":"","PropertyName":"Manual CAN 62","Bytes":"43678","Type":"Unsigned","Min":"0","Max":"0xffffffffffffffff","Multiplier":"-","Units":"-","Description":"","HWSupport":"FMB640","Parametr Group":"Manual CAN elements","FinalConversion":"to[]byte"},"10341":{"No":"","PropertyName":"Manual CAN 63","Bytes":"43678","Type":"Unsigned","Min":"0","Max":"0xffffffffffffffff","Multiplier":"-","Units":"-","Description":"","HWSupport":"FMB640","Parametr Group":"Manual CAN elements","FinalConversion":"to[]byte"},"10342":{"No":"","PropertyName":"Manual CAN 64","Bytes":"43678","Type":"Unsigned","Min":"0","Max":"0xffffffffffffffff","Multiplier":"-","Units":"-","Description":"","HWSupport":"FMB640","Parametr Group":"Manual CAN elements","FinalConversion":"to[]byte"},"10343":{"No":"","PropertyName":"Manual CAN 65","Bytes":"43678","Type":"Unsigned","Min":"0","Max":"0xffffffffffffffff","Multiplier":"-","Units":"-","Description":"","HWSupport":"FMB640","Parametr Group":"Manual CAN elements","FinalConversion":"to[]byte"},"10344":{"No":"","PropertyName":"Manual CAN 66","Bytes":"43678","Type":"Unsigned","Min":"0","Max":"0xffffffffffffffff","Multiplier":"-","Units":"-","Description":"","HWSupport":"FMB640","Parametr Group":"Manual CAN elements","FinalConversion":"to[]byte"},"10345":{"No":"","PropertyName":"Manual CAN 67","Bytes":"43678","Type":"Unsigned","Min":"0","Max":"0xffffffffffffffff","Multiplier":"-","Units":"-","Description":"","HWSupport":"FMB640","Parametr Group":"Manual CAN elements","FinalConversion":"to[]byte"},"10346":{"No":"","PropertyName":"Manual CAN 68","Bytes":"43678","Type":"Unsigned","Min":"0","Max":"0xffffffffffffffff","Multiplier":"-","Units":"-","Description":"","HWSupport":"FMB640","Parametr Group":"Manual CAN elements","FinalConversion":"to[]byte"},"10347":{"No":"","PropertyName":"Manual CAN 69","Bytes":"43678","Type":"Unsigned","Min":"0","Max":"0xffffffffffffffff","Multiplier":"-","Units":"-","Description":"","HWSupport":"FMB640","Parametr Group":"Manual CAN elements","FinalConversion":"to[]byte"},</v>
      </c>
    </row>
    <row r="312">
      <c r="A312" s="22"/>
      <c r="B312" s="22"/>
      <c r="C312" s="22"/>
      <c r="D312" s="22"/>
      <c r="E312" s="23" t="s">
        <v>4</v>
      </c>
      <c r="F312" s="23" t="s">
        <v>5</v>
      </c>
      <c r="G312" s="22"/>
      <c r="H312" s="22"/>
      <c r="I312" s="22"/>
      <c r="J312" s="22"/>
      <c r="K312" s="22"/>
    </row>
    <row r="313">
      <c r="A313" s="2">
        <v>183.0</v>
      </c>
      <c r="B313" s="2" t="s">
        <v>700</v>
      </c>
      <c r="C313" s="2">
        <v>1.0</v>
      </c>
      <c r="D313" s="2" t="s">
        <v>13</v>
      </c>
      <c r="E313" s="2">
        <v>0.0</v>
      </c>
      <c r="F313" s="2">
        <v>1.0</v>
      </c>
      <c r="G313" s="2" t="s">
        <v>14</v>
      </c>
      <c r="H313" s="2" t="s">
        <v>14</v>
      </c>
      <c r="I313" s="24"/>
      <c r="J313" s="6" t="s">
        <v>20</v>
      </c>
      <c r="K313" s="2" t="s">
        <v>699</v>
      </c>
      <c r="L313" s="1" t="str">
        <f t="shared" ref="L313:L324" si="19">IF(AND(D313="Unsigned",C313=1),"toUint8",
IF(AND(D313="Unsigned",C313=2),"toUint16",
IF(AND(D313="Unsigned",C313=4),"toUint32",
IF(AND(D313="Unsigned",C313=8),"toUint64",
IF(AND(D313="Signed",C313=1),"toInt8",
IF(AND(D313="Signed",C313=2),"toInt16",
IF(AND(D313="Signed",C313=3),"toInt32",
IF(AND(D313="Signed",C313=4),"toInt64","to[]byte"))))))))</f>
        <v>toUint8</v>
      </c>
      <c r="M313" t="str">
        <f t="shared" ref="M313:M344" si="20">CHAR(34)&amp;A313&amp;CHAR(34)&amp;":"&amp;"{"&amp;CHAR(34)&amp;"No"&amp;CHAR(34)&amp;":"&amp;CHAR(34)&amp;CHAR(34)&amp;","&amp;CHAR(34)&amp;"PropertyName"&amp;CHAR(34)&amp;":"&amp;CHAR(34)&amp;B313&amp;CHAR(34)&amp;","&amp;CHAR(34)&amp;"Bytes"&amp;CHAR(34)&amp;":"&amp;CHAR(34)&amp;C313&amp;CHAR(34)&amp;","&amp;CHAR(34)&amp;"Type"&amp;CHAR(34)&amp;":"&amp;CHAR(34)&amp;D313&amp;CHAR(34)&amp;","&amp;CHAR(34)&amp;"Min"&amp;CHAR(34)&amp;":"&amp;CHAR(34)&amp;E313&amp;CHAR(34)&amp;","&amp;CHAR(34)&amp;"Max"&amp;CHAR(34)&amp;":"&amp;CHAR(34)&amp;F313&amp;CHAR(34)&amp;","&amp;CHAR(34)&amp;"Multiplier"&amp;CHAR(34)&amp;":"&amp;CHAR(34)&amp;G313&amp;CHAR(34)&amp;","&amp;CHAR(34)&amp;"Units"&amp;CHAR(34)&amp;":"&amp;CHAR(34)&amp;H313&amp;CHAR(34)&amp;","&amp;CHAR(34)&amp;"Description"&amp;CHAR(34)&amp;":"&amp;CHAR(34)&amp;I313&amp;CHAR(34)&amp;","&amp;CHAR(34)&amp;"HWSupport"&amp;CHAR(34)&amp;":"&amp;CHAR(34)&amp;J313&amp;CHAR(34)&amp;","&amp;CHAR(34)&amp;"Parametr Group"&amp;CHAR(34)&amp;":"&amp;CHAR(34)&amp;K313&amp;CHAR(34)&amp;","&amp;CHAR(34)&amp;"FinalConversion"&amp;CHAR(34)&amp;":"&amp;CHAR(34)&amp;L313&amp;CHAR(34)&amp;"},"</f>
        <v>"183":{"No":"","PropertyName":"Drive Recognize","Bytes":"1","Type":"Unsigned","Min":"0","Max":"1","Multiplier":"-","Units":"-","Description":"","HWSupport":"FMB640","Parametr Group":"Tachograph data elements","FinalConversion":"toUint8"},</v>
      </c>
    </row>
    <row r="314">
      <c r="A314" s="2">
        <v>184.0</v>
      </c>
      <c r="B314" s="2" t="s">
        <v>701</v>
      </c>
      <c r="C314" s="2">
        <v>1.0</v>
      </c>
      <c r="D314" s="2" t="s">
        <v>13</v>
      </c>
      <c r="E314" s="2">
        <v>0.0</v>
      </c>
      <c r="F314" s="2">
        <v>5.0</v>
      </c>
      <c r="G314" s="2" t="s">
        <v>14</v>
      </c>
      <c r="H314" s="2" t="s">
        <v>14</v>
      </c>
      <c r="I314" s="4" t="s">
        <v>702</v>
      </c>
      <c r="J314" s="6" t="s">
        <v>20</v>
      </c>
      <c r="K314" s="2" t="s">
        <v>699</v>
      </c>
      <c r="L314" s="1" t="str">
        <f t="shared" si="19"/>
        <v>toUint8</v>
      </c>
      <c r="M314" t="str">
        <f t="shared" si="20"/>
        <v>"184":{"No":"","PropertyName":"Driver 1 Working State","Bytes":"1","Type":"Unsigned","Min":"0","Max":"5","Multiplier":"-","Units":"-","Description":"0 - Rest; 1 - Driver available 2 - Work; 3 - Drive;  4 - Error; 5 - Not available.","HWSupport":"FMB640","Parametr Group":"Tachograph data elements","FinalConversion":"toUint8"},</v>
      </c>
    </row>
    <row r="315">
      <c r="A315" s="2">
        <v>185.0</v>
      </c>
      <c r="B315" s="2" t="s">
        <v>703</v>
      </c>
      <c r="C315" s="2">
        <v>1.0</v>
      </c>
      <c r="D315" s="2" t="s">
        <v>13</v>
      </c>
      <c r="E315" s="2">
        <v>0.0</v>
      </c>
      <c r="F315" s="2">
        <v>5.0</v>
      </c>
      <c r="G315" s="2" t="s">
        <v>14</v>
      </c>
      <c r="H315" s="2" t="s">
        <v>14</v>
      </c>
      <c r="I315" s="4" t="s">
        <v>704</v>
      </c>
      <c r="J315" s="6" t="s">
        <v>20</v>
      </c>
      <c r="K315" s="2" t="s">
        <v>699</v>
      </c>
      <c r="L315" s="1" t="str">
        <f t="shared" si="19"/>
        <v>toUint8</v>
      </c>
      <c r="M315" t="str">
        <f t="shared" si="20"/>
        <v>"185":{"No":"","PropertyName":"Driver 2 Working State","Bytes":"1","Type":"Unsigned","Min":"0","Max":"5","Multiplier":"-","Units":"-","Description":"0 - Rest; 1 - Driver available 2 - Work; 3 - Drive; 4 - Error; 5 - Not available.","HWSupport":"FMB640","Parametr Group":"Tachograph data elements","FinalConversion":"toUint8"},</v>
      </c>
    </row>
    <row r="316">
      <c r="A316" s="2">
        <v>186.0</v>
      </c>
      <c r="B316" s="2" t="s">
        <v>705</v>
      </c>
      <c r="C316" s="2">
        <v>1.0</v>
      </c>
      <c r="D316" s="2" t="s">
        <v>13</v>
      </c>
      <c r="E316" s="2">
        <v>0.0</v>
      </c>
      <c r="F316" s="2">
        <v>1.0</v>
      </c>
      <c r="G316" s="2" t="s">
        <v>14</v>
      </c>
      <c r="H316" s="2" t="s">
        <v>14</v>
      </c>
      <c r="I316" s="24"/>
      <c r="J316" s="6" t="s">
        <v>20</v>
      </c>
      <c r="K316" s="2" t="s">
        <v>699</v>
      </c>
      <c r="L316" s="1" t="str">
        <f t="shared" si="19"/>
        <v>toUint8</v>
      </c>
      <c r="M316" t="str">
        <f t="shared" si="20"/>
        <v>"186":{"No":"","PropertyName":"Tachograph Over Speed","Bytes":"1","Type":"Unsigned","Min":"0","Max":"1","Multiplier":"-","Units":"-","Description":"","HWSupport":"FMB640","Parametr Group":"Tachograph data elements","FinalConversion":"toUint8"},</v>
      </c>
    </row>
    <row r="317">
      <c r="A317" s="2">
        <v>187.0</v>
      </c>
      <c r="B317" s="2" t="s">
        <v>706</v>
      </c>
      <c r="C317" s="2">
        <v>1.0</v>
      </c>
      <c r="D317" s="2" t="s">
        <v>13</v>
      </c>
      <c r="E317" s="2">
        <v>0.0</v>
      </c>
      <c r="F317" s="2">
        <v>1.0</v>
      </c>
      <c r="G317" s="2" t="s">
        <v>14</v>
      </c>
      <c r="H317" s="2" t="s">
        <v>14</v>
      </c>
      <c r="I317" s="24"/>
      <c r="J317" s="6" t="s">
        <v>20</v>
      </c>
      <c r="K317" s="2" t="s">
        <v>699</v>
      </c>
      <c r="L317" s="1" t="str">
        <f t="shared" si="19"/>
        <v>toUint8</v>
      </c>
      <c r="M317" t="str">
        <f t="shared" si="20"/>
        <v>"187":{"No":"","PropertyName":"Driver 1 Card Presence","Bytes":"1","Type":"Unsigned","Min":"0","Max":"1","Multiplier":"-","Units":"-","Description":"","HWSupport":"FMB640","Parametr Group":"Tachograph data elements","FinalConversion":"toUint8"},</v>
      </c>
    </row>
    <row r="318">
      <c r="A318" s="2">
        <v>188.0</v>
      </c>
      <c r="B318" s="2" t="s">
        <v>707</v>
      </c>
      <c r="C318" s="2">
        <v>1.0</v>
      </c>
      <c r="D318" s="2" t="s">
        <v>13</v>
      </c>
      <c r="E318" s="2">
        <v>0.0</v>
      </c>
      <c r="F318" s="2">
        <v>1.0</v>
      </c>
      <c r="G318" s="2" t="s">
        <v>14</v>
      </c>
      <c r="H318" s="2" t="s">
        <v>14</v>
      </c>
      <c r="I318" s="24"/>
      <c r="J318" s="6" t="s">
        <v>20</v>
      </c>
      <c r="K318" s="2" t="s">
        <v>699</v>
      </c>
      <c r="L318" s="1" t="str">
        <f t="shared" si="19"/>
        <v>toUint8</v>
      </c>
      <c r="M318" t="str">
        <f t="shared" si="20"/>
        <v>"188":{"No":"","PropertyName":"Driver 2 Card Presence","Bytes":"1","Type":"Unsigned","Min":"0","Max":"1","Multiplier":"-","Units":"-","Description":"","HWSupport":"FMB640","Parametr Group":"Tachograph data elements","FinalConversion":"toUint8"},</v>
      </c>
    </row>
    <row r="319">
      <c r="A319" s="2">
        <v>189.0</v>
      </c>
      <c r="B319" s="2" t="s">
        <v>708</v>
      </c>
      <c r="C319" s="2">
        <v>1.0</v>
      </c>
      <c r="D319" s="2" t="s">
        <v>13</v>
      </c>
      <c r="E319" s="2">
        <v>0.0</v>
      </c>
      <c r="F319" s="2">
        <v>15.0</v>
      </c>
      <c r="G319" s="2" t="s">
        <v>14</v>
      </c>
      <c r="H319" s="2" t="s">
        <v>14</v>
      </c>
      <c r="I319" s="4" t="s">
        <v>709</v>
      </c>
      <c r="J319" s="6" t="s">
        <v>20</v>
      </c>
      <c r="K319" s="2" t="s">
        <v>699</v>
      </c>
      <c r="L319" s="1" t="str">
        <f t="shared" si="19"/>
        <v>toUint8</v>
      </c>
      <c r="M319" t="str">
        <f t="shared" si="20"/>
        <v>"189":{"No":"","PropertyName":"Driver 1 Time Related States","Bytes":"1","Type":"Unsigned","Min":"0","Max":"15","Multiplier":"-","Units":"-","Description":"0 – normal; 1 – 15 min before 4.5h; 2 – 4.5h reached; 3 – 15 min before 9h; 4 – 9 h reached; 5 – 15 min before 16h; 6 – 16h reached; 7 – 12 reserved; 13 – Other; 14 – Error; 15 – Not available.","HWSupport":"FMB640","Parametr Group":"Tachograph data elements","FinalConversion":"toUint8"},</v>
      </c>
    </row>
    <row r="320">
      <c r="A320" s="2">
        <v>190.0</v>
      </c>
      <c r="B320" s="2" t="s">
        <v>710</v>
      </c>
      <c r="C320" s="2">
        <v>1.0</v>
      </c>
      <c r="D320" s="2" t="s">
        <v>13</v>
      </c>
      <c r="E320" s="2">
        <v>0.0</v>
      </c>
      <c r="F320" s="2">
        <v>15.0</v>
      </c>
      <c r="G320" s="2" t="s">
        <v>14</v>
      </c>
      <c r="H320" s="2" t="s">
        <v>14</v>
      </c>
      <c r="I320" s="4" t="s">
        <v>709</v>
      </c>
      <c r="J320" s="6" t="s">
        <v>20</v>
      </c>
      <c r="K320" s="2" t="s">
        <v>699</v>
      </c>
      <c r="L320" s="1" t="str">
        <f t="shared" si="19"/>
        <v>toUint8</v>
      </c>
      <c r="M320" t="str">
        <f t="shared" si="20"/>
        <v>"190":{"No":"","PropertyName":"Driver 2 Time Related States","Bytes":"1","Type":"Unsigned","Min":"0","Max":"15","Multiplier":"-","Units":"-","Description":"0 – normal; 1 – 15 min before 4.5h; 2 – 4.5h reached; 3 – 15 min before 9h; 4 – 9 h reached; 5 – 15 min before 16h; 6 – 16h reached; 7 – 12 reserved; 13 – Other; 14 – Error; 15 – Not available.","HWSupport":"FMB640","Parametr Group":"Tachograph data elements","FinalConversion":"toUint8"},</v>
      </c>
    </row>
    <row r="321">
      <c r="A321" s="2">
        <v>191.0</v>
      </c>
      <c r="B321" s="2" t="s">
        <v>256</v>
      </c>
      <c r="C321" s="2">
        <v>2.0</v>
      </c>
      <c r="D321" s="2" t="s">
        <v>13</v>
      </c>
      <c r="E321" s="2">
        <v>0.0</v>
      </c>
      <c r="F321" s="2">
        <v>65535.0</v>
      </c>
      <c r="G321" s="2" t="s">
        <v>14</v>
      </c>
      <c r="H321" s="2" t="s">
        <v>46</v>
      </c>
      <c r="I321" s="24"/>
      <c r="J321" s="6" t="s">
        <v>20</v>
      </c>
      <c r="K321" s="2" t="s">
        <v>699</v>
      </c>
      <c r="L321" s="1" t="str">
        <f t="shared" si="19"/>
        <v>toUint16</v>
      </c>
      <c r="M321" t="str">
        <f t="shared" si="20"/>
        <v>"191":{"No":"","PropertyName":"Vehicle Speed","Bytes":"2","Type":"Unsigned","Min":"0","Max":"65535","Multiplier":"-","Units":"km/h","Description":"","HWSupport":"FMB640","Parametr Group":"Tachograph data elements","FinalConversion":"toUint16"},</v>
      </c>
    </row>
    <row r="322">
      <c r="A322" s="2">
        <v>192.0</v>
      </c>
      <c r="B322" s="2" t="s">
        <v>711</v>
      </c>
      <c r="C322" s="2">
        <v>4.0</v>
      </c>
      <c r="D322" s="2" t="s">
        <v>13</v>
      </c>
      <c r="E322" s="2">
        <v>0.0</v>
      </c>
      <c r="F322" s="2">
        <v>4.294967295E9</v>
      </c>
      <c r="G322" s="2" t="s">
        <v>14</v>
      </c>
      <c r="H322" s="2" t="s">
        <v>130</v>
      </c>
      <c r="I322" s="2" t="s">
        <v>712</v>
      </c>
      <c r="J322" s="6" t="s">
        <v>20</v>
      </c>
      <c r="K322" s="2" t="s">
        <v>699</v>
      </c>
      <c r="L322" s="1" t="str">
        <f t="shared" si="19"/>
        <v>toUint32</v>
      </c>
      <c r="M322" t="str">
        <f t="shared" si="20"/>
        <v>"192":{"No":"","PropertyName":"Odometer","Bytes":"4","Type":"Unsigned","Min":"0","Max":"4294967295","Multiplier":"-","Units":"m","Description":"Total vehicle distance","HWSupport":"FMB640","Parametr Group":"Tachograph data elements","FinalConversion":"toUint32"},</v>
      </c>
    </row>
    <row r="323">
      <c r="A323" s="2">
        <v>193.0</v>
      </c>
      <c r="B323" s="2" t="s">
        <v>334</v>
      </c>
      <c r="C323" s="2">
        <v>4.0</v>
      </c>
      <c r="D323" s="2" t="s">
        <v>13</v>
      </c>
      <c r="E323" s="2">
        <v>0.0</v>
      </c>
      <c r="F323" s="2">
        <v>4.294967295E9</v>
      </c>
      <c r="G323" s="2" t="s">
        <v>14</v>
      </c>
      <c r="H323" s="2" t="s">
        <v>130</v>
      </c>
      <c r="I323" s="2" t="s">
        <v>713</v>
      </c>
      <c r="J323" s="6" t="s">
        <v>20</v>
      </c>
      <c r="K323" s="2" t="s">
        <v>699</v>
      </c>
      <c r="L323" s="1" t="str">
        <f t="shared" si="19"/>
        <v>toUint32</v>
      </c>
      <c r="M323" t="str">
        <f t="shared" si="20"/>
        <v>"193":{"No":"","PropertyName":"Trip Distance","Bytes":"4","Type":"Unsigned","Min":"0","Max":"4294967295","Multiplier":"-","Units":"m","Description":"Current vehicle distance","HWSupport":"FMB640","Parametr Group":"Tachograph data elements","FinalConversion":"toUint32"},</v>
      </c>
    </row>
    <row r="324">
      <c r="A324" s="2">
        <v>194.0</v>
      </c>
      <c r="B324" s="2" t="s">
        <v>714</v>
      </c>
      <c r="C324" s="2">
        <v>4.0</v>
      </c>
      <c r="D324" s="2" t="s">
        <v>13</v>
      </c>
      <c r="E324" s="2">
        <v>0.0</v>
      </c>
      <c r="F324" s="2">
        <v>4.294967295E9</v>
      </c>
      <c r="G324" s="2" t="s">
        <v>14</v>
      </c>
      <c r="H324" s="2" t="s">
        <v>14</v>
      </c>
      <c r="I324" s="24"/>
      <c r="J324" s="6" t="s">
        <v>20</v>
      </c>
      <c r="K324" s="2" t="s">
        <v>699</v>
      </c>
      <c r="L324" s="1" t="str">
        <f t="shared" si="19"/>
        <v>toUint32</v>
      </c>
      <c r="M324" t="str">
        <f t="shared" si="20"/>
        <v>"194":{"No":"","PropertyName":"Timestamp","Bytes":"4","Type":"Unsigned","Min":"0","Max":"4294967295","Multiplier":"-","Units":"-","Description":"","HWSupport":"FMB640","Parametr Group":"Tachograph data elements","FinalConversion":"toUint32"},</v>
      </c>
    </row>
    <row r="325">
      <c r="A325" s="2">
        <v>231.0</v>
      </c>
      <c r="B325" s="2" t="s">
        <v>715</v>
      </c>
      <c r="C325" s="2">
        <v>8.0</v>
      </c>
      <c r="D325" s="2" t="s">
        <v>13</v>
      </c>
      <c r="E325" s="2">
        <v>0.0</v>
      </c>
      <c r="F325" s="2" t="s">
        <v>88</v>
      </c>
      <c r="G325" s="2" t="s">
        <v>14</v>
      </c>
      <c r="H325" s="2" t="s">
        <v>14</v>
      </c>
      <c r="I325" s="24"/>
      <c r="J325" s="6" t="s">
        <v>20</v>
      </c>
      <c r="K325" s="2" t="s">
        <v>699</v>
      </c>
      <c r="L325" s="11" t="s">
        <v>168</v>
      </c>
      <c r="M325" t="str">
        <f t="shared" si="20"/>
        <v>"231":{"No":"","PropertyName":"Vehicle Registration Number Part1","Bytes":"8","Type":"Unsigned","Min":"0","Max":"0xffffffffffffffff","Multiplier":"-","Units":"-","Description":"","HWSupport":"FMB640","Parametr Group":"Tachograph data elements","FinalConversion":"to[]byte"},</v>
      </c>
    </row>
    <row r="326">
      <c r="A326" s="2">
        <v>232.0</v>
      </c>
      <c r="B326" s="2" t="s">
        <v>716</v>
      </c>
      <c r="C326" s="2">
        <v>8.0</v>
      </c>
      <c r="D326" s="2" t="s">
        <v>13</v>
      </c>
      <c r="E326" s="2">
        <v>0.0</v>
      </c>
      <c r="F326" s="2" t="s">
        <v>88</v>
      </c>
      <c r="G326" s="2" t="s">
        <v>14</v>
      </c>
      <c r="H326" s="2" t="s">
        <v>14</v>
      </c>
      <c r="I326" s="24"/>
      <c r="J326" s="6" t="s">
        <v>20</v>
      </c>
      <c r="K326" s="2" t="s">
        <v>699</v>
      </c>
      <c r="L326" s="11" t="s">
        <v>168</v>
      </c>
      <c r="M326" t="str">
        <f t="shared" si="20"/>
        <v>"232":{"No":"","PropertyName":"Vehicle Registration Number Part2","Bytes":"8","Type":"Unsigned","Min":"0","Max":"0xffffffffffffffff","Multiplier":"-","Units":"-","Description":"","HWSupport":"FMB640","Parametr Group":"Tachograph data elements","FinalConversion":"to[]byte"},</v>
      </c>
    </row>
    <row r="327">
      <c r="A327" s="2">
        <v>233.0</v>
      </c>
      <c r="B327" s="2" t="s">
        <v>717</v>
      </c>
      <c r="C327" s="2">
        <v>8.0</v>
      </c>
      <c r="D327" s="2" t="s">
        <v>13</v>
      </c>
      <c r="E327" s="2">
        <v>0.0</v>
      </c>
      <c r="F327" s="2" t="s">
        <v>88</v>
      </c>
      <c r="G327" s="2" t="s">
        <v>14</v>
      </c>
      <c r="H327" s="2" t="s">
        <v>14</v>
      </c>
      <c r="I327" s="24"/>
      <c r="J327" s="6" t="s">
        <v>20</v>
      </c>
      <c r="K327" s="2" t="s">
        <v>699</v>
      </c>
      <c r="L327" s="11" t="s">
        <v>168</v>
      </c>
      <c r="M327" t="str">
        <f t="shared" si="20"/>
        <v>"233":{"No":"","PropertyName":"Vehicle Identification Number Part1","Bytes":"8","Type":"Unsigned","Min":"0","Max":"0xffffffffffffffff","Multiplier":"-","Units":"-","Description":"","HWSupport":"FMB640","Parametr Group":"Tachograph data elements","FinalConversion":"to[]byte"},</v>
      </c>
    </row>
    <row r="328">
      <c r="A328" s="2">
        <v>234.0</v>
      </c>
      <c r="B328" s="2" t="s">
        <v>718</v>
      </c>
      <c r="C328" s="2">
        <v>8.0</v>
      </c>
      <c r="D328" s="2" t="s">
        <v>13</v>
      </c>
      <c r="E328" s="2">
        <v>0.0</v>
      </c>
      <c r="F328" s="2" t="s">
        <v>88</v>
      </c>
      <c r="G328" s="2" t="s">
        <v>14</v>
      </c>
      <c r="H328" s="2" t="s">
        <v>14</v>
      </c>
      <c r="I328" s="24"/>
      <c r="J328" s="6" t="s">
        <v>20</v>
      </c>
      <c r="K328" s="2" t="s">
        <v>699</v>
      </c>
      <c r="L328" s="11" t="s">
        <v>168</v>
      </c>
      <c r="M328" t="str">
        <f t="shared" si="20"/>
        <v>"234":{"No":"","PropertyName":"Vehicle Identification Number Part2","Bytes":"8","Type":"Unsigned","Min":"0","Max":"0xffffffffffffffff","Multiplier":"-","Units":"-","Description":"","HWSupport":"FMB640","Parametr Group":"Tachograph data elements","FinalConversion":"to[]byte"},</v>
      </c>
    </row>
    <row r="329">
      <c r="A329" s="2">
        <v>235.0</v>
      </c>
      <c r="B329" s="2" t="s">
        <v>719</v>
      </c>
      <c r="C329" s="2">
        <v>1.0</v>
      </c>
      <c r="D329" s="2" t="s">
        <v>13</v>
      </c>
      <c r="E329" s="2">
        <v>0.0</v>
      </c>
      <c r="F329" s="2" t="s">
        <v>184</v>
      </c>
      <c r="G329" s="2" t="s">
        <v>14</v>
      </c>
      <c r="H329" s="2" t="s">
        <v>14</v>
      </c>
      <c r="I329" s="24"/>
      <c r="J329" s="6" t="s">
        <v>20</v>
      </c>
      <c r="K329" s="2" t="s">
        <v>699</v>
      </c>
      <c r="L329" s="1" t="str">
        <f t="shared" ref="L329:L331" si="21">IF(AND(D329="Unsigned",C329=1),"toUint8",
IF(AND(D329="Unsigned",C329=2),"toUint16",
IF(AND(D329="Unsigned",C329=4),"toUint32",
IF(AND(D329="Unsigned",C329=8),"toUint64",
IF(AND(D329="Signed",C329=1),"toInt8",
IF(AND(D329="Signed",C329=2),"toInt16",
IF(AND(D329="Signed",C329=3),"toInt32",
IF(AND(D329="Signed",C329=4),"toInt64","to[]byte"))))))))</f>
        <v>toUint8</v>
      </c>
      <c r="M329" t="str">
        <f t="shared" si="20"/>
        <v>"235":{"No":"","PropertyName":"Vehicle Identification Number Part3","Bytes":"1","Type":"Unsigned","Min":"0","Max":"0xff","Multiplier":"-","Units":"-","Description":"","HWSupport":"FMB640","Parametr Group":"Tachograph data elements","FinalConversion":"toUint8"},</v>
      </c>
    </row>
    <row r="330">
      <c r="A330" s="2">
        <v>222.0</v>
      </c>
      <c r="B330" s="2" t="s">
        <v>720</v>
      </c>
      <c r="C330" s="2">
        <v>1.0</v>
      </c>
      <c r="D330" s="2" t="s">
        <v>13</v>
      </c>
      <c r="E330" s="2">
        <v>0.0</v>
      </c>
      <c r="F330" s="2">
        <v>255.0</v>
      </c>
      <c r="G330" s="2" t="s">
        <v>14</v>
      </c>
      <c r="H330" s="2" t="s">
        <v>14</v>
      </c>
      <c r="I330" s="2" t="s">
        <v>721</v>
      </c>
      <c r="J330" s="6" t="s">
        <v>20</v>
      </c>
      <c r="K330" s="2" t="s">
        <v>699</v>
      </c>
      <c r="L330" s="1" t="str">
        <f t="shared" si="21"/>
        <v>toUint8</v>
      </c>
      <c r="M330" t="str">
        <f t="shared" si="20"/>
        <v>"222":{"No":"","PropertyName":"Card 1 Issuing Member State","Bytes":"1","Type":"Unsigned","Min":"0","Max":"255","Multiplier":"-","Units":"-","Description":"NationNumeric as described in EEC 3821_85","HWSupport":"FMB640","Parametr Group":"Tachograph data elements","FinalConversion":"toUint8"},</v>
      </c>
    </row>
    <row r="331">
      <c r="A331" s="2">
        <v>223.0</v>
      </c>
      <c r="B331" s="2" t="s">
        <v>722</v>
      </c>
      <c r="C331" s="2">
        <v>1.0</v>
      </c>
      <c r="D331" s="2" t="s">
        <v>13</v>
      </c>
      <c r="E331" s="2">
        <v>0.0</v>
      </c>
      <c r="F331" s="2">
        <v>255.0</v>
      </c>
      <c r="G331" s="2" t="s">
        <v>14</v>
      </c>
      <c r="H331" s="2" t="s">
        <v>14</v>
      </c>
      <c r="I331" s="2" t="s">
        <v>721</v>
      </c>
      <c r="J331" s="6" t="s">
        <v>20</v>
      </c>
      <c r="K331" s="2" t="s">
        <v>699</v>
      </c>
      <c r="L331" s="1" t="str">
        <f t="shared" si="21"/>
        <v>toUint8</v>
      </c>
      <c r="M331" t="str">
        <f t="shared" si="20"/>
        <v>"223":{"No":"","PropertyName":"Card 2 Issuing Member State","Bytes":"1","Type":"Unsigned","Min":"0","Max":"255","Multiplier":"-","Units":"-","Description":"NationNumeric as described in EEC 3821_85","HWSupport":"FMB640","Parametr Group":"Tachograph data elements","FinalConversion":"toUint8"},</v>
      </c>
    </row>
    <row r="332">
      <c r="A332" s="2">
        <v>195.0</v>
      </c>
      <c r="B332" s="2" t="s">
        <v>723</v>
      </c>
      <c r="C332" s="2">
        <v>8.0</v>
      </c>
      <c r="D332" s="2" t="s">
        <v>13</v>
      </c>
      <c r="E332" s="2">
        <v>0.0</v>
      </c>
      <c r="F332" s="2" t="s">
        <v>88</v>
      </c>
      <c r="G332" s="2" t="s">
        <v>14</v>
      </c>
      <c r="H332" s="2" t="s">
        <v>14</v>
      </c>
      <c r="I332" s="24"/>
      <c r="J332" s="6" t="s">
        <v>20</v>
      </c>
      <c r="K332" s="2" t="s">
        <v>699</v>
      </c>
      <c r="L332" s="11" t="s">
        <v>168</v>
      </c>
      <c r="M332" t="str">
        <f t="shared" si="20"/>
        <v>"195":{"No":"","PropertyName":"Driver 1 ID MSB","Bytes":"8","Type":"Unsigned","Min":"0","Max":"0xffffffffffffffff","Multiplier":"-","Units":"-","Description":"","HWSupport":"FMB640","Parametr Group":"Tachograph data elements","FinalConversion":"to[]byte"},</v>
      </c>
    </row>
    <row r="333">
      <c r="A333" s="2">
        <v>196.0</v>
      </c>
      <c r="B333" s="2" t="s">
        <v>724</v>
      </c>
      <c r="C333" s="2">
        <v>8.0</v>
      </c>
      <c r="D333" s="2" t="s">
        <v>13</v>
      </c>
      <c r="E333" s="2">
        <v>0.0</v>
      </c>
      <c r="F333" s="2" t="s">
        <v>88</v>
      </c>
      <c r="G333" s="2" t="s">
        <v>14</v>
      </c>
      <c r="H333" s="2" t="s">
        <v>14</v>
      </c>
      <c r="I333" s="24"/>
      <c r="J333" s="6" t="s">
        <v>20</v>
      </c>
      <c r="K333" s="2" t="s">
        <v>699</v>
      </c>
      <c r="L333" s="11" t="s">
        <v>168</v>
      </c>
      <c r="M333" t="str">
        <f t="shared" si="20"/>
        <v>"196":{"No":"","PropertyName":"Driver 1 ID LSB","Bytes":"8","Type":"Unsigned","Min":"0","Max":"0xffffffffffffffff","Multiplier":"-","Units":"-","Description":"","HWSupport":"FMB640","Parametr Group":"Tachograph data elements","FinalConversion":"to[]byte"},</v>
      </c>
    </row>
    <row r="334">
      <c r="A334" s="2">
        <v>197.0</v>
      </c>
      <c r="B334" s="2" t="s">
        <v>725</v>
      </c>
      <c r="C334" s="2">
        <v>8.0</v>
      </c>
      <c r="D334" s="2" t="s">
        <v>13</v>
      </c>
      <c r="E334" s="2">
        <v>0.0</v>
      </c>
      <c r="F334" s="2" t="s">
        <v>88</v>
      </c>
      <c r="G334" s="2" t="s">
        <v>14</v>
      </c>
      <c r="H334" s="2" t="s">
        <v>14</v>
      </c>
      <c r="I334" s="24"/>
      <c r="J334" s="6" t="s">
        <v>20</v>
      </c>
      <c r="K334" s="2" t="s">
        <v>699</v>
      </c>
      <c r="L334" s="11" t="s">
        <v>168</v>
      </c>
      <c r="M334" t="str">
        <f t="shared" si="20"/>
        <v>"197":{"No":"","PropertyName":"Driver 2 ID MSB","Bytes":"8","Type":"Unsigned","Min":"0","Max":"0xffffffffffffffff","Multiplier":"-","Units":"-","Description":"","HWSupport":"FMB640","Parametr Group":"Tachograph data elements","FinalConversion":"to[]byte"},</v>
      </c>
    </row>
    <row r="335">
      <c r="A335" s="2">
        <v>198.0</v>
      </c>
      <c r="B335" s="2" t="s">
        <v>726</v>
      </c>
      <c r="C335" s="2">
        <v>8.0</v>
      </c>
      <c r="D335" s="2" t="s">
        <v>13</v>
      </c>
      <c r="E335" s="2">
        <v>0.0</v>
      </c>
      <c r="F335" s="2" t="s">
        <v>88</v>
      </c>
      <c r="G335" s="2" t="s">
        <v>14</v>
      </c>
      <c r="H335" s="2" t="s">
        <v>14</v>
      </c>
      <c r="I335" s="24"/>
      <c r="J335" s="6" t="s">
        <v>20</v>
      </c>
      <c r="K335" s="2" t="s">
        <v>699</v>
      </c>
      <c r="L335" s="11" t="s">
        <v>168</v>
      </c>
      <c r="M335" t="str">
        <f t="shared" si="20"/>
        <v>"198":{"No":"","PropertyName":"Driver 2 ID LSB","Bytes":"8","Type":"Unsigned","Min":"0","Max":"0xffffffffffffffff","Multiplier":"-","Units":"-","Description":"","HWSupport":"FMB640","Parametr Group":"Tachograph data elements","FinalConversion":"to[]byte"},</v>
      </c>
    </row>
    <row r="336">
      <c r="A336" s="2">
        <v>56.0</v>
      </c>
      <c r="B336" s="2" t="s">
        <v>727</v>
      </c>
      <c r="C336" s="2">
        <v>2.0</v>
      </c>
      <c r="D336" s="2" t="s">
        <v>13</v>
      </c>
      <c r="E336" s="2">
        <v>0.0</v>
      </c>
      <c r="F336" s="2" t="s">
        <v>728</v>
      </c>
      <c r="G336" s="2" t="s">
        <v>14</v>
      </c>
      <c r="H336" s="2" t="s">
        <v>14</v>
      </c>
      <c r="I336" s="24"/>
      <c r="J336" s="6" t="s">
        <v>20</v>
      </c>
      <c r="K336" s="2" t="s">
        <v>699</v>
      </c>
      <c r="L336" s="1" t="str">
        <f t="shared" ref="L336:L344" si="22">IF(AND(D336="Unsigned",C336=1),"toUint8",
IF(AND(D336="Unsigned",C336=2),"toUint16",
IF(AND(D336="Unsigned",C336=4),"toUint32",
IF(AND(D336="Unsigned",C336=8),"toUint64",
IF(AND(D336="Signed",C336=1),"toInt8",
IF(AND(D336="Signed",C336=2),"toInt16",
IF(AND(D336="Signed",C336=3),"toInt32",
IF(AND(D336="Signed",C336=4),"toInt64","to[]byte"))))))))</f>
        <v>toUint16</v>
      </c>
      <c r="M336" t="str">
        <f t="shared" si="20"/>
        <v>"56":{"No":"","PropertyName":"Driver 1 Continuous Driving Time","Bytes":"2","Type":"Unsigned","Min":"0","Max":"0xffff","Multiplier":"-","Units":"-","Description":"","HWSupport":"FMB640","Parametr Group":"Tachograph data elements","FinalConversion":"toUint16"},</v>
      </c>
    </row>
    <row r="337">
      <c r="A337" s="2">
        <v>57.0</v>
      </c>
      <c r="B337" s="2" t="s">
        <v>729</v>
      </c>
      <c r="C337" s="2">
        <v>2.0</v>
      </c>
      <c r="D337" s="2" t="s">
        <v>13</v>
      </c>
      <c r="E337" s="2">
        <v>0.0</v>
      </c>
      <c r="F337" s="2" t="s">
        <v>728</v>
      </c>
      <c r="G337" s="2" t="s">
        <v>14</v>
      </c>
      <c r="H337" s="2" t="s">
        <v>14</v>
      </c>
      <c r="I337" s="24"/>
      <c r="J337" s="6" t="s">
        <v>20</v>
      </c>
      <c r="K337" s="2" t="s">
        <v>699</v>
      </c>
      <c r="L337" s="1" t="str">
        <f t="shared" si="22"/>
        <v>toUint16</v>
      </c>
      <c r="M337" t="str">
        <f t="shared" si="20"/>
        <v>"57":{"No":"","PropertyName":"Driver 2 Continuous Driving Time","Bytes":"2","Type":"Unsigned","Min":"0","Max":"0xffff","Multiplier":"-","Units":"-","Description":"","HWSupport":"FMB640","Parametr Group":"Tachograph data elements","FinalConversion":"toUint16"},</v>
      </c>
    </row>
    <row r="338">
      <c r="A338" s="2">
        <v>58.0</v>
      </c>
      <c r="B338" s="2" t="s">
        <v>730</v>
      </c>
      <c r="C338" s="2">
        <v>2.0</v>
      </c>
      <c r="D338" s="2" t="s">
        <v>13</v>
      </c>
      <c r="E338" s="2">
        <v>0.0</v>
      </c>
      <c r="F338" s="2" t="s">
        <v>728</v>
      </c>
      <c r="G338" s="2" t="s">
        <v>14</v>
      </c>
      <c r="H338" s="2" t="s">
        <v>14</v>
      </c>
      <c r="I338" s="24"/>
      <c r="J338" s="6" t="s">
        <v>20</v>
      </c>
      <c r="K338" s="2" t="s">
        <v>699</v>
      </c>
      <c r="L338" s="1" t="str">
        <f t="shared" si="22"/>
        <v>toUint16</v>
      </c>
      <c r="M338" t="str">
        <f t="shared" si="20"/>
        <v>"58":{"No":"","PropertyName":"Driver 1 Cumulative Break Time","Bytes":"2","Type":"Unsigned","Min":"0","Max":"0xffff","Multiplier":"-","Units":"-","Description":"","HWSupport":"FMB640","Parametr Group":"Tachograph data elements","FinalConversion":"toUint16"},</v>
      </c>
    </row>
    <row r="339">
      <c r="A339" s="2">
        <v>59.0</v>
      </c>
      <c r="B339" s="2" t="s">
        <v>731</v>
      </c>
      <c r="C339" s="2">
        <v>2.0</v>
      </c>
      <c r="D339" s="2" t="s">
        <v>13</v>
      </c>
      <c r="E339" s="2">
        <v>0.0</v>
      </c>
      <c r="F339" s="2" t="s">
        <v>728</v>
      </c>
      <c r="G339" s="2" t="s">
        <v>14</v>
      </c>
      <c r="H339" s="2" t="s">
        <v>14</v>
      </c>
      <c r="I339" s="24"/>
      <c r="J339" s="6" t="s">
        <v>20</v>
      </c>
      <c r="K339" s="2" t="s">
        <v>699</v>
      </c>
      <c r="L339" s="1" t="str">
        <f t="shared" si="22"/>
        <v>toUint16</v>
      </c>
      <c r="M339" t="str">
        <f t="shared" si="20"/>
        <v>"59":{"No":"","PropertyName":"Driver 2 Cumulative Break Time","Bytes":"2","Type":"Unsigned","Min":"0","Max":"0xffff","Multiplier":"-","Units":"-","Description":"","HWSupport":"FMB640","Parametr Group":"Tachograph data elements","FinalConversion":"toUint16"},</v>
      </c>
    </row>
    <row r="340">
      <c r="A340" s="2">
        <v>60.0</v>
      </c>
      <c r="B340" s="2" t="s">
        <v>732</v>
      </c>
      <c r="C340" s="2">
        <v>2.0</v>
      </c>
      <c r="D340" s="2" t="s">
        <v>13</v>
      </c>
      <c r="E340" s="2">
        <v>0.0</v>
      </c>
      <c r="F340" s="2" t="s">
        <v>728</v>
      </c>
      <c r="G340" s="2" t="s">
        <v>14</v>
      </c>
      <c r="H340" s="2" t="s">
        <v>14</v>
      </c>
      <c r="I340" s="24"/>
      <c r="J340" s="6" t="s">
        <v>20</v>
      </c>
      <c r="K340" s="2" t="s">
        <v>699</v>
      </c>
      <c r="L340" s="1" t="str">
        <f t="shared" si="22"/>
        <v>toUint16</v>
      </c>
      <c r="M340" t="str">
        <f t="shared" si="20"/>
        <v>"60":{"No":"","PropertyName":"Driver 1 Selected Activity Duration","Bytes":"2","Type":"Unsigned","Min":"0","Max":"0xffff","Multiplier":"-","Units":"-","Description":"","HWSupport":"FMB640","Parametr Group":"Tachograph data elements","FinalConversion":"toUint16"},</v>
      </c>
    </row>
    <row r="341">
      <c r="A341" s="2">
        <v>61.0</v>
      </c>
      <c r="B341" s="2" t="s">
        <v>733</v>
      </c>
      <c r="C341" s="2">
        <v>2.0</v>
      </c>
      <c r="D341" s="2" t="s">
        <v>13</v>
      </c>
      <c r="E341" s="2">
        <v>0.0</v>
      </c>
      <c r="F341" s="2" t="s">
        <v>728</v>
      </c>
      <c r="G341" s="2" t="s">
        <v>14</v>
      </c>
      <c r="H341" s="2" t="s">
        <v>14</v>
      </c>
      <c r="I341" s="24"/>
      <c r="J341" s="6" t="s">
        <v>20</v>
      </c>
      <c r="K341" s="2" t="s">
        <v>699</v>
      </c>
      <c r="L341" s="1" t="str">
        <f t="shared" si="22"/>
        <v>toUint16</v>
      </c>
      <c r="M341" t="str">
        <f t="shared" si="20"/>
        <v>"61":{"No":"","PropertyName":"Driver 2 Selected Activity Duration","Bytes":"2","Type":"Unsigned","Min":"0","Max":"0xffff","Multiplier":"-","Units":"-","Description":"","HWSupport":"FMB640","Parametr Group":"Tachograph data elements","FinalConversion":"toUint16"},</v>
      </c>
    </row>
    <row r="342">
      <c r="A342" s="2">
        <v>69.0</v>
      </c>
      <c r="B342" s="2" t="s">
        <v>734</v>
      </c>
      <c r="C342" s="2">
        <v>2.0</v>
      </c>
      <c r="D342" s="2" t="s">
        <v>13</v>
      </c>
      <c r="E342" s="2">
        <v>0.0</v>
      </c>
      <c r="F342" s="2" t="s">
        <v>728</v>
      </c>
      <c r="G342" s="2" t="s">
        <v>14</v>
      </c>
      <c r="H342" s="2" t="s">
        <v>14</v>
      </c>
      <c r="I342" s="24"/>
      <c r="J342" s="6" t="s">
        <v>20</v>
      </c>
      <c r="K342" s="2" t="s">
        <v>699</v>
      </c>
      <c r="L342" s="1" t="str">
        <f t="shared" si="22"/>
        <v>toUint16</v>
      </c>
      <c r="M342" t="str">
        <f t="shared" si="20"/>
        <v>"69":{"No":"","PropertyName":"Driver 1 Cumulative Driving Time","Bytes":"2","Type":"Unsigned","Min":"0","Max":"0xffff","Multiplier":"-","Units":"-","Description":"","HWSupport":"FMB640","Parametr Group":"Tachograph data elements","FinalConversion":"toUint16"},</v>
      </c>
    </row>
    <row r="343">
      <c r="A343" s="2">
        <v>77.0</v>
      </c>
      <c r="B343" s="2" t="s">
        <v>735</v>
      </c>
      <c r="C343" s="2">
        <v>2.0</v>
      </c>
      <c r="D343" s="2" t="s">
        <v>13</v>
      </c>
      <c r="E343" s="2">
        <v>0.0</v>
      </c>
      <c r="F343" s="2" t="s">
        <v>728</v>
      </c>
      <c r="G343" s="2" t="s">
        <v>14</v>
      </c>
      <c r="H343" s="2" t="s">
        <v>14</v>
      </c>
      <c r="I343" s="24"/>
      <c r="J343" s="6" t="s">
        <v>20</v>
      </c>
      <c r="K343" s="2" t="s">
        <v>699</v>
      </c>
      <c r="L343" s="1" t="str">
        <f t="shared" si="22"/>
        <v>toUint16</v>
      </c>
      <c r="M343" t="str">
        <f t="shared" si="20"/>
        <v>"77":{"No":"","PropertyName":"Driver 2 Cumulative Driving Time","Bytes":"2","Type":"Unsigned","Min":"0","Max":"0xffff","Multiplier":"-","Units":"-","Description":"","HWSupport":"FMB640","Parametr Group":"Tachograph data elements","FinalConversion":"toUint16"},</v>
      </c>
    </row>
    <row r="344">
      <c r="A344" s="2">
        <v>48.0</v>
      </c>
      <c r="B344" s="2" t="s">
        <v>736</v>
      </c>
      <c r="C344" s="2">
        <v>1.0</v>
      </c>
      <c r="D344" s="2" t="s">
        <v>13</v>
      </c>
      <c r="E344" s="2">
        <v>0.0</v>
      </c>
      <c r="F344" s="2">
        <v>4.0</v>
      </c>
      <c r="G344" s="2" t="s">
        <v>14</v>
      </c>
      <c r="H344" s="2" t="s">
        <v>14</v>
      </c>
      <c r="I344" s="24"/>
      <c r="J344" s="6" t="s">
        <v>20</v>
      </c>
      <c r="K344" s="2" t="s">
        <v>699</v>
      </c>
      <c r="L344" s="1" t="str">
        <f t="shared" si="22"/>
        <v>toUint8</v>
      </c>
      <c r="M344" t="str">
        <f t="shared" si="20"/>
        <v>"48":{"No":"","PropertyName":"Tacho Data Source","Bytes":"1","Type":"Unsigned","Min":"0","Max":"4","Multiplier":"-","Units":"-","Description":"","HWSupport":"FMB640","Parametr Group":"Tachograph data elements","FinalConversion":"toUint8"},</v>
      </c>
    </row>
    <row r="345">
      <c r="A345" s="17" t="s">
        <v>737</v>
      </c>
    </row>
    <row r="346">
      <c r="A346" s="18" t="s">
        <v>16</v>
      </c>
      <c r="B346" s="18" t="s">
        <v>17</v>
      </c>
      <c r="C346" s="18" t="s">
        <v>2</v>
      </c>
      <c r="D346" s="18" t="s">
        <v>3</v>
      </c>
      <c r="E346" s="19" t="s">
        <v>440</v>
      </c>
      <c r="F346" s="20"/>
      <c r="G346" s="18" t="s">
        <v>6</v>
      </c>
      <c r="H346" s="18" t="s">
        <v>7</v>
      </c>
      <c r="I346" s="18" t="s">
        <v>19</v>
      </c>
      <c r="J346" s="18" t="s">
        <v>9</v>
      </c>
      <c r="K346" s="18" t="s">
        <v>21</v>
      </c>
      <c r="M346" s="16" t="str">
        <f>CONCATENATE(M313:M344)</f>
        <v>"183":{"No":"","PropertyName":"Drive Recognize","Bytes":"1","Type":"Unsigned","Min":"0","Max":"1","Multiplier":"-","Units":"-","Description":"","HWSupport":"FMB640","Parametr Group":"Tachograph data elements","FinalConversion":"toUint8"},"184":{"No":"","PropertyName":"Driver 1 Working State","Bytes":"1","Type":"Unsigned","Min":"0","Max":"5","Multiplier":"-","Units":"-","Description":"0 - Rest; 1 - Driver available 2 - Work; 3 - Drive;  4 - Error; 5 - Not available.","HWSupport":"FMB640","Parametr Group":"Tachograph data elements","FinalConversion":"toUint8"},"185":{"No":"","PropertyName":"Driver 2 Working State","Bytes":"1","Type":"Unsigned","Min":"0","Max":"5","Multiplier":"-","Units":"-","Description":"0 - Rest; 1 - Driver available 2 - Work; 3 - Drive; 4 - Error; 5 - Not available.","HWSupport":"FMB640","Parametr Group":"Tachograph data elements","FinalConversion":"toUint8"},"186":{"No":"","PropertyName":"Tachograph Over Speed","Bytes":"1","Type":"Unsigned","Min":"0","Max":"1","Multiplier":"-","Units":"-","Description":"","HWSupport":"FMB640","Parametr Group":"Tachograph data elements","FinalConversion":"toUint8"},"187":{"No":"","PropertyName":"Driver 1 Card Presence","Bytes":"1","Type":"Unsigned","Min":"0","Max":"1","Multiplier":"-","Units":"-","Description":"","HWSupport":"FMB640","Parametr Group":"Tachograph data elements","FinalConversion":"toUint8"},"188":{"No":"","PropertyName":"Driver 2 Card Presence","Bytes":"1","Type":"Unsigned","Min":"0","Max":"1","Multiplier":"-","Units":"-","Description":"","HWSupport":"FMB640","Parametr Group":"Tachograph data elements","FinalConversion":"toUint8"},"189":{"No":"","PropertyName":"Driver 1 Time Related States","Bytes":"1","Type":"Unsigned","Min":"0","Max":"15","Multiplier":"-","Units":"-","Description":"0 – normal; 1 – 15 min before 4.5h; 2 – 4.5h reached; 3 – 15 min before 9h; 4 – 9 h reached; 5 – 15 min before 16h; 6 – 16h reached; 7 – 12 reserved; 13 – Other; 14 – Error; 15 – Not available.","HWSupport":"FMB640","Parametr Group":"Tachograph data elements","FinalConversion":"toUint8"},"190":{"No":"","PropertyName":"Driver 2 Time Related States","Bytes":"1","Type":"Unsigned","Min":"0","Max":"15","Multiplier":"-","Units":"-","Description":"0 – normal; 1 – 15 min before 4.5h; 2 – 4.5h reached; 3 – 15 min before 9h; 4 – 9 h reached; 5 – 15 min before 16h; 6 – 16h reached; 7 – 12 reserved; 13 – Other; 14 – Error; 15 – Not available.","HWSupport":"FMB640","Parametr Group":"Tachograph data elements","FinalConversion":"toUint8"},"191":{"No":"","PropertyName":"Vehicle Speed","Bytes":"2","Type":"Unsigned","Min":"0","Max":"65535","Multiplier":"-","Units":"km/h","Description":"","HWSupport":"FMB640","Parametr Group":"Tachograph data elements","FinalConversion":"toUint16"},"192":{"No":"","PropertyName":"Odometer","Bytes":"4","Type":"Unsigned","Min":"0","Max":"4294967295","Multiplier":"-","Units":"m","Description":"Total vehicle distance","HWSupport":"FMB640","Parametr Group":"Tachograph data elements","FinalConversion":"toUint32"},"193":{"No":"","PropertyName":"Trip Distance","Bytes":"4","Type":"Unsigned","Min":"0","Max":"4294967295","Multiplier":"-","Units":"m","Description":"Current vehicle distance","HWSupport":"FMB640","Parametr Group":"Tachograph data elements","FinalConversion":"toUint32"},"194":{"No":"","PropertyName":"Timestamp","Bytes":"4","Type":"Unsigned","Min":"0","Max":"4294967295","Multiplier":"-","Units":"-","Description":"","HWSupport":"FMB640","Parametr Group":"Tachograph data elements","FinalConversion":"toUint32"},"231":{"No":"","PropertyName":"Vehicle Registration Number Part1","Bytes":"8","Type":"Unsigned","Min":"0","Max":"0xffffffffffffffff","Multiplier":"-","Units":"-","Description":"","HWSupport":"FMB640","Parametr Group":"Tachograph data elements","FinalConversion":"to[]byte"},"232":{"No":"","PropertyName":"Vehicle Registration Number Part2","Bytes":"8","Type":"Unsigned","Min":"0","Max":"0xffffffffffffffff","Multiplier":"-","Units":"-","Description":"","HWSupport":"FMB640","Parametr Group":"Tachograph data elements","FinalConversion":"to[]byte"},"233":{"No":"","PropertyName":"Vehicle Identification Number Part1","Bytes":"8","Type":"Unsigned","Min":"0","Max":"0xffffffffffffffff","Multiplier":"-","Units":"-","Description":"","HWSupport":"FMB640","Parametr Group":"Tachograph data elements","FinalConversion":"to[]byte"},"234":{"No":"","PropertyName":"Vehicle Identification Number Part2","Bytes":"8","Type":"Unsigned","Min":"0","Max":"0xffffffffffffffff","Multiplier":"-","Units":"-","Description":"","HWSupport":"FMB640","Parametr Group":"Tachograph data elements","FinalConversion":"to[]byte"},"235":{"No":"","PropertyName":"Vehicle Identification Number Part3","Bytes":"1","Type":"Unsigned","Min":"0","Max":"0xff","Multiplier":"-","Units":"-","Description":"","HWSupport":"FMB640","Parametr Group":"Tachograph data elements","FinalConversion":"toUint8"},"222":{"No":"","PropertyName":"Card 1 Issuing Member State","Bytes":"1","Type":"Unsigned","Min":"0","Max":"255","Multiplier":"-","Units":"-","Description":"NationNumeric as described in EEC 3821_85","HWSupport":"FMB640","Parametr Group":"Tachograph data elements","FinalConversion":"toUint8"},"223":{"No":"","PropertyName":"Card 2 Issuing Member State","Bytes":"1","Type":"Unsigned","Min":"0","Max":"255","Multiplier":"-","Units":"-","Description":"NationNumeric as described in EEC 3821_85","HWSupport":"FMB640","Parametr Group":"Tachograph data elements","FinalConversion":"toUint8"},"195":{"No":"","PropertyName":"Driver 1 ID MSB","Bytes":"8","Type":"Unsigned","Min":"0","Max":"0xffffffffffffffff","Multiplier":"-","Units":"-","Description":"","HWSupport":"FMB640","Parametr Group":"Tachograph data elements","FinalConversion":"to[]byte"},"196":{"No":"","PropertyName":"Driver 1 ID LSB","Bytes":"8","Type":"Unsigned","Min":"0","Max":"0xffffffffffffffff","Multiplier":"-","Units":"-","Description":"","HWSupport":"FMB640","Parametr Group":"Tachograph data elements","FinalConversion":"to[]byte"},"197":{"No":"","PropertyName":"Driver 2 ID MSB","Bytes":"8","Type":"Unsigned","Min":"0","Max":"0xffffffffffffffff","Multiplier":"-","Units":"-","Description":"","HWSupport":"FMB640","Parametr Group":"Tachograph data elements","FinalConversion":"to[]byte"},"198":{"No":"","PropertyName":"Driver 2 ID LSB","Bytes":"8","Type":"Unsigned","Min":"0","Max":"0xffffffffffffffff","Multiplier":"-","Units":"-","Description":"","HWSupport":"FMB640","Parametr Group":"Tachograph data elements","FinalConversion":"to[]byte"},"56":{"No":"","PropertyName":"Driver 1 Continuous Driving Time","Bytes":"2","Type":"Unsigned","Min":"0","Max":"0xffff","Multiplier":"-","Units":"-","Description":"","HWSupport":"FMB640","Parametr Group":"Tachograph data elements","FinalConversion":"toUint16"},"57":{"No":"","PropertyName":"Driver 2 Continuous Driving Time","Bytes":"2","Type":"Unsigned","Min":"0","Max":"0xffff","Multiplier":"-","Units":"-","Description":"","HWSupport":"FMB640","Parametr Group":"Tachograph data elements","FinalConversion":"toUint16"},"58":{"No":"","PropertyName":"Driver 1 Cumulative Break Time","Bytes":"2","Type":"Unsigned","Min":"0","Max":"0xffff","Multiplier":"-","Units":"-","Description":"","HWSupport":"FMB640","Parametr Group":"Tachograph data elements","FinalConversion":"toUint16"},"59":{"No":"","PropertyName":"Driver 2 Cumulative Break Time","Bytes":"2","Type":"Unsigned","Min":"0","Max":"0xffff","Multiplier":"-","Units":"-","Description":"","HWSupport":"FMB640","Parametr Group":"Tachograph data elements","FinalConversion":"toUint16"},"60":{"No":"","PropertyName":"Driver 1 Selected Activity Duration","Bytes":"2","Type":"Unsigned","Min":"0","Max":"0xffff","Multiplier":"-","Units":"-","Description":"","HWSupport":"FMB640","Parametr Group":"Tachograph data elements","FinalConversion":"toUint16"},"61":{"No":"","PropertyName":"Driver 2 Selected Activity Duration","Bytes":"2","Type":"Unsigned","Min":"0","Max":"0xffff","Multiplier":"-","Units":"-","Description":"","HWSupport":"FMB640","Parametr Group":"Tachograph data elements","FinalConversion":"toUint16"},"69":{"No":"","PropertyName":"Driver 1 Cumulative Driving Time","Bytes":"2","Type":"Unsigned","Min":"0","Max":"0xffff","Multiplier":"-","Units":"-","Description":"","HWSupport":"FMB640","Parametr Group":"Tachograph data elements","FinalConversion":"toUint16"},"77":{"No":"","PropertyName":"Driver 2 Cumulative Driving Time","Bytes":"2","Type":"Unsigned","Min":"0","Max":"0xffff","Multiplier":"-","Units":"-","Description":"","HWSupport":"FMB640","Parametr Group":"Tachograph data elements","FinalConversion":"toUint16"},"48":{"No":"","PropertyName":"Tacho Data Source","Bytes":"1","Type":"Unsigned","Min":"0","Max":"4","Multiplier":"-","Units":"-","Description":"","HWSupport":"FMB640","Parametr Group":"Tachograph data elements","FinalConversion":"toUint8"},</v>
      </c>
    </row>
    <row r="347">
      <c r="A347" s="22"/>
      <c r="B347" s="22"/>
      <c r="C347" s="22"/>
      <c r="D347" s="22"/>
      <c r="E347" s="23" t="s">
        <v>4</v>
      </c>
      <c r="F347" s="23" t="s">
        <v>5</v>
      </c>
      <c r="G347" s="22"/>
      <c r="H347" s="22"/>
      <c r="I347" s="22"/>
      <c r="J347" s="22"/>
      <c r="K347" s="22"/>
    </row>
    <row r="348">
      <c r="A348" s="2">
        <v>288.0</v>
      </c>
      <c r="B348" s="2" t="s">
        <v>738</v>
      </c>
      <c r="C348" s="2">
        <v>1.0</v>
      </c>
      <c r="D348" s="2" t="s">
        <v>13</v>
      </c>
      <c r="E348" s="2">
        <v>0.0</v>
      </c>
      <c r="F348" s="2">
        <v>7.0</v>
      </c>
      <c r="G348" s="2" t="s">
        <v>14</v>
      </c>
      <c r="H348" s="2" t="s">
        <v>14</v>
      </c>
      <c r="I348" s="13"/>
      <c r="J348" s="6" t="s">
        <v>20</v>
      </c>
      <c r="K348" s="2" t="s">
        <v>737</v>
      </c>
      <c r="L348" s="1" t="str">
        <f t="shared" ref="L348:L378" si="23">IF(AND(D348="Unsigned",C348=1),"toUint8",
IF(AND(D348="Unsigned",C348=2),"toUint16",
IF(AND(D348="Unsigned",C348=4),"toUint32",
IF(AND(D348="Unsigned",C348=8),"toUint64",
IF(AND(D348="Signed",C348=1),"toInt8",
IF(AND(D348="Signed",C348=2),"toInt16",
IF(AND(D348="Signed",C348=3),"toInt32",
IF(AND(D348="Signed",C348=4),"toInt64","to[]byte"))))))))</f>
        <v>toUint8</v>
      </c>
      <c r="M348" t="str">
        <f t="shared" ref="M348:M386" si="24">CHAR(34)&amp;A348&amp;CHAR(34)&amp;":"&amp;"{"&amp;CHAR(34)&amp;"No"&amp;CHAR(34)&amp;":"&amp;CHAR(34)&amp;CHAR(34)&amp;","&amp;CHAR(34)&amp;"PropertyName"&amp;CHAR(34)&amp;":"&amp;CHAR(34)&amp;B348&amp;CHAR(34)&amp;","&amp;CHAR(34)&amp;"Bytes"&amp;CHAR(34)&amp;":"&amp;CHAR(34)&amp;C348&amp;CHAR(34)&amp;","&amp;CHAR(34)&amp;"Type"&amp;CHAR(34)&amp;":"&amp;CHAR(34)&amp;D348&amp;CHAR(34)&amp;","&amp;CHAR(34)&amp;"Min"&amp;CHAR(34)&amp;":"&amp;CHAR(34)&amp;E348&amp;CHAR(34)&amp;","&amp;CHAR(34)&amp;"Max"&amp;CHAR(34)&amp;":"&amp;CHAR(34)&amp;F348&amp;CHAR(34)&amp;","&amp;CHAR(34)&amp;"Multiplier"&amp;CHAR(34)&amp;":"&amp;CHAR(34)&amp;G348&amp;CHAR(34)&amp;","&amp;CHAR(34)&amp;"Units"&amp;CHAR(34)&amp;":"&amp;CHAR(34)&amp;H348&amp;CHAR(34)&amp;","&amp;CHAR(34)&amp;"Description"&amp;CHAR(34)&amp;":"&amp;CHAR(34)&amp;I348&amp;CHAR(34)&amp;","&amp;CHAR(34)&amp;"HWSupport"&amp;CHAR(34)&amp;":"&amp;CHAR(34)&amp;J348&amp;CHAR(34)&amp;","&amp;CHAR(34)&amp;"Parametr Group"&amp;CHAR(34)&amp;":"&amp;CHAR(34)&amp;K348&amp;CHAR(34)&amp;","&amp;CHAR(34)&amp;"FinalConversion"&amp;CHAR(34)&amp;":"&amp;CHAR(34)&amp;L348&amp;CHAR(34)&amp;"},"</f>
        <v>"288":{"No":"","PropertyName":"Sound Type","Bytes":"1","Type":"Unsigned","Min":"0","Max":"7","Multiplier":"-","Units":"-","Description":"","HWSupport":"FMB640","Parametr Group":"Mobileye elements","FinalConversion":"toUint8"},</v>
      </c>
    </row>
    <row r="349">
      <c r="A349" s="2">
        <v>289.0</v>
      </c>
      <c r="B349" s="2" t="s">
        <v>739</v>
      </c>
      <c r="C349" s="2">
        <v>1.0</v>
      </c>
      <c r="D349" s="2" t="s">
        <v>13</v>
      </c>
      <c r="E349" s="2">
        <v>0.0</v>
      </c>
      <c r="F349" s="2">
        <v>1.0</v>
      </c>
      <c r="G349" s="2" t="s">
        <v>14</v>
      </c>
      <c r="H349" s="2" t="s">
        <v>14</v>
      </c>
      <c r="I349" s="4" t="s">
        <v>740</v>
      </c>
      <c r="J349" s="6" t="s">
        <v>20</v>
      </c>
      <c r="K349" s="2" t="s">
        <v>737</v>
      </c>
      <c r="L349" s="1" t="str">
        <f t="shared" si="23"/>
        <v>toUint8</v>
      </c>
      <c r="M349" t="str">
        <f t="shared" si="24"/>
        <v>"289":{"No":"","PropertyName":"Pedestrian In Danger Zone","Bytes":"1","Type":"Unsigned","Min":"0","Max":"1","Multiplier":"-","Units":"-","Description":"0 - Pedestrian not in danger zone; 1 - Pedestrian in danger zone.","HWSupport":"FMB640","Parametr Group":"Mobileye elements","FinalConversion":"toUint8"},</v>
      </c>
    </row>
    <row r="350">
      <c r="A350" s="2">
        <v>290.0</v>
      </c>
      <c r="B350" s="2" t="s">
        <v>741</v>
      </c>
      <c r="C350" s="2">
        <v>1.0</v>
      </c>
      <c r="D350" s="2" t="s">
        <v>13</v>
      </c>
      <c r="E350" s="2">
        <v>0.0</v>
      </c>
      <c r="F350" s="2">
        <v>1.0</v>
      </c>
      <c r="G350" s="2" t="s">
        <v>14</v>
      </c>
      <c r="H350" s="2" t="s">
        <v>14</v>
      </c>
      <c r="I350" s="4" t="s">
        <v>742</v>
      </c>
      <c r="J350" s="6" t="s">
        <v>20</v>
      </c>
      <c r="K350" s="2" t="s">
        <v>737</v>
      </c>
      <c r="L350" s="1" t="str">
        <f t="shared" si="23"/>
        <v>toUint8</v>
      </c>
      <c r="M350" t="str">
        <f t="shared" si="24"/>
        <v>"290":{"No":"","PropertyName":"Pedestrian Forward Collision Warning","Bytes":"1","Type":"Unsigned","Min":"0","Max":"1","Multiplier":"-","Units":"-","Description":"0 - No forward collision warning; 1 - Forward collision warning.","HWSupport":"FMB640","Parametr Group":"Mobileye elements","FinalConversion":"toUint8"},</v>
      </c>
    </row>
    <row r="351">
      <c r="A351" s="2">
        <v>291.0</v>
      </c>
      <c r="B351" s="2" t="s">
        <v>743</v>
      </c>
      <c r="C351" s="2">
        <v>1.0</v>
      </c>
      <c r="D351" s="2" t="s">
        <v>13</v>
      </c>
      <c r="E351" s="2">
        <v>0.0</v>
      </c>
      <c r="F351" s="2">
        <v>2.0</v>
      </c>
      <c r="G351" s="2" t="s">
        <v>14</v>
      </c>
      <c r="H351" s="2" t="s">
        <v>14</v>
      </c>
      <c r="I351" s="4" t="s">
        <v>744</v>
      </c>
      <c r="J351" s="6" t="s">
        <v>20</v>
      </c>
      <c r="K351" s="2" t="s">
        <v>737</v>
      </c>
      <c r="L351" s="1" t="str">
        <f t="shared" si="23"/>
        <v>toUint8</v>
      </c>
      <c r="M351" t="str">
        <f t="shared" si="24"/>
        <v>"291":{"No":"","PropertyName":"Time Indicator","Bytes":"1","Type":"Unsigned","Min":"0","Max":"2","Multiplier":"-","Units":"-","Description":"0 - Day is indicated; 1 - Dusk is indicated; 2 - Night is indicated.","HWSupport":"FMB640","Parametr Group":"Mobileye elements","FinalConversion":"toUint8"},</v>
      </c>
    </row>
    <row r="352">
      <c r="A352" s="2">
        <v>292.0</v>
      </c>
      <c r="B352" s="2" t="s">
        <v>745</v>
      </c>
      <c r="C352" s="2">
        <v>1.0</v>
      </c>
      <c r="D352" s="2" t="s">
        <v>13</v>
      </c>
      <c r="E352" s="2">
        <v>0.0</v>
      </c>
      <c r="F352" s="2">
        <v>1.0</v>
      </c>
      <c r="G352" s="2" t="s">
        <v>14</v>
      </c>
      <c r="H352" s="2" t="s">
        <v>14</v>
      </c>
      <c r="I352" s="4" t="s">
        <v>746</v>
      </c>
      <c r="J352" s="6" t="s">
        <v>20</v>
      </c>
      <c r="K352" s="2" t="s">
        <v>737</v>
      </c>
      <c r="L352" s="1" t="str">
        <f t="shared" si="23"/>
        <v>toUint8</v>
      </c>
      <c r="M352" t="str">
        <f t="shared" si="24"/>
        <v>"292":{"No":"","PropertyName":"Error Valid","Bytes":"1","Type":"Unsigned","Min":"0","Max":"1","Multiplier":"-","Units":"-","Description":"0 - Error; 1 - No error.","HWSupport":"FMB640","Parametr Group":"Mobileye elements","FinalConversion":"toUint8"},</v>
      </c>
    </row>
    <row r="353">
      <c r="A353" s="2">
        <v>293.0</v>
      </c>
      <c r="B353" s="2" t="s">
        <v>747</v>
      </c>
      <c r="C353" s="2">
        <v>1.0</v>
      </c>
      <c r="D353" s="2" t="s">
        <v>13</v>
      </c>
      <c r="E353" s="2">
        <v>0.0</v>
      </c>
      <c r="F353" s="2">
        <v>127.0</v>
      </c>
      <c r="G353" s="2" t="s">
        <v>14</v>
      </c>
      <c r="H353" s="2" t="s">
        <v>14</v>
      </c>
      <c r="I353" s="4" t="s">
        <v>748</v>
      </c>
      <c r="J353" s="6" t="s">
        <v>20</v>
      </c>
      <c r="K353" s="2" t="s">
        <v>737</v>
      </c>
      <c r="L353" s="1" t="str">
        <f t="shared" si="23"/>
        <v>toUint8</v>
      </c>
      <c r="M353" t="str">
        <f t="shared" si="24"/>
        <v>"293":{"No":"","PropertyName":"Error Code","Bytes":"1","Type":"Unsigned","Min":"0","Max":"127","Multiplier":"-","Units":"-","Description":"Error code","HWSupport":"FMB640","Parametr Group":"Mobileye elements","FinalConversion":"toUint8"},</v>
      </c>
    </row>
    <row r="354">
      <c r="A354" s="2">
        <v>294.0</v>
      </c>
      <c r="B354" s="2" t="s">
        <v>749</v>
      </c>
      <c r="C354" s="2">
        <v>1.0</v>
      </c>
      <c r="D354" s="2" t="s">
        <v>13</v>
      </c>
      <c r="E354" s="2">
        <v>0.0</v>
      </c>
      <c r="F354" s="2">
        <v>1.0</v>
      </c>
      <c r="G354" s="2" t="s">
        <v>14</v>
      </c>
      <c r="H354" s="2" t="s">
        <v>14</v>
      </c>
      <c r="I354" s="13"/>
      <c r="J354" s="6" t="s">
        <v>20</v>
      </c>
      <c r="K354" s="2" t="s">
        <v>737</v>
      </c>
      <c r="L354" s="1" t="str">
        <f t="shared" si="23"/>
        <v>toUint8</v>
      </c>
      <c r="M354" t="str">
        <f t="shared" si="24"/>
        <v>"294":{"No":"","PropertyName":"Zero Speed","Bytes":"1","Type":"Unsigned","Min":"0","Max":"1","Multiplier":"-","Units":"-","Description":"","HWSupport":"FMB640","Parametr Group":"Mobileye elements","FinalConversion":"toUint8"},</v>
      </c>
    </row>
    <row r="355">
      <c r="A355" s="2">
        <v>295.0</v>
      </c>
      <c r="B355" s="2" t="s">
        <v>750</v>
      </c>
      <c r="C355" s="2">
        <v>1.0</v>
      </c>
      <c r="D355" s="2" t="s">
        <v>13</v>
      </c>
      <c r="E355" s="2">
        <v>0.0</v>
      </c>
      <c r="F355" s="2">
        <v>1.0</v>
      </c>
      <c r="G355" s="2" t="s">
        <v>14</v>
      </c>
      <c r="H355" s="2" t="s">
        <v>14</v>
      </c>
      <c r="I355" s="13"/>
      <c r="J355" s="6" t="s">
        <v>20</v>
      </c>
      <c r="K355" s="2" t="s">
        <v>737</v>
      </c>
      <c r="L355" s="1" t="str">
        <f t="shared" si="23"/>
        <v>toUint8</v>
      </c>
      <c r="M355" t="str">
        <f t="shared" si="24"/>
        <v>"295":{"No":"","PropertyName":"Headway Valid","Bytes":"1","Type":"Unsigned","Min":"0","Max":"1","Multiplier":"-","Units":"-","Description":"","HWSupport":"FMB640","Parametr Group":"Mobileye elements","FinalConversion":"toUint8"},</v>
      </c>
    </row>
    <row r="356">
      <c r="A356" s="2">
        <v>296.0</v>
      </c>
      <c r="B356" s="2" t="s">
        <v>751</v>
      </c>
      <c r="C356" s="2">
        <v>1.0</v>
      </c>
      <c r="D356" s="2" t="s">
        <v>13</v>
      </c>
      <c r="E356" s="2">
        <v>0.0</v>
      </c>
      <c r="F356" s="2">
        <v>9.9</v>
      </c>
      <c r="G356" s="2">
        <v>0.1</v>
      </c>
      <c r="H356" s="2" t="s">
        <v>14</v>
      </c>
      <c r="I356" s="13"/>
      <c r="J356" s="6" t="s">
        <v>20</v>
      </c>
      <c r="K356" s="2" t="s">
        <v>737</v>
      </c>
      <c r="L356" s="1" t="str">
        <f t="shared" si="23"/>
        <v>toUint8</v>
      </c>
      <c r="M356" t="str">
        <f t="shared" si="24"/>
        <v>"296":{"No":"","PropertyName":"Headway Measurement","Bytes":"1","Type":"Unsigned","Min":"0","Max":"9,9","Multiplier":"0,1","Units":"-","Description":"","HWSupport":"FMB640","Parametr Group":"Mobileye elements","FinalConversion":"toUint8"},</v>
      </c>
    </row>
    <row r="357">
      <c r="A357" s="2">
        <v>297.0</v>
      </c>
      <c r="B357" s="2" t="s">
        <v>752</v>
      </c>
      <c r="C357" s="2">
        <v>1.0</v>
      </c>
      <c r="D357" s="2" t="s">
        <v>13</v>
      </c>
      <c r="E357" s="2">
        <v>0.0</v>
      </c>
      <c r="F357" s="2">
        <v>1.0</v>
      </c>
      <c r="G357" s="2" t="s">
        <v>14</v>
      </c>
      <c r="H357" s="2" t="s">
        <v>14</v>
      </c>
      <c r="I357" s="13"/>
      <c r="J357" s="6" t="s">
        <v>20</v>
      </c>
      <c r="K357" s="2" t="s">
        <v>737</v>
      </c>
      <c r="L357" s="1" t="str">
        <f t="shared" si="23"/>
        <v>toUint8</v>
      </c>
      <c r="M357" t="str">
        <f t="shared" si="24"/>
        <v>"297":{"No":"","PropertyName":"LDW Off","Bytes":"1","Type":"Unsigned","Min":"0","Max":"1","Multiplier":"-","Units":"-","Description":"","HWSupport":"FMB640","Parametr Group":"Mobileye elements","FinalConversion":"toUint8"},</v>
      </c>
    </row>
    <row r="358">
      <c r="A358" s="2">
        <v>298.0</v>
      </c>
      <c r="B358" s="2" t="s">
        <v>753</v>
      </c>
      <c r="C358" s="2">
        <v>1.0</v>
      </c>
      <c r="D358" s="2" t="s">
        <v>13</v>
      </c>
      <c r="E358" s="2">
        <v>0.0</v>
      </c>
      <c r="F358" s="2">
        <v>1.0</v>
      </c>
      <c r="G358" s="2" t="s">
        <v>14</v>
      </c>
      <c r="H358" s="2" t="s">
        <v>14</v>
      </c>
      <c r="I358" s="13"/>
      <c r="J358" s="6" t="s">
        <v>20</v>
      </c>
      <c r="K358" s="2" t="s">
        <v>737</v>
      </c>
      <c r="L358" s="1" t="str">
        <f t="shared" si="23"/>
        <v>toUint8</v>
      </c>
      <c r="M358" t="str">
        <f t="shared" si="24"/>
        <v>"298":{"No":"","PropertyName":"Left LDW On","Bytes":"1","Type":"Unsigned","Min":"0","Max":"1","Multiplier":"-","Units":"-","Description":"","HWSupport":"FMB640","Parametr Group":"Mobileye elements","FinalConversion":"toUint8"},</v>
      </c>
    </row>
    <row r="359">
      <c r="A359" s="2">
        <v>299.0</v>
      </c>
      <c r="B359" s="2" t="s">
        <v>754</v>
      </c>
      <c r="C359" s="2">
        <v>1.0</v>
      </c>
      <c r="D359" s="2" t="s">
        <v>13</v>
      </c>
      <c r="E359" s="2">
        <v>0.0</v>
      </c>
      <c r="F359" s="2">
        <v>1.0</v>
      </c>
      <c r="G359" s="2" t="s">
        <v>14</v>
      </c>
      <c r="H359" s="2" t="s">
        <v>14</v>
      </c>
      <c r="I359" s="13"/>
      <c r="J359" s="6" t="s">
        <v>20</v>
      </c>
      <c r="K359" s="2" t="s">
        <v>737</v>
      </c>
      <c r="L359" s="1" t="str">
        <f t="shared" si="23"/>
        <v>toUint8</v>
      </c>
      <c r="M359" t="str">
        <f t="shared" si="24"/>
        <v>"299":{"No":"","PropertyName":"Right LDW On","Bytes":"1","Type":"Unsigned","Min":"0","Max":"1","Multiplier":"-","Units":"-","Description":"","HWSupport":"FMB640","Parametr Group":"Mobileye elements","FinalConversion":"toUint8"},</v>
      </c>
    </row>
    <row r="360">
      <c r="A360" s="2">
        <v>300.0</v>
      </c>
      <c r="B360" s="2" t="s">
        <v>755</v>
      </c>
      <c r="C360" s="2">
        <v>1.0</v>
      </c>
      <c r="D360" s="2" t="s">
        <v>13</v>
      </c>
      <c r="E360" s="2">
        <v>0.0</v>
      </c>
      <c r="F360" s="2">
        <v>1.0</v>
      </c>
      <c r="G360" s="2" t="s">
        <v>14</v>
      </c>
      <c r="H360" s="2" t="s">
        <v>14</v>
      </c>
      <c r="I360" s="13"/>
      <c r="J360" s="6" t="s">
        <v>20</v>
      </c>
      <c r="K360" s="2" t="s">
        <v>737</v>
      </c>
      <c r="L360" s="1" t="str">
        <f t="shared" si="23"/>
        <v>toUint8</v>
      </c>
      <c r="M360" t="str">
        <f t="shared" si="24"/>
        <v>"300":{"No":"","PropertyName":"Maintanance","Bytes":"1","Type":"Unsigned","Min":"0","Max":"1","Multiplier":"-","Units":"-","Description":"","HWSupport":"FMB640","Parametr Group":"Mobileye elements","FinalConversion":"toUint8"},</v>
      </c>
    </row>
    <row r="361">
      <c r="A361" s="2">
        <v>301.0</v>
      </c>
      <c r="B361" s="2" t="s">
        <v>756</v>
      </c>
      <c r="C361" s="2">
        <v>1.0</v>
      </c>
      <c r="D361" s="2" t="s">
        <v>13</v>
      </c>
      <c r="E361" s="2">
        <v>0.0</v>
      </c>
      <c r="F361" s="2">
        <v>1.0</v>
      </c>
      <c r="G361" s="2" t="s">
        <v>14</v>
      </c>
      <c r="H361" s="2" t="s">
        <v>14</v>
      </c>
      <c r="I361" s="13"/>
      <c r="J361" s="6" t="s">
        <v>20</v>
      </c>
      <c r="K361" s="2" t="s">
        <v>737</v>
      </c>
      <c r="L361" s="1" t="str">
        <f t="shared" si="23"/>
        <v>toUint8</v>
      </c>
      <c r="M361" t="str">
        <f t="shared" si="24"/>
        <v>"301":{"No":"","PropertyName":"Fail Safe","Bytes":"1","Type":"Unsigned","Min":"0","Max":"1","Multiplier":"-","Units":"-","Description":"","HWSupport":"FMB640","Parametr Group":"Mobileye elements","FinalConversion":"toUint8"},</v>
      </c>
    </row>
    <row r="362">
      <c r="A362" s="2">
        <v>302.0</v>
      </c>
      <c r="B362" s="2" t="s">
        <v>757</v>
      </c>
      <c r="C362" s="2">
        <v>1.0</v>
      </c>
      <c r="D362" s="2" t="s">
        <v>13</v>
      </c>
      <c r="E362" s="2">
        <v>0.0</v>
      </c>
      <c r="F362" s="2">
        <v>1.0</v>
      </c>
      <c r="G362" s="2" t="s">
        <v>14</v>
      </c>
      <c r="H362" s="2" t="s">
        <v>14</v>
      </c>
      <c r="I362" s="13"/>
      <c r="J362" s="6" t="s">
        <v>20</v>
      </c>
      <c r="K362" s="2" t="s">
        <v>737</v>
      </c>
      <c r="L362" s="1" t="str">
        <f t="shared" si="23"/>
        <v>toUint8</v>
      </c>
      <c r="M362" t="str">
        <f t="shared" si="24"/>
        <v>"302":{"No":"","PropertyName":"FCW On","Bytes":"1","Type":"Unsigned","Min":"0","Max":"1","Multiplier":"-","Units":"-","Description":"","HWSupport":"FMB640","Parametr Group":"Mobileye elements","FinalConversion":"toUint8"},</v>
      </c>
    </row>
    <row r="363">
      <c r="A363" s="2">
        <v>303.0</v>
      </c>
      <c r="B363" s="2" t="s">
        <v>758</v>
      </c>
      <c r="C363" s="2">
        <v>1.0</v>
      </c>
      <c r="D363" s="2" t="s">
        <v>13</v>
      </c>
      <c r="E363" s="2">
        <v>0.0</v>
      </c>
      <c r="F363" s="2">
        <v>1.0</v>
      </c>
      <c r="G363" s="2" t="s">
        <v>14</v>
      </c>
      <c r="H363" s="2" t="s">
        <v>14</v>
      </c>
      <c r="I363" s="13"/>
      <c r="J363" s="6" t="s">
        <v>20</v>
      </c>
      <c r="K363" s="2" t="s">
        <v>737</v>
      </c>
      <c r="L363" s="1" t="str">
        <f t="shared" si="23"/>
        <v>toUint8</v>
      </c>
      <c r="M363" t="str">
        <f t="shared" si="24"/>
        <v>"303":{"No":"","PropertyName":"TSR Enabled","Bytes":"1","Type":"Unsigned","Min":"0","Max":"1","Multiplier":"-","Units":"-","Description":"","HWSupport":"FMB640","Parametr Group":"Mobileye elements","FinalConversion":"toUint8"},</v>
      </c>
    </row>
    <row r="364">
      <c r="A364" s="2">
        <v>304.0</v>
      </c>
      <c r="B364" s="2" t="s">
        <v>759</v>
      </c>
      <c r="C364" s="2">
        <v>1.0</v>
      </c>
      <c r="D364" s="2" t="s">
        <v>13</v>
      </c>
      <c r="E364" s="2">
        <v>0.0</v>
      </c>
      <c r="F364" s="2">
        <v>1.0</v>
      </c>
      <c r="G364" s="2" t="s">
        <v>14</v>
      </c>
      <c r="H364" s="2" t="s">
        <v>14</v>
      </c>
      <c r="I364" s="4" t="s">
        <v>760</v>
      </c>
      <c r="J364" s="6" t="s">
        <v>20</v>
      </c>
      <c r="K364" s="2" t="s">
        <v>737</v>
      </c>
      <c r="L364" s="1" t="str">
        <f t="shared" si="23"/>
        <v>toUint8</v>
      </c>
      <c r="M364" t="str">
        <f t="shared" si="24"/>
        <v>"304":{"No":"","PropertyName":"Headway Warning Repeat","Bytes":"1","Type":"Unsigned","Min":"0","Max":"1","Multiplier":"-","Units":"-","Description":"0 - Off; 1 - On.","HWSupport":"FMB640","Parametr Group":"Mobileye elements","FinalConversion":"toUint8"},</v>
      </c>
    </row>
    <row r="365">
      <c r="A365" s="2">
        <v>305.0</v>
      </c>
      <c r="B365" s="2" t="s">
        <v>761</v>
      </c>
      <c r="C365" s="2">
        <v>1.0</v>
      </c>
      <c r="D365" s="2" t="s">
        <v>13</v>
      </c>
      <c r="E365" s="2">
        <v>0.0</v>
      </c>
      <c r="F365" s="2">
        <v>2.0</v>
      </c>
      <c r="G365" s="2" t="s">
        <v>14</v>
      </c>
      <c r="H365" s="2" t="s">
        <v>14</v>
      </c>
      <c r="I365" s="13"/>
      <c r="J365" s="6" t="s">
        <v>20</v>
      </c>
      <c r="K365" s="2" t="s">
        <v>737</v>
      </c>
      <c r="L365" s="1" t="str">
        <f t="shared" si="23"/>
        <v>toUint8</v>
      </c>
      <c r="M365" t="str">
        <f t="shared" si="24"/>
        <v>"305":{"No":"","PropertyName":"Headway Warning Level","Bytes":"1","Type":"Unsigned","Min":"0","Max":"2","Multiplier":"-","Units":"-","Description":"","HWSupport":"FMB640","Parametr Group":"Mobileye elements","FinalConversion":"toUint8"},</v>
      </c>
    </row>
    <row r="366">
      <c r="A366" s="2">
        <v>306.0</v>
      </c>
      <c r="B366" s="2" t="s">
        <v>762</v>
      </c>
      <c r="C366" s="2">
        <v>1.0</v>
      </c>
      <c r="D366" s="2" t="s">
        <v>13</v>
      </c>
      <c r="E366" s="2">
        <v>0.0</v>
      </c>
      <c r="F366" s="2">
        <v>7.0</v>
      </c>
      <c r="G366" s="2" t="s">
        <v>14</v>
      </c>
      <c r="H366" s="2" t="s">
        <v>14</v>
      </c>
      <c r="I366" s="13"/>
      <c r="J366" s="6" t="s">
        <v>20</v>
      </c>
      <c r="K366" s="2" t="s">
        <v>737</v>
      </c>
      <c r="L366" s="1" t="str">
        <f t="shared" si="23"/>
        <v>toUint8</v>
      </c>
      <c r="M366" t="str">
        <f t="shared" si="24"/>
        <v>"306":{"No":"","PropertyName":"TSR Warning Level","Bytes":"1","Type":"Unsigned","Min":"0","Max":"7","Multiplier":"-","Units":"-","Description":"","HWSupport":"FMB640","Parametr Group":"Mobileye elements","FinalConversion":"toUint8"},</v>
      </c>
    </row>
    <row r="367">
      <c r="A367" s="2">
        <v>307.0</v>
      </c>
      <c r="B367" s="2" t="s">
        <v>763</v>
      </c>
      <c r="C367" s="2">
        <v>1.0</v>
      </c>
      <c r="D367" s="2" t="s">
        <v>13</v>
      </c>
      <c r="E367" s="2">
        <v>0.0</v>
      </c>
      <c r="F367" s="2">
        <v>1.0</v>
      </c>
      <c r="G367" s="2" t="s">
        <v>14</v>
      </c>
      <c r="H367" s="2" t="s">
        <v>14</v>
      </c>
      <c r="I367" s="4" t="s">
        <v>764</v>
      </c>
      <c r="J367" s="6" t="s">
        <v>20</v>
      </c>
      <c r="K367" s="2" t="s">
        <v>737</v>
      </c>
      <c r="L367" s="1" t="str">
        <f t="shared" si="23"/>
        <v>toUint8</v>
      </c>
      <c r="M367" t="str">
        <f t="shared" si="24"/>
        <v>"307":{"No":"","PropertyName":"Tamper Alert","Bytes":"1","Type":"Unsigned","Min":"0","Max":"1","Multiplier":"-","Units":"-","Description":"0 - No tamper alert; 1 - Tamper alert.","HWSupport":"FMB640","Parametr Group":"Mobileye elements","FinalConversion":"toUint8"},</v>
      </c>
    </row>
    <row r="368">
      <c r="A368" s="2">
        <v>308.0</v>
      </c>
      <c r="B368" s="2" t="s">
        <v>765</v>
      </c>
      <c r="C368" s="2">
        <v>1.0</v>
      </c>
      <c r="D368" s="2" t="s">
        <v>13</v>
      </c>
      <c r="E368" s="2">
        <v>0.0</v>
      </c>
      <c r="F368" s="2">
        <v>1.0</v>
      </c>
      <c r="G368" s="2" t="s">
        <v>14</v>
      </c>
      <c r="H368" s="2" t="s">
        <v>14</v>
      </c>
      <c r="I368" s="4" t="s">
        <v>764</v>
      </c>
      <c r="J368" s="6" t="s">
        <v>20</v>
      </c>
      <c r="K368" s="2" t="s">
        <v>737</v>
      </c>
      <c r="L368" s="1" t="str">
        <f t="shared" si="23"/>
        <v>toUint8</v>
      </c>
      <c r="M368" t="str">
        <f t="shared" si="24"/>
        <v>"308":{"No":"","PropertyName":"High Beam","Bytes":"1","Type":"Unsigned","Min":"0","Max":"1","Multiplier":"-","Units":"-","Description":"0 - No tamper alert; 1 - Tamper alert.","HWSupport":"FMB640","Parametr Group":"Mobileye elements","FinalConversion":"toUint8"},</v>
      </c>
    </row>
    <row r="369">
      <c r="A369" s="2">
        <v>309.0</v>
      </c>
      <c r="B369" s="2" t="s">
        <v>766</v>
      </c>
      <c r="C369" s="2">
        <v>1.0</v>
      </c>
      <c r="D369" s="2" t="s">
        <v>13</v>
      </c>
      <c r="E369" s="2">
        <v>0.0</v>
      </c>
      <c r="F369" s="2">
        <v>1.0</v>
      </c>
      <c r="G369" s="2" t="s">
        <v>14</v>
      </c>
      <c r="H369" s="2" t="s">
        <v>14</v>
      </c>
      <c r="I369" s="4" t="s">
        <v>760</v>
      </c>
      <c r="J369" s="6" t="s">
        <v>20</v>
      </c>
      <c r="K369" s="2" t="s">
        <v>737</v>
      </c>
      <c r="L369" s="1" t="str">
        <f t="shared" si="23"/>
        <v>toUint8</v>
      </c>
      <c r="M369" t="str">
        <f t="shared" si="24"/>
        <v>"309":{"No":"","PropertyName":"Low Beam","Bytes":"1","Type":"Unsigned","Min":"0","Max":"1","Multiplier":"-","Units":"-","Description":"0 - Off; 1 - On.","HWSupport":"FMB640","Parametr Group":"Mobileye elements","FinalConversion":"toUint8"},</v>
      </c>
    </row>
    <row r="370">
      <c r="A370" s="2">
        <v>310.0</v>
      </c>
      <c r="B370" s="2" t="s">
        <v>767</v>
      </c>
      <c r="C370" s="2">
        <v>1.0</v>
      </c>
      <c r="D370" s="2" t="s">
        <v>13</v>
      </c>
      <c r="E370" s="2">
        <v>0.0</v>
      </c>
      <c r="F370" s="2">
        <v>1.0</v>
      </c>
      <c r="G370" s="2" t="s">
        <v>14</v>
      </c>
      <c r="H370" s="2" t="s">
        <v>14</v>
      </c>
      <c r="I370" s="4" t="s">
        <v>760</v>
      </c>
      <c r="J370" s="6" t="s">
        <v>20</v>
      </c>
      <c r="K370" s="2" t="s">
        <v>737</v>
      </c>
      <c r="L370" s="1" t="str">
        <f t="shared" si="23"/>
        <v>toUint8</v>
      </c>
      <c r="M370" t="str">
        <f t="shared" si="24"/>
        <v>"310":{"No":"","PropertyName":"Wipers","Bytes":"1","Type":"Unsigned","Min":"0","Max":"1","Multiplier":"-","Units":"-","Description":"0 - Off; 1 - On.","HWSupport":"FMB640","Parametr Group":"Mobileye elements","FinalConversion":"toUint8"},</v>
      </c>
    </row>
    <row r="371">
      <c r="A371" s="2">
        <v>311.0</v>
      </c>
      <c r="B371" s="2" t="s">
        <v>768</v>
      </c>
      <c r="C371" s="2">
        <v>1.0</v>
      </c>
      <c r="D371" s="2" t="s">
        <v>13</v>
      </c>
      <c r="E371" s="2">
        <v>0.0</v>
      </c>
      <c r="F371" s="2">
        <v>1.0</v>
      </c>
      <c r="G371" s="2" t="s">
        <v>14</v>
      </c>
      <c r="H371" s="2" t="s">
        <v>14</v>
      </c>
      <c r="I371" s="4" t="s">
        <v>760</v>
      </c>
      <c r="J371" s="6" t="s">
        <v>20</v>
      </c>
      <c r="K371" s="2" t="s">
        <v>737</v>
      </c>
      <c r="L371" s="1" t="str">
        <f t="shared" si="23"/>
        <v>toUint8</v>
      </c>
      <c r="M371" t="str">
        <f t="shared" si="24"/>
        <v>"311":{"No":"","PropertyName":"Right Signal","Bytes":"1","Type":"Unsigned","Min":"0","Max":"1","Multiplier":"-","Units":"-","Description":"0 - Off; 1 - On.","HWSupport":"FMB640","Parametr Group":"Mobileye elements","FinalConversion":"toUint8"},</v>
      </c>
    </row>
    <row r="372">
      <c r="A372" s="2">
        <v>312.0</v>
      </c>
      <c r="B372" s="2" t="s">
        <v>769</v>
      </c>
      <c r="C372" s="2">
        <v>1.0</v>
      </c>
      <c r="D372" s="2" t="s">
        <v>13</v>
      </c>
      <c r="E372" s="2">
        <v>0.0</v>
      </c>
      <c r="F372" s="2">
        <v>1.0</v>
      </c>
      <c r="G372" s="2" t="s">
        <v>14</v>
      </c>
      <c r="H372" s="2" t="s">
        <v>14</v>
      </c>
      <c r="I372" s="4" t="s">
        <v>760</v>
      </c>
      <c r="J372" s="6" t="s">
        <v>20</v>
      </c>
      <c r="K372" s="2" t="s">
        <v>737</v>
      </c>
      <c r="L372" s="1" t="str">
        <f t="shared" si="23"/>
        <v>toUint8</v>
      </c>
      <c r="M372" t="str">
        <f t="shared" si="24"/>
        <v>"312":{"No":"","PropertyName":"Left Signal","Bytes":"1","Type":"Unsigned","Min":"0","Max":"1","Multiplier":"-","Units":"-","Description":"0 - Off; 1 - On.","HWSupport":"FMB640","Parametr Group":"Mobileye elements","FinalConversion":"toUint8"},</v>
      </c>
    </row>
    <row r="373">
      <c r="A373" s="2">
        <v>313.0</v>
      </c>
      <c r="B373" s="2" t="s">
        <v>770</v>
      </c>
      <c r="C373" s="2">
        <v>1.0</v>
      </c>
      <c r="D373" s="2" t="s">
        <v>13</v>
      </c>
      <c r="E373" s="2">
        <v>0.0</v>
      </c>
      <c r="F373" s="2">
        <v>1.0</v>
      </c>
      <c r="G373" s="2" t="s">
        <v>14</v>
      </c>
      <c r="H373" s="2" t="s">
        <v>14</v>
      </c>
      <c r="I373" s="4" t="s">
        <v>760</v>
      </c>
      <c r="J373" s="6" t="s">
        <v>20</v>
      </c>
      <c r="K373" s="2" t="s">
        <v>737</v>
      </c>
      <c r="L373" s="1" t="str">
        <f t="shared" si="23"/>
        <v>toUint8</v>
      </c>
      <c r="M373" t="str">
        <f t="shared" si="24"/>
        <v>"313":{"No":"","PropertyName":"Brake Signal","Bytes":"1","Type":"Unsigned","Min":"0","Max":"1","Multiplier":"-","Units":"-","Description":"0 - Off; 1 - On.","HWSupport":"FMB640","Parametr Group":"Mobileye elements","FinalConversion":"toUint8"},</v>
      </c>
    </row>
    <row r="374">
      <c r="A374" s="2">
        <v>314.0</v>
      </c>
      <c r="B374" s="2" t="s">
        <v>771</v>
      </c>
      <c r="C374" s="2">
        <v>1.0</v>
      </c>
      <c r="D374" s="2" t="s">
        <v>13</v>
      </c>
      <c r="E374" s="2">
        <v>0.0</v>
      </c>
      <c r="F374" s="2">
        <v>1.0</v>
      </c>
      <c r="G374" s="2" t="s">
        <v>14</v>
      </c>
      <c r="H374" s="2" t="s">
        <v>14</v>
      </c>
      <c r="I374" s="13"/>
      <c r="J374" s="6" t="s">
        <v>20</v>
      </c>
      <c r="K374" s="2" t="s">
        <v>737</v>
      </c>
      <c r="L374" s="1" t="str">
        <f t="shared" si="23"/>
        <v>toUint8</v>
      </c>
      <c r="M374" t="str">
        <f t="shared" si="24"/>
        <v>"314":{"No":"","PropertyName":"Wipers Available","Bytes":"1","Type":"Unsigned","Min":"0","Max":"1","Multiplier":"-","Units":"-","Description":"","HWSupport":"FMB640","Parametr Group":"Mobileye elements","FinalConversion":"toUint8"},</v>
      </c>
    </row>
    <row r="375">
      <c r="A375" s="2">
        <v>315.0</v>
      </c>
      <c r="B375" s="2" t="s">
        <v>772</v>
      </c>
      <c r="C375" s="2">
        <v>1.0</v>
      </c>
      <c r="D375" s="2" t="s">
        <v>13</v>
      </c>
      <c r="E375" s="2">
        <v>0.0</v>
      </c>
      <c r="F375" s="2">
        <v>1.0</v>
      </c>
      <c r="G375" s="2" t="s">
        <v>14</v>
      </c>
      <c r="H375" s="2" t="s">
        <v>14</v>
      </c>
      <c r="I375" s="13"/>
      <c r="J375" s="6" t="s">
        <v>20</v>
      </c>
      <c r="K375" s="2" t="s">
        <v>737</v>
      </c>
      <c r="L375" s="1" t="str">
        <f t="shared" si="23"/>
        <v>toUint8</v>
      </c>
      <c r="M375" t="str">
        <f t="shared" si="24"/>
        <v>"315":{"No":"","PropertyName":"Low Beam Available","Bytes":"1","Type":"Unsigned","Min":"0","Max":"1","Multiplier":"-","Units":"-","Description":"","HWSupport":"FMB640","Parametr Group":"Mobileye elements","FinalConversion":"toUint8"},</v>
      </c>
    </row>
    <row r="376">
      <c r="A376" s="2">
        <v>316.0</v>
      </c>
      <c r="B376" s="2" t="s">
        <v>773</v>
      </c>
      <c r="C376" s="2">
        <v>1.0</v>
      </c>
      <c r="D376" s="2" t="s">
        <v>13</v>
      </c>
      <c r="E376" s="2">
        <v>0.0</v>
      </c>
      <c r="F376" s="2">
        <v>1.0</v>
      </c>
      <c r="G376" s="2" t="s">
        <v>14</v>
      </c>
      <c r="H376" s="2" t="s">
        <v>14</v>
      </c>
      <c r="I376" s="13"/>
      <c r="J376" s="6" t="s">
        <v>20</v>
      </c>
      <c r="K376" s="2" t="s">
        <v>737</v>
      </c>
      <c r="L376" s="1" t="str">
        <f t="shared" si="23"/>
        <v>toUint8</v>
      </c>
      <c r="M376" t="str">
        <f t="shared" si="24"/>
        <v>"316":{"No":"","PropertyName":"High Beam Available","Bytes":"1","Type":"Unsigned","Min":"0","Max":"1","Multiplier":"-","Units":"-","Description":"","HWSupport":"FMB640","Parametr Group":"Mobileye elements","FinalConversion":"toUint8"},</v>
      </c>
    </row>
    <row r="377">
      <c r="A377" s="2">
        <v>317.0</v>
      </c>
      <c r="B377" s="2" t="s">
        <v>774</v>
      </c>
      <c r="C377" s="2">
        <v>1.0</v>
      </c>
      <c r="D377" s="2" t="s">
        <v>13</v>
      </c>
      <c r="E377" s="2">
        <v>0.0</v>
      </c>
      <c r="F377" s="2">
        <v>1.0</v>
      </c>
      <c r="G377" s="2" t="s">
        <v>14</v>
      </c>
      <c r="H377" s="2" t="s">
        <v>14</v>
      </c>
      <c r="I377" s="13"/>
      <c r="J377" s="6" t="s">
        <v>20</v>
      </c>
      <c r="K377" s="2" t="s">
        <v>737</v>
      </c>
      <c r="L377" s="1" t="str">
        <f t="shared" si="23"/>
        <v>toUint8</v>
      </c>
      <c r="M377" t="str">
        <f t="shared" si="24"/>
        <v>"317":{"No":"","PropertyName":"Speed Available","Bytes":"1","Type":"Unsigned","Min":"0","Max":"1","Multiplier":"-","Units":"-","Description":"","HWSupport":"FMB640","Parametr Group":"Mobileye elements","FinalConversion":"toUint8"},</v>
      </c>
    </row>
    <row r="378">
      <c r="A378" s="2">
        <v>318.0</v>
      </c>
      <c r="B378" s="2" t="s">
        <v>95</v>
      </c>
      <c r="C378" s="2">
        <v>1.0</v>
      </c>
      <c r="D378" s="2" t="s">
        <v>13</v>
      </c>
      <c r="E378" s="2">
        <v>0.0</v>
      </c>
      <c r="F378" s="2">
        <v>255.0</v>
      </c>
      <c r="G378" s="2" t="s">
        <v>14</v>
      </c>
      <c r="H378" s="2" t="s">
        <v>46</v>
      </c>
      <c r="I378" s="13"/>
      <c r="J378" s="6" t="s">
        <v>20</v>
      </c>
      <c r="K378" s="2" t="s">
        <v>737</v>
      </c>
      <c r="L378" s="1" t="str">
        <f t="shared" si="23"/>
        <v>toUint8</v>
      </c>
      <c r="M378" t="str">
        <f t="shared" si="24"/>
        <v>"318":{"No":"","PropertyName":"Speed","Bytes":"1","Type":"Unsigned","Min":"0","Max":"255","Multiplier":"-","Units":"km/h","Description":"","HWSupport":"FMB640","Parametr Group":"Mobileye elements","FinalConversion":"toUint8"},</v>
      </c>
    </row>
    <row r="379">
      <c r="A379" s="2">
        <v>319.0</v>
      </c>
      <c r="B379" s="2" t="s">
        <v>775</v>
      </c>
      <c r="C379" s="2">
        <v>8.0</v>
      </c>
      <c r="D379" s="2" t="s">
        <v>13</v>
      </c>
      <c r="E379" s="2">
        <v>0.0</v>
      </c>
      <c r="F379" s="2" t="s">
        <v>88</v>
      </c>
      <c r="G379" s="2" t="s">
        <v>14</v>
      </c>
      <c r="H379" s="2" t="s">
        <v>14</v>
      </c>
      <c r="I379" s="4" t="s">
        <v>776</v>
      </c>
      <c r="J379" s="6" t="s">
        <v>20</v>
      </c>
      <c r="K379" s="2" t="s">
        <v>737</v>
      </c>
      <c r="L379" s="11" t="s">
        <v>168</v>
      </c>
      <c r="M379" t="str">
        <f t="shared" si="24"/>
        <v>"319":{"No":"","PropertyName":"TSR 1","Bytes":"8","Type":"Unsigned","Min":"0","Max":"0xffffffffffffffff","Multiplier":"-","Units":"-","Description":"Mobileye sign recognition data","HWSupport":"FMB640","Parametr Group":"Mobileye elements","FinalConversion":"to[]byte"},</v>
      </c>
    </row>
    <row r="380">
      <c r="A380" s="2">
        <v>320.0</v>
      </c>
      <c r="B380" s="2" t="s">
        <v>777</v>
      </c>
      <c r="C380" s="2">
        <v>8.0</v>
      </c>
      <c r="D380" s="2" t="s">
        <v>13</v>
      </c>
      <c r="E380" s="2">
        <v>0.0</v>
      </c>
      <c r="F380" s="2" t="s">
        <v>88</v>
      </c>
      <c r="G380" s="2" t="s">
        <v>14</v>
      </c>
      <c r="H380" s="2" t="s">
        <v>14</v>
      </c>
      <c r="I380" s="4" t="s">
        <v>776</v>
      </c>
      <c r="J380" s="6" t="s">
        <v>20</v>
      </c>
      <c r="K380" s="2" t="s">
        <v>737</v>
      </c>
      <c r="L380" s="11" t="s">
        <v>168</v>
      </c>
      <c r="M380" t="str">
        <f t="shared" si="24"/>
        <v>"320":{"No":"","PropertyName":"TSR 2","Bytes":"8","Type":"Unsigned","Min":"0","Max":"0xffffffffffffffff","Multiplier":"-","Units":"-","Description":"Mobileye sign recognition data","HWSupport":"FMB640","Parametr Group":"Mobileye elements","FinalConversion":"to[]byte"},</v>
      </c>
    </row>
    <row r="381">
      <c r="A381" s="2">
        <v>321.0</v>
      </c>
      <c r="B381" s="2" t="s">
        <v>778</v>
      </c>
      <c r="C381" s="2">
        <v>8.0</v>
      </c>
      <c r="D381" s="2" t="s">
        <v>13</v>
      </c>
      <c r="E381" s="2">
        <v>0.0</v>
      </c>
      <c r="F381" s="2" t="s">
        <v>88</v>
      </c>
      <c r="G381" s="2" t="s">
        <v>14</v>
      </c>
      <c r="H381" s="2" t="s">
        <v>14</v>
      </c>
      <c r="I381" s="4" t="s">
        <v>776</v>
      </c>
      <c r="J381" s="6" t="s">
        <v>20</v>
      </c>
      <c r="K381" s="2" t="s">
        <v>737</v>
      </c>
      <c r="L381" s="11" t="s">
        <v>168</v>
      </c>
      <c r="M381" t="str">
        <f t="shared" si="24"/>
        <v>"321":{"No":"","PropertyName":"TSR 3","Bytes":"8","Type":"Unsigned","Min":"0","Max":"0xffffffffffffffff","Multiplier":"-","Units":"-","Description":"Mobileye sign recognition data","HWSupport":"FMB640","Parametr Group":"Mobileye elements","FinalConversion":"to[]byte"},</v>
      </c>
    </row>
    <row r="382">
      <c r="A382" s="2">
        <v>322.0</v>
      </c>
      <c r="B382" s="2" t="s">
        <v>779</v>
      </c>
      <c r="C382" s="2">
        <v>8.0</v>
      </c>
      <c r="D382" s="2" t="s">
        <v>13</v>
      </c>
      <c r="E382" s="2">
        <v>0.0</v>
      </c>
      <c r="F382" s="2" t="s">
        <v>88</v>
      </c>
      <c r="G382" s="2" t="s">
        <v>14</v>
      </c>
      <c r="H382" s="2" t="s">
        <v>14</v>
      </c>
      <c r="I382" s="4" t="s">
        <v>776</v>
      </c>
      <c r="J382" s="6" t="s">
        <v>20</v>
      </c>
      <c r="K382" s="2" t="s">
        <v>737</v>
      </c>
      <c r="L382" s="11" t="s">
        <v>168</v>
      </c>
      <c r="M382" t="str">
        <f t="shared" si="24"/>
        <v>"322":{"No":"","PropertyName":"TSR 4","Bytes":"8","Type":"Unsigned","Min":"0","Max":"0xffffffffffffffff","Multiplier":"-","Units":"-","Description":"Mobileye sign recognition data","HWSupport":"FMB640","Parametr Group":"Mobileye elements","FinalConversion":"to[]byte"},</v>
      </c>
    </row>
    <row r="383">
      <c r="A383" s="2">
        <v>323.0</v>
      </c>
      <c r="B383" s="2" t="s">
        <v>780</v>
      </c>
      <c r="C383" s="2">
        <v>8.0</v>
      </c>
      <c r="D383" s="2" t="s">
        <v>13</v>
      </c>
      <c r="E383" s="2">
        <v>0.0</v>
      </c>
      <c r="F383" s="2" t="s">
        <v>88</v>
      </c>
      <c r="G383" s="2" t="s">
        <v>14</v>
      </c>
      <c r="H383" s="2" t="s">
        <v>14</v>
      </c>
      <c r="I383" s="4" t="s">
        <v>776</v>
      </c>
      <c r="J383" s="6" t="s">
        <v>20</v>
      </c>
      <c r="K383" s="2" t="s">
        <v>737</v>
      </c>
      <c r="L383" s="11" t="s">
        <v>168</v>
      </c>
      <c r="M383" t="str">
        <f t="shared" si="24"/>
        <v>"323":{"No":"","PropertyName":"TSR 5","Bytes":"8","Type":"Unsigned","Min":"0","Max":"0xffffffffffffffff","Multiplier":"-","Units":"-","Description":"Mobileye sign recognition data","HWSupport":"FMB640","Parametr Group":"Mobileye elements","FinalConversion":"to[]byte"},</v>
      </c>
    </row>
    <row r="384">
      <c r="A384" s="2">
        <v>324.0</v>
      </c>
      <c r="B384" s="2" t="s">
        <v>781</v>
      </c>
      <c r="C384" s="2">
        <v>8.0</v>
      </c>
      <c r="D384" s="2" t="s">
        <v>13</v>
      </c>
      <c r="E384" s="2">
        <v>0.0</v>
      </c>
      <c r="F384" s="2" t="s">
        <v>88</v>
      </c>
      <c r="G384" s="2" t="s">
        <v>14</v>
      </c>
      <c r="H384" s="2" t="s">
        <v>14</v>
      </c>
      <c r="I384" s="4" t="s">
        <v>776</v>
      </c>
      <c r="J384" s="6" t="s">
        <v>20</v>
      </c>
      <c r="K384" s="2" t="s">
        <v>737</v>
      </c>
      <c r="L384" s="11" t="s">
        <v>168</v>
      </c>
      <c r="M384" t="str">
        <f t="shared" si="24"/>
        <v>"324":{"No":"","PropertyName":"TSR 6","Bytes":"8","Type":"Unsigned","Min":"0","Max":"0xffffffffffffffff","Multiplier":"-","Units":"-","Description":"Mobileye sign recognition data","HWSupport":"FMB640","Parametr Group":"Mobileye elements","FinalConversion":"to[]byte"},</v>
      </c>
    </row>
    <row r="385">
      <c r="A385" s="2">
        <v>325.0</v>
      </c>
      <c r="B385" s="2" t="s">
        <v>782</v>
      </c>
      <c r="C385" s="2">
        <v>8.0</v>
      </c>
      <c r="D385" s="2" t="s">
        <v>13</v>
      </c>
      <c r="E385" s="2">
        <v>0.0</v>
      </c>
      <c r="F385" s="2" t="s">
        <v>88</v>
      </c>
      <c r="G385" s="2" t="s">
        <v>14</v>
      </c>
      <c r="H385" s="2" t="s">
        <v>14</v>
      </c>
      <c r="I385" s="4" t="s">
        <v>776</v>
      </c>
      <c r="J385" s="6" t="s">
        <v>20</v>
      </c>
      <c r="K385" s="2" t="s">
        <v>737</v>
      </c>
      <c r="L385" s="11" t="s">
        <v>168</v>
      </c>
      <c r="M385" t="str">
        <f t="shared" si="24"/>
        <v>"325":{"No":"","PropertyName":"TSR 7","Bytes":"8","Type":"Unsigned","Min":"0","Max":"0xffffffffffffffff","Multiplier":"-","Units":"-","Description":"Mobileye sign recognition data","HWSupport":"FMB640","Parametr Group":"Mobileye elements","FinalConversion":"to[]byte"},</v>
      </c>
    </row>
    <row r="386">
      <c r="A386" s="2">
        <v>326.0</v>
      </c>
      <c r="B386" s="2" t="s">
        <v>783</v>
      </c>
      <c r="C386" s="2">
        <v>8.0</v>
      </c>
      <c r="D386" s="2" t="s">
        <v>13</v>
      </c>
      <c r="E386" s="2">
        <v>0.0</v>
      </c>
      <c r="F386" s="2" t="s">
        <v>88</v>
      </c>
      <c r="G386" s="2" t="s">
        <v>14</v>
      </c>
      <c r="H386" s="2" t="s">
        <v>14</v>
      </c>
      <c r="I386" s="4" t="s">
        <v>784</v>
      </c>
      <c r="J386" s="6" t="s">
        <v>20</v>
      </c>
      <c r="K386" s="2" t="s">
        <v>737</v>
      </c>
      <c r="L386" s="11" t="s">
        <v>168</v>
      </c>
      <c r="M386" t="str">
        <f t="shared" si="24"/>
        <v>"326":{"No":"","PropertyName":"TSR VO","Bytes":"8","Type":"Unsigned","Min":"0","Max":"0xffffffffffffffff","Multiplier":"-","Units":"-","Description":"Mobileye vision only sign type data","HWSupport":"FMB640","Parametr Group":"Mobileye elements","FinalConversion":"to[]byte"},</v>
      </c>
    </row>
    <row r="387">
      <c r="A387" s="17" t="s">
        <v>785</v>
      </c>
    </row>
    <row r="388">
      <c r="A388" s="18" t="s">
        <v>16</v>
      </c>
      <c r="B388" s="18" t="s">
        <v>17</v>
      </c>
      <c r="C388" s="18" t="s">
        <v>2</v>
      </c>
      <c r="D388" s="18" t="s">
        <v>3</v>
      </c>
      <c r="E388" s="19" t="s">
        <v>440</v>
      </c>
      <c r="F388" s="20"/>
      <c r="G388" s="18" t="s">
        <v>6</v>
      </c>
      <c r="H388" s="18" t="s">
        <v>7</v>
      </c>
      <c r="I388" s="18" t="s">
        <v>19</v>
      </c>
      <c r="J388" s="18" t="s">
        <v>9</v>
      </c>
      <c r="K388" s="18" t="s">
        <v>21</v>
      </c>
      <c r="M388" s="16" t="str">
        <f>CONCATENATE(M348:M386)</f>
        <v>"288":{"No":"","PropertyName":"Sound Type","Bytes":"1","Type":"Unsigned","Min":"0","Max":"7","Multiplier":"-","Units":"-","Description":"","HWSupport":"FMB640","Parametr Group":"Mobileye elements","FinalConversion":"toUint8"},"289":{"No":"","PropertyName":"Pedestrian In Danger Zone","Bytes":"1","Type":"Unsigned","Min":"0","Max":"1","Multiplier":"-","Units":"-","Description":"0 - Pedestrian not in danger zone; 1 - Pedestrian in danger zone.","HWSupport":"FMB640","Parametr Group":"Mobileye elements","FinalConversion":"toUint8"},"290":{"No":"","PropertyName":"Pedestrian Forward Collision Warning","Bytes":"1","Type":"Unsigned","Min":"0","Max":"1","Multiplier":"-","Units":"-","Description":"0 - No forward collision warning; 1 - Forward collision warning.","HWSupport":"FMB640","Parametr Group":"Mobileye elements","FinalConversion":"toUint8"},"291":{"No":"","PropertyName":"Time Indicator","Bytes":"1","Type":"Unsigned","Min":"0","Max":"2","Multiplier":"-","Units":"-","Description":"0 - Day is indicated; 1 - Dusk is indicated; 2 - Night is indicated.","HWSupport":"FMB640","Parametr Group":"Mobileye elements","FinalConversion":"toUint8"},"292":{"No":"","PropertyName":"Error Valid","Bytes":"1","Type":"Unsigned","Min":"0","Max":"1","Multiplier":"-","Units":"-","Description":"0 - Error; 1 - No error.","HWSupport":"FMB640","Parametr Group":"Mobileye elements","FinalConversion":"toUint8"},"293":{"No":"","PropertyName":"Error Code","Bytes":"1","Type":"Unsigned","Min":"0","Max":"127","Multiplier":"-","Units":"-","Description":"Error code","HWSupport":"FMB640","Parametr Group":"Mobileye elements","FinalConversion":"toUint8"},"294":{"No":"","PropertyName":"Zero Speed","Bytes":"1","Type":"Unsigned","Min":"0","Max":"1","Multiplier":"-","Units":"-","Description":"","HWSupport":"FMB640","Parametr Group":"Mobileye elements","FinalConversion":"toUint8"},"295":{"No":"","PropertyName":"Headway Valid","Bytes":"1","Type":"Unsigned","Min":"0","Max":"1","Multiplier":"-","Units":"-","Description":"","HWSupport":"FMB640","Parametr Group":"Mobileye elements","FinalConversion":"toUint8"},"296":{"No":"","PropertyName":"Headway Measurement","Bytes":"1","Type":"Unsigned","Min":"0","Max":"9,9","Multiplier":"0,1","Units":"-","Description":"","HWSupport":"FMB640","Parametr Group":"Mobileye elements","FinalConversion":"toUint8"},"297":{"No":"","PropertyName":"LDW Off","Bytes":"1","Type":"Unsigned","Min":"0","Max":"1","Multiplier":"-","Units":"-","Description":"","HWSupport":"FMB640","Parametr Group":"Mobileye elements","FinalConversion":"toUint8"},"298":{"No":"","PropertyName":"Left LDW On","Bytes":"1","Type":"Unsigned","Min":"0","Max":"1","Multiplier":"-","Units":"-","Description":"","HWSupport":"FMB640","Parametr Group":"Mobileye elements","FinalConversion":"toUint8"},"299":{"No":"","PropertyName":"Right LDW On","Bytes":"1","Type":"Unsigned","Min":"0","Max":"1","Multiplier":"-","Units":"-","Description":"","HWSupport":"FMB640","Parametr Group":"Mobileye elements","FinalConversion":"toUint8"},"300":{"No":"","PropertyName":"Maintanance","Bytes":"1","Type":"Unsigned","Min":"0","Max":"1","Multiplier":"-","Units":"-","Description":"","HWSupport":"FMB640","Parametr Group":"Mobileye elements","FinalConversion":"toUint8"},"301":{"No":"","PropertyName":"Fail Safe","Bytes":"1","Type":"Unsigned","Min":"0","Max":"1","Multiplier":"-","Units":"-","Description":"","HWSupport":"FMB640","Parametr Group":"Mobileye elements","FinalConversion":"toUint8"},"302":{"No":"","PropertyName":"FCW On","Bytes":"1","Type":"Unsigned","Min":"0","Max":"1","Multiplier":"-","Units":"-","Description":"","HWSupport":"FMB640","Parametr Group":"Mobileye elements","FinalConversion":"toUint8"},"303":{"No":"","PropertyName":"TSR Enabled","Bytes":"1","Type":"Unsigned","Min":"0","Max":"1","Multiplier":"-","Units":"-","Description":"","HWSupport":"FMB640","Parametr Group":"Mobileye elements","FinalConversion":"toUint8"},"304":{"No":"","PropertyName":"Headway Warning Repeat","Bytes":"1","Type":"Unsigned","Min":"0","Max":"1","Multiplier":"-","Units":"-","Description":"0 - Off; 1 - On.","HWSupport":"FMB640","Parametr Group":"Mobileye elements","FinalConversion":"toUint8"},"305":{"No":"","PropertyName":"Headway Warning Level","Bytes":"1","Type":"Unsigned","Min":"0","Max":"2","Multiplier":"-","Units":"-","Description":"","HWSupport":"FMB640","Parametr Group":"Mobileye elements","FinalConversion":"toUint8"},"306":{"No":"","PropertyName":"TSR Warning Level","Bytes":"1","Type":"Unsigned","Min":"0","Max":"7","Multiplier":"-","Units":"-","Description":"","HWSupport":"FMB640","Parametr Group":"Mobileye elements","FinalConversion":"toUint8"},"307":{"No":"","PropertyName":"Tamper Alert","Bytes":"1","Type":"Unsigned","Min":"0","Max":"1","Multiplier":"-","Units":"-","Description":"0 - No tamper alert; 1 - Tamper alert.","HWSupport":"FMB640","Parametr Group":"Mobileye elements","FinalConversion":"toUint8"},"308":{"No":"","PropertyName":"High Beam","Bytes":"1","Type":"Unsigned","Min":"0","Max":"1","Multiplier":"-","Units":"-","Description":"0 - No tamper alert; 1 - Tamper alert.","HWSupport":"FMB640","Parametr Group":"Mobileye elements","FinalConversion":"toUint8"},"309":{"No":"","PropertyName":"Low Beam","Bytes":"1","Type":"Unsigned","Min":"0","Max":"1","Multiplier":"-","Units":"-","Description":"0 - Off; 1 - On.","HWSupport":"FMB640","Parametr Group":"Mobileye elements","FinalConversion":"toUint8"},"310":{"No":"","PropertyName":"Wipers","Bytes":"1","Type":"Unsigned","Min":"0","Max":"1","Multiplier":"-","Units":"-","Description":"0 - Off; 1 - On.","HWSupport":"FMB640","Parametr Group":"Mobileye elements","FinalConversion":"toUint8"},"311":{"No":"","PropertyName":"Right Signal","Bytes":"1","Type":"Unsigned","Min":"0","Max":"1","Multiplier":"-","Units":"-","Description":"0 - Off; 1 - On.","HWSupport":"FMB640","Parametr Group":"Mobileye elements","FinalConversion":"toUint8"},"312":{"No":"","PropertyName":"Left Signal","Bytes":"1","Type":"Unsigned","Min":"0","Max":"1","Multiplier":"-","Units":"-","Description":"0 - Off; 1 - On.","HWSupport":"FMB640","Parametr Group":"Mobileye elements","FinalConversion":"toUint8"},"313":{"No":"","PropertyName":"Brake Signal","Bytes":"1","Type":"Unsigned","Min":"0","Max":"1","Multiplier":"-","Units":"-","Description":"0 - Off; 1 - On.","HWSupport":"FMB640","Parametr Group":"Mobileye elements","FinalConversion":"toUint8"},"314":{"No":"","PropertyName":"Wipers Available","Bytes":"1","Type":"Unsigned","Min":"0","Max":"1","Multiplier":"-","Units":"-","Description":"","HWSupport":"FMB640","Parametr Group":"Mobileye elements","FinalConversion":"toUint8"},"315":{"No":"","PropertyName":"Low Beam Available","Bytes":"1","Type":"Unsigned","Min":"0","Max":"1","Multiplier":"-","Units":"-","Description":"","HWSupport":"FMB640","Parametr Group":"Mobileye elements","FinalConversion":"toUint8"},"316":{"No":"","PropertyName":"High Beam Available","Bytes":"1","Type":"Unsigned","Min":"0","Max":"1","Multiplier":"-","Units":"-","Description":"","HWSupport":"FMB640","Parametr Group":"Mobileye elements","FinalConversion":"toUint8"},"317":{"No":"","PropertyName":"Speed Available","Bytes":"1","Type":"Unsigned","Min":"0","Max":"1","Multiplier":"-","Units":"-","Description":"","HWSupport":"FMB640","Parametr Group":"Mobileye elements","FinalConversion":"toUint8"},"318":{"No":"","PropertyName":"Speed","Bytes":"1","Type":"Unsigned","Min":"0","Max":"255","Multiplier":"-","Units":"km/h","Description":"","HWSupport":"FMB640","Parametr Group":"Mobileye elements","FinalConversion":"toUint8"},"319":{"No":"","PropertyName":"TSR 1","Bytes":"8","Type":"Unsigned","Min":"0","Max":"0xffffffffffffffff","Multiplier":"-","Units":"-","Description":"Mobileye sign recognition data","HWSupport":"FMB640","Parametr Group":"Mobileye elements","FinalConversion":"to[]byte"},"320":{"No":"","PropertyName":"TSR 2","Bytes":"8","Type":"Unsigned","Min":"0","Max":"0xffffffffffffffff","Multiplier":"-","Units":"-","Description":"Mobileye sign recognition data","HWSupport":"FMB640","Parametr Group":"Mobileye elements","FinalConversion":"to[]byte"},"321":{"No":"","PropertyName":"TSR 3","Bytes":"8","Type":"Unsigned","Min":"0","Max":"0xffffffffffffffff","Multiplier":"-","Units":"-","Description":"Mobileye sign recognition data","HWSupport":"FMB640","Parametr Group":"Mobileye elements","FinalConversion":"to[]byte"},"322":{"No":"","PropertyName":"TSR 4","Bytes":"8","Type":"Unsigned","Min":"0","Max":"0xffffffffffffffff","Multiplier":"-","Units":"-","Description":"Mobileye sign recognition data","HWSupport":"FMB640","Parametr Group":"Mobileye elements","FinalConversion":"to[]byte"},"323":{"No":"","PropertyName":"TSR 5","Bytes":"8","Type":"Unsigned","Min":"0","Max":"0xffffffffffffffff","Multiplier":"-","Units":"-","Description":"Mobileye sign recognition data","HWSupport":"FMB640","Parametr Group":"Mobileye elements","FinalConversion":"to[]byte"},"324":{"No":"","PropertyName":"TSR 6","Bytes":"8","Type":"Unsigned","Min":"0","Max":"0xffffffffffffffff","Multiplier":"-","Units":"-","Description":"Mobileye sign recognition data","HWSupport":"FMB640","Parametr Group":"Mobileye elements","FinalConversion":"to[]byte"},"325":{"No":"","PropertyName":"TSR 7","Bytes":"8","Type":"Unsigned","Min":"0","Max":"0xffffffffffffffff","Multiplier":"-","Units":"-","Description":"Mobileye sign recognition data","HWSupport":"FMB640","Parametr Group":"Mobileye elements","FinalConversion":"to[]byte"},"326":{"No":"","PropertyName":"TSR VO","Bytes":"8","Type":"Unsigned","Min":"0","Max":"0xffffffffffffffff","Multiplier":"-","Units":"-","Description":"Mobileye vision only sign type data","HWSupport":"FMB640","Parametr Group":"Mobileye elements","FinalConversion":"to[]byte"},</v>
      </c>
    </row>
    <row r="389">
      <c r="A389" s="22"/>
      <c r="B389" s="22"/>
      <c r="C389" s="22"/>
      <c r="D389" s="22"/>
      <c r="E389" s="23" t="s">
        <v>4</v>
      </c>
      <c r="F389" s="23" t="s">
        <v>5</v>
      </c>
      <c r="G389" s="22"/>
      <c r="H389" s="22"/>
      <c r="I389" s="22"/>
      <c r="J389" s="22"/>
      <c r="K389" s="22"/>
    </row>
    <row r="390">
      <c r="A390" s="2">
        <v>400.0</v>
      </c>
      <c r="B390" s="2" t="s">
        <v>786</v>
      </c>
      <c r="C390" s="2">
        <v>1.0</v>
      </c>
      <c r="D390" s="2" t="s">
        <v>13</v>
      </c>
      <c r="E390" s="2">
        <v>0.0</v>
      </c>
      <c r="F390" s="2">
        <v>255.0</v>
      </c>
      <c r="G390" s="2" t="s">
        <v>14</v>
      </c>
      <c r="H390" s="24"/>
      <c r="I390" s="4" t="s">
        <v>787</v>
      </c>
      <c r="J390" s="6" t="s">
        <v>20</v>
      </c>
      <c r="K390" s="2" t="s">
        <v>785</v>
      </c>
      <c r="L390" s="1" t="str">
        <f t="shared" ref="L390:L391" si="25">IF(AND(D390="Unsigned",C390=1),"toUint8",
IF(AND(D390="Unsigned",C390=2),"toUint16",
IF(AND(D390="Unsigned",C390=4),"toUint32",
IF(AND(D390="Unsigned",C390=8),"toUint64",
IF(AND(D390="Signed",C390=1),"toInt8",
IF(AND(D390="Signed",C390=2),"toInt16",
IF(AND(D390="Signed",C390=3),"toInt32",
IF(AND(D390="Signed",C390=4),"toInt64","to[]byte"))))))))</f>
        <v>toUint8</v>
      </c>
      <c r="M390" t="str">
        <f t="shared" ref="M390:M415" si="26">CHAR(34)&amp;A390&amp;CHAR(34)&amp;":"&amp;"{"&amp;CHAR(34)&amp;"No"&amp;CHAR(34)&amp;":"&amp;CHAR(34)&amp;CHAR(34)&amp;","&amp;CHAR(34)&amp;"PropertyName"&amp;CHAR(34)&amp;":"&amp;CHAR(34)&amp;B390&amp;CHAR(34)&amp;","&amp;CHAR(34)&amp;"Bytes"&amp;CHAR(34)&amp;":"&amp;CHAR(34)&amp;C390&amp;CHAR(34)&amp;","&amp;CHAR(34)&amp;"Type"&amp;CHAR(34)&amp;":"&amp;CHAR(34)&amp;D390&amp;CHAR(34)&amp;","&amp;CHAR(34)&amp;"Min"&amp;CHAR(34)&amp;":"&amp;CHAR(34)&amp;E390&amp;CHAR(34)&amp;","&amp;CHAR(34)&amp;"Max"&amp;CHAR(34)&amp;":"&amp;CHAR(34)&amp;F390&amp;CHAR(34)&amp;","&amp;CHAR(34)&amp;"Multiplier"&amp;CHAR(34)&amp;":"&amp;CHAR(34)&amp;G390&amp;CHAR(34)&amp;","&amp;CHAR(34)&amp;"Units"&amp;CHAR(34)&amp;":"&amp;CHAR(34)&amp;H390&amp;CHAR(34)&amp;","&amp;CHAR(34)&amp;"Description"&amp;CHAR(34)&amp;":"&amp;CHAR(34)&amp;I390&amp;CHAR(34)&amp;","&amp;CHAR(34)&amp;"HWSupport"&amp;CHAR(34)&amp;":"&amp;CHAR(34)&amp;J390&amp;CHAR(34)&amp;","&amp;CHAR(34)&amp;"Parametr Group"&amp;CHAR(34)&amp;":"&amp;CHAR(34)&amp;K390&amp;CHAR(34)&amp;","&amp;CHAR(34)&amp;"FinalConversion"&amp;CHAR(34)&amp;":"&amp;CHAR(34)&amp;L390&amp;CHAR(34)&amp;"},"</f>
        <v>"400":{"No":"","PropertyName":"Total Tires","Bytes":"1","Type":"Unsigned","Min":"0","Max":"255","Multiplier":"-","Units":"","Description":"TPMS Total Tires","HWSupport":"FMB640","Parametr Group":"TPMS","FinalConversion":"toUint8"},</v>
      </c>
    </row>
    <row r="391">
      <c r="A391" s="2">
        <v>401.0</v>
      </c>
      <c r="B391" s="2" t="s">
        <v>788</v>
      </c>
      <c r="C391" s="2">
        <v>1.0</v>
      </c>
      <c r="D391" s="2" t="s">
        <v>13</v>
      </c>
      <c r="E391" s="2">
        <v>0.0</v>
      </c>
      <c r="F391" s="2">
        <v>255.0</v>
      </c>
      <c r="G391" s="2" t="s">
        <v>14</v>
      </c>
      <c r="H391" s="24"/>
      <c r="I391" s="4" t="s">
        <v>787</v>
      </c>
      <c r="J391" s="6" t="s">
        <v>20</v>
      </c>
      <c r="K391" s="2" t="s">
        <v>785</v>
      </c>
      <c r="L391" s="1" t="str">
        <f t="shared" si="25"/>
        <v>toUint8</v>
      </c>
      <c r="M391" t="str">
        <f t="shared" si="26"/>
        <v>"401":{"No":"","PropertyName":"Total Axels","Bytes":"1","Type":"Unsigned","Min":"0","Max":"255","Multiplier":"-","Units":"","Description":"TPMS Total Tires","HWSupport":"FMB640","Parametr Group":"TPMS","FinalConversion":"toUint8"},</v>
      </c>
    </row>
    <row r="392">
      <c r="A392" s="2">
        <v>410.0</v>
      </c>
      <c r="B392" s="4" t="s">
        <v>789</v>
      </c>
      <c r="C392" s="2">
        <v>8.0</v>
      </c>
      <c r="D392" s="2" t="s">
        <v>13</v>
      </c>
      <c r="E392" s="2">
        <v>0.0</v>
      </c>
      <c r="F392" s="2" t="s">
        <v>88</v>
      </c>
      <c r="G392" s="2" t="s">
        <v>14</v>
      </c>
      <c r="H392" s="24"/>
      <c r="I392" s="4" t="s">
        <v>790</v>
      </c>
      <c r="J392" s="6" t="s">
        <v>20</v>
      </c>
      <c r="K392" s="2" t="s">
        <v>785</v>
      </c>
      <c r="L392" s="11" t="s">
        <v>168</v>
      </c>
      <c r="M392" t="str">
        <f t="shared" si="26"/>
        <v>"410":{"No":"","PropertyName":"Tire 1","Bytes":"8","Type":"Unsigned","Min":"0","Max":"0xffffffffffffffff","Multiplier":"-","Units":"","Description":"Tire 1 Information","HWSupport":"FMB640","Parametr Group":"TPMS","FinalConversion":"to[]byte"},</v>
      </c>
    </row>
    <row r="393">
      <c r="A393" s="2">
        <v>411.0</v>
      </c>
      <c r="B393" s="4" t="s">
        <v>791</v>
      </c>
      <c r="C393" s="2">
        <v>8.0</v>
      </c>
      <c r="D393" s="2" t="s">
        <v>13</v>
      </c>
      <c r="E393" s="2">
        <v>0.0</v>
      </c>
      <c r="F393" s="2" t="s">
        <v>88</v>
      </c>
      <c r="G393" s="2" t="s">
        <v>14</v>
      </c>
      <c r="H393" s="24"/>
      <c r="I393" s="4" t="s">
        <v>792</v>
      </c>
      <c r="J393" s="6" t="s">
        <v>20</v>
      </c>
      <c r="K393" s="2" t="s">
        <v>785</v>
      </c>
      <c r="L393" s="11" t="s">
        <v>168</v>
      </c>
      <c r="M393" t="str">
        <f t="shared" si="26"/>
        <v>"411":{"No":"","PropertyName":"Tire 2","Bytes":"8","Type":"Unsigned","Min":"0","Max":"0xffffffffffffffff","Multiplier":"-","Units":"","Description":"Tire 2 Information","HWSupport":"FMB640","Parametr Group":"TPMS","FinalConversion":"to[]byte"},</v>
      </c>
    </row>
    <row r="394">
      <c r="A394" s="2">
        <v>412.0</v>
      </c>
      <c r="B394" s="4" t="s">
        <v>793</v>
      </c>
      <c r="C394" s="2">
        <v>8.0</v>
      </c>
      <c r="D394" s="2" t="s">
        <v>13</v>
      </c>
      <c r="E394" s="2">
        <v>0.0</v>
      </c>
      <c r="F394" s="2" t="s">
        <v>88</v>
      </c>
      <c r="G394" s="2" t="s">
        <v>14</v>
      </c>
      <c r="H394" s="24"/>
      <c r="I394" s="4" t="s">
        <v>794</v>
      </c>
      <c r="J394" s="6" t="s">
        <v>20</v>
      </c>
      <c r="K394" s="2" t="s">
        <v>785</v>
      </c>
      <c r="L394" s="11" t="s">
        <v>168</v>
      </c>
      <c r="M394" t="str">
        <f t="shared" si="26"/>
        <v>"412":{"No":"","PropertyName":"Tire 3","Bytes":"8","Type":"Unsigned","Min":"0","Max":"0xffffffffffffffff","Multiplier":"-","Units":"","Description":"Tire 3 Information","HWSupport":"FMB640","Parametr Group":"TPMS","FinalConversion":"to[]byte"},</v>
      </c>
    </row>
    <row r="395">
      <c r="A395" s="2">
        <v>413.0</v>
      </c>
      <c r="B395" s="4" t="s">
        <v>795</v>
      </c>
      <c r="C395" s="2">
        <v>8.0</v>
      </c>
      <c r="D395" s="2" t="s">
        <v>13</v>
      </c>
      <c r="E395" s="2">
        <v>0.0</v>
      </c>
      <c r="F395" s="2" t="s">
        <v>88</v>
      </c>
      <c r="G395" s="2" t="s">
        <v>14</v>
      </c>
      <c r="H395" s="24"/>
      <c r="I395" s="4" t="s">
        <v>796</v>
      </c>
      <c r="J395" s="6" t="s">
        <v>20</v>
      </c>
      <c r="K395" s="2" t="s">
        <v>785</v>
      </c>
      <c r="L395" s="11" t="s">
        <v>168</v>
      </c>
      <c r="M395" t="str">
        <f t="shared" si="26"/>
        <v>"413":{"No":"","PropertyName":"Tire 4","Bytes":"8","Type":"Unsigned","Min":"0","Max":"0xffffffffffffffff","Multiplier":"-","Units":"","Description":"Tire 4 Information","HWSupport":"FMB640","Parametr Group":"TPMS","FinalConversion":"to[]byte"},</v>
      </c>
    </row>
    <row r="396">
      <c r="A396" s="2">
        <v>414.0</v>
      </c>
      <c r="B396" s="4" t="s">
        <v>797</v>
      </c>
      <c r="C396" s="2">
        <v>8.0</v>
      </c>
      <c r="D396" s="2" t="s">
        <v>13</v>
      </c>
      <c r="E396" s="2">
        <v>0.0</v>
      </c>
      <c r="F396" s="2" t="s">
        <v>88</v>
      </c>
      <c r="G396" s="2" t="s">
        <v>14</v>
      </c>
      <c r="H396" s="24"/>
      <c r="I396" s="4" t="s">
        <v>798</v>
      </c>
      <c r="J396" s="6" t="s">
        <v>20</v>
      </c>
      <c r="K396" s="2" t="s">
        <v>785</v>
      </c>
      <c r="L396" s="11" t="s">
        <v>168</v>
      </c>
      <c r="M396" t="str">
        <f t="shared" si="26"/>
        <v>"414":{"No":"","PropertyName":"Tire 5","Bytes":"8","Type":"Unsigned","Min":"0","Max":"0xffffffffffffffff","Multiplier":"-","Units":"","Description":"Tire 5 Information","HWSupport":"FMB640","Parametr Group":"TPMS","FinalConversion":"to[]byte"},</v>
      </c>
    </row>
    <row r="397">
      <c r="A397" s="2">
        <v>415.0</v>
      </c>
      <c r="B397" s="4" t="s">
        <v>799</v>
      </c>
      <c r="C397" s="2">
        <v>8.0</v>
      </c>
      <c r="D397" s="2" t="s">
        <v>13</v>
      </c>
      <c r="E397" s="2">
        <v>0.0</v>
      </c>
      <c r="F397" s="2" t="s">
        <v>88</v>
      </c>
      <c r="G397" s="2" t="s">
        <v>14</v>
      </c>
      <c r="H397" s="24"/>
      <c r="I397" s="4" t="s">
        <v>800</v>
      </c>
      <c r="J397" s="6" t="s">
        <v>20</v>
      </c>
      <c r="K397" s="2" t="s">
        <v>785</v>
      </c>
      <c r="L397" s="11" t="s">
        <v>168</v>
      </c>
      <c r="M397" t="str">
        <f t="shared" si="26"/>
        <v>"415":{"No":"","PropertyName":"Tire 6","Bytes":"8","Type":"Unsigned","Min":"0","Max":"0xffffffffffffffff","Multiplier":"-","Units":"","Description":"Tire 6 Information","HWSupport":"FMB640","Parametr Group":"TPMS","FinalConversion":"to[]byte"},</v>
      </c>
    </row>
    <row r="398">
      <c r="A398" s="2">
        <v>416.0</v>
      </c>
      <c r="B398" s="4" t="s">
        <v>801</v>
      </c>
      <c r="C398" s="2">
        <v>8.0</v>
      </c>
      <c r="D398" s="2" t="s">
        <v>13</v>
      </c>
      <c r="E398" s="2">
        <v>0.0</v>
      </c>
      <c r="F398" s="2" t="s">
        <v>88</v>
      </c>
      <c r="G398" s="2" t="s">
        <v>14</v>
      </c>
      <c r="H398" s="24"/>
      <c r="I398" s="4" t="s">
        <v>802</v>
      </c>
      <c r="J398" s="6" t="s">
        <v>20</v>
      </c>
      <c r="K398" s="2" t="s">
        <v>785</v>
      </c>
      <c r="L398" s="11" t="s">
        <v>168</v>
      </c>
      <c r="M398" t="str">
        <f t="shared" si="26"/>
        <v>"416":{"No":"","PropertyName":"Tire 7","Bytes":"8","Type":"Unsigned","Min":"0","Max":"0xffffffffffffffff","Multiplier":"-","Units":"","Description":"Tire 7 Information","HWSupport":"FMB640","Parametr Group":"TPMS","FinalConversion":"to[]byte"},</v>
      </c>
    </row>
    <row r="399">
      <c r="A399" s="2">
        <v>417.0</v>
      </c>
      <c r="B399" s="4" t="s">
        <v>803</v>
      </c>
      <c r="C399" s="2">
        <v>8.0</v>
      </c>
      <c r="D399" s="2" t="s">
        <v>13</v>
      </c>
      <c r="E399" s="2">
        <v>0.0</v>
      </c>
      <c r="F399" s="2" t="s">
        <v>88</v>
      </c>
      <c r="G399" s="2" t="s">
        <v>14</v>
      </c>
      <c r="H399" s="24"/>
      <c r="I399" s="4" t="s">
        <v>804</v>
      </c>
      <c r="J399" s="6" t="s">
        <v>20</v>
      </c>
      <c r="K399" s="2" t="s">
        <v>785</v>
      </c>
      <c r="L399" s="11" t="s">
        <v>168</v>
      </c>
      <c r="M399" t="str">
        <f t="shared" si="26"/>
        <v>"417":{"No":"","PropertyName":"Tire 8","Bytes":"8","Type":"Unsigned","Min":"0","Max":"0xffffffffffffffff","Multiplier":"-","Units":"","Description":"Tire 8 Information","HWSupport":"FMB640","Parametr Group":"TPMS","FinalConversion":"to[]byte"},</v>
      </c>
    </row>
    <row r="400">
      <c r="A400" s="2">
        <v>418.0</v>
      </c>
      <c r="B400" s="4" t="s">
        <v>805</v>
      </c>
      <c r="C400" s="2">
        <v>8.0</v>
      </c>
      <c r="D400" s="2" t="s">
        <v>13</v>
      </c>
      <c r="E400" s="2">
        <v>0.0</v>
      </c>
      <c r="F400" s="2" t="s">
        <v>88</v>
      </c>
      <c r="G400" s="2" t="s">
        <v>14</v>
      </c>
      <c r="H400" s="24"/>
      <c r="I400" s="4" t="s">
        <v>806</v>
      </c>
      <c r="J400" s="6" t="s">
        <v>20</v>
      </c>
      <c r="K400" s="2" t="s">
        <v>785</v>
      </c>
      <c r="L400" s="11" t="s">
        <v>168</v>
      </c>
      <c r="M400" t="str">
        <f t="shared" si="26"/>
        <v>"418":{"No":"","PropertyName":"Tire 9","Bytes":"8","Type":"Unsigned","Min":"0","Max":"0xffffffffffffffff","Multiplier":"-","Units":"","Description":"Tire 9 Information","HWSupport":"FMB640","Parametr Group":"TPMS","FinalConversion":"to[]byte"},</v>
      </c>
    </row>
    <row r="401">
      <c r="A401" s="2">
        <v>419.0</v>
      </c>
      <c r="B401" s="4" t="s">
        <v>807</v>
      </c>
      <c r="C401" s="2">
        <v>8.0</v>
      </c>
      <c r="D401" s="2" t="s">
        <v>13</v>
      </c>
      <c r="E401" s="2">
        <v>0.0</v>
      </c>
      <c r="F401" s="2" t="s">
        <v>88</v>
      </c>
      <c r="G401" s="2" t="s">
        <v>14</v>
      </c>
      <c r="H401" s="24"/>
      <c r="I401" s="4" t="s">
        <v>808</v>
      </c>
      <c r="J401" s="6" t="s">
        <v>20</v>
      </c>
      <c r="K401" s="2" t="s">
        <v>785</v>
      </c>
      <c r="L401" s="11" t="s">
        <v>168</v>
      </c>
      <c r="M401" t="str">
        <f t="shared" si="26"/>
        <v>"419":{"No":"","PropertyName":"Tire 10","Bytes":"8","Type":"Unsigned","Min":"0","Max":"0xffffffffffffffff","Multiplier":"-","Units":"","Description":"Tire 10 Information","HWSupport":"FMB640","Parametr Group":"TPMS","FinalConversion":"to[]byte"},</v>
      </c>
    </row>
    <row r="402">
      <c r="A402" s="2">
        <v>420.0</v>
      </c>
      <c r="B402" s="4" t="s">
        <v>809</v>
      </c>
      <c r="C402" s="2">
        <v>8.0</v>
      </c>
      <c r="D402" s="2" t="s">
        <v>13</v>
      </c>
      <c r="E402" s="2">
        <v>0.0</v>
      </c>
      <c r="F402" s="2" t="s">
        <v>88</v>
      </c>
      <c r="G402" s="2" t="s">
        <v>14</v>
      </c>
      <c r="H402" s="24"/>
      <c r="I402" s="4" t="s">
        <v>810</v>
      </c>
      <c r="J402" s="6" t="s">
        <v>20</v>
      </c>
      <c r="K402" s="2" t="s">
        <v>785</v>
      </c>
      <c r="L402" s="11" t="s">
        <v>168</v>
      </c>
      <c r="M402" t="str">
        <f t="shared" si="26"/>
        <v>"420":{"No":"","PropertyName":"Tire 11","Bytes":"8","Type":"Unsigned","Min":"0","Max":"0xffffffffffffffff","Multiplier":"-","Units":"","Description":"Tire 11 Information","HWSupport":"FMB640","Parametr Group":"TPMS","FinalConversion":"to[]byte"},</v>
      </c>
    </row>
    <row r="403">
      <c r="A403" s="2">
        <v>421.0</v>
      </c>
      <c r="B403" s="4" t="s">
        <v>811</v>
      </c>
      <c r="C403" s="2">
        <v>8.0</v>
      </c>
      <c r="D403" s="2" t="s">
        <v>13</v>
      </c>
      <c r="E403" s="2">
        <v>0.0</v>
      </c>
      <c r="F403" s="2" t="s">
        <v>88</v>
      </c>
      <c r="G403" s="2" t="s">
        <v>14</v>
      </c>
      <c r="H403" s="24"/>
      <c r="I403" s="4" t="s">
        <v>812</v>
      </c>
      <c r="J403" s="6" t="s">
        <v>20</v>
      </c>
      <c r="K403" s="2" t="s">
        <v>785</v>
      </c>
      <c r="L403" s="11" t="s">
        <v>168</v>
      </c>
      <c r="M403" t="str">
        <f t="shared" si="26"/>
        <v>"421":{"No":"","PropertyName":"Tire 12","Bytes":"8","Type":"Unsigned","Min":"0","Max":"0xffffffffffffffff","Multiplier":"-","Units":"","Description":"Tire 12 Information","HWSupport":"FMB640","Parametr Group":"TPMS","FinalConversion":"to[]byte"},</v>
      </c>
    </row>
    <row r="404">
      <c r="A404" s="2">
        <v>422.0</v>
      </c>
      <c r="B404" s="4" t="s">
        <v>813</v>
      </c>
      <c r="C404" s="2">
        <v>8.0</v>
      </c>
      <c r="D404" s="2" t="s">
        <v>13</v>
      </c>
      <c r="E404" s="2">
        <v>0.0</v>
      </c>
      <c r="F404" s="2" t="s">
        <v>88</v>
      </c>
      <c r="G404" s="2" t="s">
        <v>14</v>
      </c>
      <c r="H404" s="24"/>
      <c r="I404" s="4" t="s">
        <v>814</v>
      </c>
      <c r="J404" s="6" t="s">
        <v>20</v>
      </c>
      <c r="K404" s="2" t="s">
        <v>785</v>
      </c>
      <c r="L404" s="11" t="s">
        <v>168</v>
      </c>
      <c r="M404" t="str">
        <f t="shared" si="26"/>
        <v>"422":{"No":"","PropertyName":"Tire 13","Bytes":"8","Type":"Unsigned","Min":"0","Max":"0xffffffffffffffff","Multiplier":"-","Units":"","Description":"Tire 13 Information","HWSupport":"FMB640","Parametr Group":"TPMS","FinalConversion":"to[]byte"},</v>
      </c>
    </row>
    <row r="405">
      <c r="A405" s="2">
        <v>423.0</v>
      </c>
      <c r="B405" s="4" t="s">
        <v>815</v>
      </c>
      <c r="C405" s="2">
        <v>8.0</v>
      </c>
      <c r="D405" s="2" t="s">
        <v>13</v>
      </c>
      <c r="E405" s="2">
        <v>0.0</v>
      </c>
      <c r="F405" s="2" t="s">
        <v>88</v>
      </c>
      <c r="G405" s="2" t="s">
        <v>14</v>
      </c>
      <c r="H405" s="24"/>
      <c r="I405" s="4" t="s">
        <v>816</v>
      </c>
      <c r="J405" s="6" t="s">
        <v>20</v>
      </c>
      <c r="K405" s="2" t="s">
        <v>785</v>
      </c>
      <c r="L405" s="11" t="s">
        <v>168</v>
      </c>
      <c r="M405" t="str">
        <f t="shared" si="26"/>
        <v>"423":{"No":"","PropertyName":"Tire 14","Bytes":"8","Type":"Unsigned","Min":"0","Max":"0xffffffffffffffff","Multiplier":"-","Units":"","Description":"Tire 14 Information","HWSupport":"FMB640","Parametr Group":"TPMS","FinalConversion":"to[]byte"},</v>
      </c>
    </row>
    <row r="406">
      <c r="A406" s="2">
        <v>424.0</v>
      </c>
      <c r="B406" s="4" t="s">
        <v>817</v>
      </c>
      <c r="C406" s="2">
        <v>8.0</v>
      </c>
      <c r="D406" s="2" t="s">
        <v>13</v>
      </c>
      <c r="E406" s="2">
        <v>0.0</v>
      </c>
      <c r="F406" s="2" t="s">
        <v>88</v>
      </c>
      <c r="G406" s="2" t="s">
        <v>14</v>
      </c>
      <c r="H406" s="24"/>
      <c r="I406" s="4" t="s">
        <v>818</v>
      </c>
      <c r="J406" s="6" t="s">
        <v>20</v>
      </c>
      <c r="K406" s="2" t="s">
        <v>785</v>
      </c>
      <c r="L406" s="11" t="s">
        <v>168</v>
      </c>
      <c r="M406" t="str">
        <f t="shared" si="26"/>
        <v>"424":{"No":"","PropertyName":"Tire 15","Bytes":"8","Type":"Unsigned","Min":"0","Max":"0xffffffffffffffff","Multiplier":"-","Units":"","Description":"Tire 15 Information","HWSupport":"FMB640","Parametr Group":"TPMS","FinalConversion":"to[]byte"},</v>
      </c>
    </row>
    <row r="407">
      <c r="A407" s="2">
        <v>425.0</v>
      </c>
      <c r="B407" s="4" t="s">
        <v>819</v>
      </c>
      <c r="C407" s="2">
        <v>8.0</v>
      </c>
      <c r="D407" s="2" t="s">
        <v>13</v>
      </c>
      <c r="E407" s="2">
        <v>0.0</v>
      </c>
      <c r="F407" s="2" t="s">
        <v>88</v>
      </c>
      <c r="G407" s="2" t="s">
        <v>14</v>
      </c>
      <c r="H407" s="24"/>
      <c r="I407" s="4" t="s">
        <v>820</v>
      </c>
      <c r="J407" s="6" t="s">
        <v>20</v>
      </c>
      <c r="K407" s="2" t="s">
        <v>785</v>
      </c>
      <c r="L407" s="11" t="s">
        <v>168</v>
      </c>
      <c r="M407" t="str">
        <f t="shared" si="26"/>
        <v>"425":{"No":"","PropertyName":"Tire 16","Bytes":"8","Type":"Unsigned","Min":"0","Max":"0xffffffffffffffff","Multiplier":"-","Units":"","Description":"Tire 16 Information","HWSupport":"FMB640","Parametr Group":"TPMS","FinalConversion":"to[]byte"},</v>
      </c>
    </row>
    <row r="408">
      <c r="A408" s="2">
        <v>426.0</v>
      </c>
      <c r="B408" s="4" t="s">
        <v>821</v>
      </c>
      <c r="C408" s="2">
        <v>8.0</v>
      </c>
      <c r="D408" s="2" t="s">
        <v>13</v>
      </c>
      <c r="E408" s="2">
        <v>0.0</v>
      </c>
      <c r="F408" s="2" t="s">
        <v>88</v>
      </c>
      <c r="G408" s="2" t="s">
        <v>14</v>
      </c>
      <c r="H408" s="24"/>
      <c r="I408" s="4" t="s">
        <v>822</v>
      </c>
      <c r="J408" s="6" t="s">
        <v>20</v>
      </c>
      <c r="K408" s="2" t="s">
        <v>785</v>
      </c>
      <c r="L408" s="11" t="s">
        <v>168</v>
      </c>
      <c r="M408" t="str">
        <f t="shared" si="26"/>
        <v>"426":{"No":"","PropertyName":"Tire 17","Bytes":"8","Type":"Unsigned","Min":"0","Max":"0xffffffffffffffff","Multiplier":"-","Units":"","Description":"Tire 17 Information","HWSupport":"FMB640","Parametr Group":"TPMS","FinalConversion":"to[]byte"},</v>
      </c>
    </row>
    <row r="409">
      <c r="A409" s="2">
        <v>427.0</v>
      </c>
      <c r="B409" s="4" t="s">
        <v>823</v>
      </c>
      <c r="C409" s="2">
        <v>8.0</v>
      </c>
      <c r="D409" s="2" t="s">
        <v>13</v>
      </c>
      <c r="E409" s="2">
        <v>0.0</v>
      </c>
      <c r="F409" s="2" t="s">
        <v>88</v>
      </c>
      <c r="G409" s="2" t="s">
        <v>14</v>
      </c>
      <c r="H409" s="24"/>
      <c r="I409" s="4" t="s">
        <v>824</v>
      </c>
      <c r="J409" s="6" t="s">
        <v>20</v>
      </c>
      <c r="K409" s="2" t="s">
        <v>785</v>
      </c>
      <c r="L409" s="11" t="s">
        <v>168</v>
      </c>
      <c r="M409" t="str">
        <f t="shared" si="26"/>
        <v>"427":{"No":"","PropertyName":"Tire 18","Bytes":"8","Type":"Unsigned","Min":"0","Max":"0xffffffffffffffff","Multiplier":"-","Units":"","Description":"Tire 18 Information","HWSupport":"FMB640","Parametr Group":"TPMS","FinalConversion":"to[]byte"},</v>
      </c>
    </row>
    <row r="410">
      <c r="A410" s="2">
        <v>428.0</v>
      </c>
      <c r="B410" s="4" t="s">
        <v>825</v>
      </c>
      <c r="C410" s="2">
        <v>8.0</v>
      </c>
      <c r="D410" s="2" t="s">
        <v>13</v>
      </c>
      <c r="E410" s="2">
        <v>0.0</v>
      </c>
      <c r="F410" s="2" t="s">
        <v>88</v>
      </c>
      <c r="G410" s="2" t="s">
        <v>14</v>
      </c>
      <c r="H410" s="24"/>
      <c r="I410" s="4" t="s">
        <v>826</v>
      </c>
      <c r="J410" s="6" t="s">
        <v>20</v>
      </c>
      <c r="K410" s="2" t="s">
        <v>785</v>
      </c>
      <c r="L410" s="11" t="s">
        <v>168</v>
      </c>
      <c r="M410" t="str">
        <f t="shared" si="26"/>
        <v>"428":{"No":"","PropertyName":"Tire 19","Bytes":"8","Type":"Unsigned","Min":"0","Max":"0xffffffffffffffff","Multiplier":"-","Units":"","Description":"Tire 19 Information","HWSupport":"FMB640","Parametr Group":"TPMS","FinalConversion":"to[]byte"},</v>
      </c>
    </row>
    <row r="411">
      <c r="A411" s="2">
        <v>429.0</v>
      </c>
      <c r="B411" s="4" t="s">
        <v>827</v>
      </c>
      <c r="C411" s="2">
        <v>8.0</v>
      </c>
      <c r="D411" s="2" t="s">
        <v>13</v>
      </c>
      <c r="E411" s="2">
        <v>0.0</v>
      </c>
      <c r="F411" s="2" t="s">
        <v>88</v>
      </c>
      <c r="G411" s="2" t="s">
        <v>14</v>
      </c>
      <c r="H411" s="24"/>
      <c r="I411" s="4" t="s">
        <v>828</v>
      </c>
      <c r="J411" s="6" t="s">
        <v>20</v>
      </c>
      <c r="K411" s="2" t="s">
        <v>785</v>
      </c>
      <c r="L411" s="11" t="s">
        <v>168</v>
      </c>
      <c r="M411" t="str">
        <f t="shared" si="26"/>
        <v>"429":{"No":"","PropertyName":"Tire 20","Bytes":"8","Type":"Unsigned","Min":"0","Max":"0xffffffffffffffff","Multiplier":"-","Units":"","Description":"Tire 20 Information","HWSupport":"FMB640","Parametr Group":"TPMS","FinalConversion":"to[]byte"},</v>
      </c>
    </row>
    <row r="412">
      <c r="A412" s="2">
        <v>430.0</v>
      </c>
      <c r="B412" s="4" t="s">
        <v>829</v>
      </c>
      <c r="C412" s="2">
        <v>8.0</v>
      </c>
      <c r="D412" s="2" t="s">
        <v>13</v>
      </c>
      <c r="E412" s="2">
        <v>0.0</v>
      </c>
      <c r="F412" s="2" t="s">
        <v>88</v>
      </c>
      <c r="G412" s="2" t="s">
        <v>14</v>
      </c>
      <c r="H412" s="24"/>
      <c r="I412" s="4" t="s">
        <v>830</v>
      </c>
      <c r="J412" s="6" t="s">
        <v>20</v>
      </c>
      <c r="K412" s="2" t="s">
        <v>785</v>
      </c>
      <c r="L412" s="11" t="s">
        <v>168</v>
      </c>
      <c r="M412" t="str">
        <f t="shared" si="26"/>
        <v>"430":{"No":"","PropertyName":"Tire 21","Bytes":"8","Type":"Unsigned","Min":"0","Max":"0xffffffffffffffff","Multiplier":"-","Units":"","Description":"Tire 21 Information","HWSupport":"FMB640","Parametr Group":"TPMS","FinalConversion":"to[]byte"},</v>
      </c>
    </row>
    <row r="413">
      <c r="A413" s="2">
        <v>431.0</v>
      </c>
      <c r="B413" s="4" t="s">
        <v>831</v>
      </c>
      <c r="C413" s="2">
        <v>8.0</v>
      </c>
      <c r="D413" s="2" t="s">
        <v>13</v>
      </c>
      <c r="E413" s="2">
        <v>0.0</v>
      </c>
      <c r="F413" s="2" t="s">
        <v>88</v>
      </c>
      <c r="G413" s="2" t="s">
        <v>14</v>
      </c>
      <c r="H413" s="24"/>
      <c r="I413" s="4" t="s">
        <v>832</v>
      </c>
      <c r="J413" s="6" t="s">
        <v>20</v>
      </c>
      <c r="K413" s="2" t="s">
        <v>785</v>
      </c>
      <c r="L413" s="11" t="s">
        <v>168</v>
      </c>
      <c r="M413" t="str">
        <f t="shared" si="26"/>
        <v>"431":{"No":"","PropertyName":"Tire 22","Bytes":"8","Type":"Unsigned","Min":"0","Max":"0xffffffffffffffff","Multiplier":"-","Units":"","Description":"Tire 22 Information","HWSupport":"FMB640","Parametr Group":"TPMS","FinalConversion":"to[]byte"},</v>
      </c>
    </row>
    <row r="414">
      <c r="A414" s="2">
        <v>432.0</v>
      </c>
      <c r="B414" s="4" t="s">
        <v>833</v>
      </c>
      <c r="C414" s="2">
        <v>8.0</v>
      </c>
      <c r="D414" s="2" t="s">
        <v>13</v>
      </c>
      <c r="E414" s="2">
        <v>0.0</v>
      </c>
      <c r="F414" s="2" t="s">
        <v>88</v>
      </c>
      <c r="G414" s="2" t="s">
        <v>14</v>
      </c>
      <c r="H414" s="24"/>
      <c r="I414" s="4" t="s">
        <v>834</v>
      </c>
      <c r="J414" s="6" t="s">
        <v>20</v>
      </c>
      <c r="K414" s="2" t="s">
        <v>785</v>
      </c>
      <c r="L414" s="11" t="s">
        <v>168</v>
      </c>
      <c r="M414" t="str">
        <f t="shared" si="26"/>
        <v>"432":{"No":"","PropertyName":"Tire 23","Bytes":"8","Type":"Unsigned","Min":"0","Max":"0xffffffffffffffff","Multiplier":"-","Units":"","Description":"Tire 23 Information","HWSupport":"FMB640","Parametr Group":"TPMS","FinalConversion":"to[]byte"},</v>
      </c>
    </row>
    <row r="415">
      <c r="A415" s="2">
        <v>433.0</v>
      </c>
      <c r="B415" s="4" t="s">
        <v>835</v>
      </c>
      <c r="C415" s="2">
        <v>8.0</v>
      </c>
      <c r="D415" s="2" t="s">
        <v>13</v>
      </c>
      <c r="E415" s="2">
        <v>0.0</v>
      </c>
      <c r="F415" s="2" t="s">
        <v>88</v>
      </c>
      <c r="G415" s="2" t="s">
        <v>14</v>
      </c>
      <c r="H415" s="24"/>
      <c r="I415" s="4" t="s">
        <v>836</v>
      </c>
      <c r="J415" s="6" t="s">
        <v>20</v>
      </c>
      <c r="K415" s="2" t="s">
        <v>785</v>
      </c>
      <c r="L415" s="11" t="s">
        <v>168</v>
      </c>
      <c r="M415" t="str">
        <f t="shared" si="26"/>
        <v>"433":{"No":"","PropertyName":"Tire 24","Bytes":"8","Type":"Unsigned","Min":"0","Max":"0xffffffffffffffff","Multiplier":"-","Units":"","Description":"Tire 24 Information","HWSupport":"FMB640","Parametr Group":"TPMS","FinalConversion":"to[]byte"},</v>
      </c>
    </row>
    <row r="417">
      <c r="M417" s="16" t="str">
        <f>CONCATENATE(M390:M415)</f>
        <v>"400":{"No":"","PropertyName":"Total Tires","Bytes":"1","Type":"Unsigned","Min":"0","Max":"255","Multiplier":"-","Units":"","Description":"TPMS Total Tires","HWSupport":"FMB640","Parametr Group":"TPMS","FinalConversion":"toUint8"},"401":{"No":"","PropertyName":"Total Axels","Bytes":"1","Type":"Unsigned","Min":"0","Max":"255","Multiplier":"-","Units":"","Description":"TPMS Total Tires","HWSupport":"FMB640","Parametr Group":"TPMS","FinalConversion":"toUint8"},"410":{"No":"","PropertyName":"Tire 1","Bytes":"8","Type":"Unsigned","Min":"0","Max":"0xffffffffffffffff","Multiplier":"-","Units":"","Description":"Tire 1 Information","HWSupport":"FMB640","Parametr Group":"TPMS","FinalConversion":"to[]byte"},"411":{"No":"","PropertyName":"Tire 2","Bytes":"8","Type":"Unsigned","Min":"0","Max":"0xffffffffffffffff","Multiplier":"-","Units":"","Description":"Tire 2 Information","HWSupport":"FMB640","Parametr Group":"TPMS","FinalConversion":"to[]byte"},"412":{"No":"","PropertyName":"Tire 3","Bytes":"8","Type":"Unsigned","Min":"0","Max":"0xffffffffffffffff","Multiplier":"-","Units":"","Description":"Tire 3 Information","HWSupport":"FMB640","Parametr Group":"TPMS","FinalConversion":"to[]byte"},"413":{"No":"","PropertyName":"Tire 4","Bytes":"8","Type":"Unsigned","Min":"0","Max":"0xffffffffffffffff","Multiplier":"-","Units":"","Description":"Tire 4 Information","HWSupport":"FMB640","Parametr Group":"TPMS","FinalConversion":"to[]byte"},"414":{"No":"","PropertyName":"Tire 5","Bytes":"8","Type":"Unsigned","Min":"0","Max":"0xffffffffffffffff","Multiplier":"-","Units":"","Description":"Tire 5 Information","HWSupport":"FMB640","Parametr Group":"TPMS","FinalConversion":"to[]byte"},"415":{"No":"","PropertyName":"Tire 6","Bytes":"8","Type":"Unsigned","Min":"0","Max":"0xffffffffffffffff","Multiplier":"-","Units":"","Description":"Tire 6 Information","HWSupport":"FMB640","Parametr Group":"TPMS","FinalConversion":"to[]byte"},"416":{"No":"","PropertyName":"Tire 7","Bytes":"8","Type":"Unsigned","Min":"0","Max":"0xffffffffffffffff","Multiplier":"-","Units":"","Description":"Tire 7 Information","HWSupport":"FMB640","Parametr Group":"TPMS","FinalConversion":"to[]byte"},"417":{"No":"","PropertyName":"Tire 8","Bytes":"8","Type":"Unsigned","Min":"0","Max":"0xffffffffffffffff","Multiplier":"-","Units":"","Description":"Tire 8 Information","HWSupport":"FMB640","Parametr Group":"TPMS","FinalConversion":"to[]byte"},"418":{"No":"","PropertyName":"Tire 9","Bytes":"8","Type":"Unsigned","Min":"0","Max":"0xffffffffffffffff","Multiplier":"-","Units":"","Description":"Tire 9 Information","HWSupport":"FMB640","Parametr Group":"TPMS","FinalConversion":"to[]byte"},"419":{"No":"","PropertyName":"Tire 10","Bytes":"8","Type":"Unsigned","Min":"0","Max":"0xffffffffffffffff","Multiplier":"-","Units":"","Description":"Tire 10 Information","HWSupport":"FMB640","Parametr Group":"TPMS","FinalConversion":"to[]byte"},"420":{"No":"","PropertyName":"Tire 11","Bytes":"8","Type":"Unsigned","Min":"0","Max":"0xffffffffffffffff","Multiplier":"-","Units":"","Description":"Tire 11 Information","HWSupport":"FMB640","Parametr Group":"TPMS","FinalConversion":"to[]byte"},"421":{"No":"","PropertyName":"Tire 12","Bytes":"8","Type":"Unsigned","Min":"0","Max":"0xffffffffffffffff","Multiplier":"-","Units":"","Description":"Tire 12 Information","HWSupport":"FMB640","Parametr Group":"TPMS","FinalConversion":"to[]byte"},"422":{"No":"","PropertyName":"Tire 13","Bytes":"8","Type":"Unsigned","Min":"0","Max":"0xffffffffffffffff","Multiplier":"-","Units":"","Description":"Tire 13 Information","HWSupport":"FMB640","Parametr Group":"TPMS","FinalConversion":"to[]byte"},"423":{"No":"","PropertyName":"Tire 14","Bytes":"8","Type":"Unsigned","Min":"0","Max":"0xffffffffffffffff","Multiplier":"-","Units":"","Description":"Tire 14 Information","HWSupport":"FMB640","Parametr Group":"TPMS","FinalConversion":"to[]byte"},"424":{"No":"","PropertyName":"Tire 15","Bytes":"8","Type":"Unsigned","Min":"0","Max":"0xffffffffffffffff","Multiplier":"-","Units":"","Description":"Tire 15 Information","HWSupport":"FMB640","Parametr Group":"TPMS","FinalConversion":"to[]byte"},"425":{"No":"","PropertyName":"Tire 16","Bytes":"8","Type":"Unsigned","Min":"0","Max":"0xffffffffffffffff","Multiplier":"-","Units":"","Description":"Tire 16 Information","HWSupport":"FMB640","Parametr Group":"TPMS","FinalConversion":"to[]byte"},"426":{"No":"","PropertyName":"Tire 17","Bytes":"8","Type":"Unsigned","Min":"0","Max":"0xffffffffffffffff","Multiplier":"-","Units":"","Description":"Tire 17 Information","HWSupport":"FMB640","Parametr Group":"TPMS","FinalConversion":"to[]byte"},"427":{"No":"","PropertyName":"Tire 18","Bytes":"8","Type":"Unsigned","Min":"0","Max":"0xffffffffffffffff","Multiplier":"-","Units":"","Description":"Tire 18 Information","HWSupport":"FMB640","Parametr Group":"TPMS","FinalConversion":"to[]byte"},"428":{"No":"","PropertyName":"Tire 19","Bytes":"8","Type":"Unsigned","Min":"0","Max":"0xffffffffffffffff","Multiplier":"-","Units":"","Description":"Tire 19 Information","HWSupport":"FMB640","Parametr Group":"TPMS","FinalConversion":"to[]byte"},"429":{"No":"","PropertyName":"Tire 20","Bytes":"8","Type":"Unsigned","Min":"0","Max":"0xffffffffffffffff","Multiplier":"-","Units":"","Description":"Tire 20 Information","HWSupport":"FMB640","Parametr Group":"TPMS","FinalConversion":"to[]byte"},"430":{"No":"","PropertyName":"Tire 21","Bytes":"8","Type":"Unsigned","Min":"0","Max":"0xffffffffffffffff","Multiplier":"-","Units":"","Description":"Tire 21 Information","HWSupport":"FMB640","Parametr Group":"TPMS","FinalConversion":"to[]byte"},"431":{"No":"","PropertyName":"Tire 22","Bytes":"8","Type":"Unsigned","Min":"0","Max":"0xffffffffffffffff","Multiplier":"-","Units":"","Description":"Tire 22 Information","HWSupport":"FMB640","Parametr Group":"TPMS","FinalConversion":"to[]byte"},"432":{"No":"","PropertyName":"Tire 23","Bytes":"8","Type":"Unsigned","Min":"0","Max":"0xffffffffffffffff","Multiplier":"-","Units":"","Description":"Tire 23 Information","HWSupport":"FMB640","Parametr Group":"TPMS","FinalConversion":"to[]byte"},"433":{"No":"","PropertyName":"Tire 24","Bytes":"8","Type":"Unsigned","Min":"0","Max":"0xffffffffffffffff","Multiplier":"-","Units":"","Description":"Tire 24 Information","HWSupport":"FMB640","Parametr Group":"TPMS","FinalConversion":"to[]byte"},</v>
      </c>
    </row>
  </sheetData>
  <mergeCells count="70">
    <mergeCell ref="I238:I239"/>
    <mergeCell ref="J238:J239"/>
    <mergeCell ref="K238:K239"/>
    <mergeCell ref="A238:A239"/>
    <mergeCell ref="B238:B239"/>
    <mergeCell ref="C238:C239"/>
    <mergeCell ref="D238:D239"/>
    <mergeCell ref="E238:F238"/>
    <mergeCell ref="G238:G239"/>
    <mergeCell ref="H238:H239"/>
    <mergeCell ref="I311:I312"/>
    <mergeCell ref="J311:J312"/>
    <mergeCell ref="K311:K312"/>
    <mergeCell ref="A311:A312"/>
    <mergeCell ref="B311:B312"/>
    <mergeCell ref="C311:C312"/>
    <mergeCell ref="D311:D312"/>
    <mergeCell ref="E311:F311"/>
    <mergeCell ref="G311:G312"/>
    <mergeCell ref="H311:H312"/>
    <mergeCell ref="I346:I347"/>
    <mergeCell ref="J346:J347"/>
    <mergeCell ref="K346:K347"/>
    <mergeCell ref="A346:A347"/>
    <mergeCell ref="B346:B347"/>
    <mergeCell ref="C346:C347"/>
    <mergeCell ref="D346:D347"/>
    <mergeCell ref="E346:F346"/>
    <mergeCell ref="G346:G347"/>
    <mergeCell ref="H346:H347"/>
    <mergeCell ref="I80:I81"/>
    <mergeCell ref="J80:J81"/>
    <mergeCell ref="K80:K81"/>
    <mergeCell ref="A80:A81"/>
    <mergeCell ref="B80:B81"/>
    <mergeCell ref="C80:C81"/>
    <mergeCell ref="D80:D81"/>
    <mergeCell ref="E80:F80"/>
    <mergeCell ref="G80:G81"/>
    <mergeCell ref="H80:H81"/>
    <mergeCell ref="I123:I124"/>
    <mergeCell ref="J123:J124"/>
    <mergeCell ref="K123:K124"/>
    <mergeCell ref="A123:A124"/>
    <mergeCell ref="B123:B124"/>
    <mergeCell ref="C123:C124"/>
    <mergeCell ref="D123:D124"/>
    <mergeCell ref="E123:F123"/>
    <mergeCell ref="G123:G124"/>
    <mergeCell ref="H123:H124"/>
    <mergeCell ref="I167:I168"/>
    <mergeCell ref="J167:J168"/>
    <mergeCell ref="K167:K168"/>
    <mergeCell ref="A167:A168"/>
    <mergeCell ref="B167:B168"/>
    <mergeCell ref="C167:C168"/>
    <mergeCell ref="D167:D168"/>
    <mergeCell ref="E167:F167"/>
    <mergeCell ref="G167:G168"/>
    <mergeCell ref="H167:H168"/>
    <mergeCell ref="I388:I389"/>
    <mergeCell ref="J388:J389"/>
    <mergeCell ref="K388:K389"/>
    <mergeCell ref="A388:A389"/>
    <mergeCell ref="B388:B389"/>
    <mergeCell ref="C388:C389"/>
    <mergeCell ref="D388:D389"/>
    <mergeCell ref="E388:F388"/>
    <mergeCell ref="G388:G389"/>
    <mergeCell ref="H388:H389"/>
  </mergeCells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2"/>
    <hyperlink r:id="rId22" ref="J23"/>
    <hyperlink r:id="rId23" ref="J24"/>
    <hyperlink r:id="rId24" ref="J25"/>
    <hyperlink r:id="rId25" ref="J26"/>
    <hyperlink r:id="rId26" ref="J27"/>
    <hyperlink r:id="rId27" ref="J28"/>
    <hyperlink r:id="rId28" ref="J29"/>
    <hyperlink r:id="rId29" ref="J30"/>
    <hyperlink r:id="rId30" ref="J31"/>
    <hyperlink r:id="rId31" ref="J32"/>
    <hyperlink r:id="rId32" ref="J33"/>
    <hyperlink r:id="rId33" ref="J34"/>
    <hyperlink r:id="rId34" ref="J35"/>
    <hyperlink r:id="rId35" ref="J36"/>
    <hyperlink r:id="rId36" ref="J37"/>
    <hyperlink r:id="rId37" ref="J38"/>
    <hyperlink r:id="rId38" ref="J39"/>
    <hyperlink r:id="rId39" ref="J40"/>
    <hyperlink r:id="rId40" ref="J41"/>
    <hyperlink r:id="rId41" ref="J42"/>
    <hyperlink r:id="rId42" ref="J43"/>
    <hyperlink r:id="rId43" ref="J44"/>
    <hyperlink r:id="rId44" ref="J45"/>
    <hyperlink r:id="rId45" ref="J46"/>
    <hyperlink r:id="rId46" ref="J47"/>
    <hyperlink r:id="rId47" ref="J48"/>
    <hyperlink r:id="rId48" ref="J49"/>
    <hyperlink r:id="rId49" ref="J50"/>
    <hyperlink r:id="rId50" ref="J51"/>
    <hyperlink r:id="rId51" ref="J52"/>
    <hyperlink r:id="rId52" ref="J53"/>
    <hyperlink r:id="rId53" ref="J54"/>
    <hyperlink r:id="rId54" ref="J55"/>
    <hyperlink r:id="rId55" ref="J56"/>
    <hyperlink r:id="rId56" ref="J57"/>
    <hyperlink r:id="rId57" ref="J58"/>
    <hyperlink r:id="rId58" ref="J59"/>
    <hyperlink r:id="rId59" ref="J60"/>
    <hyperlink r:id="rId60" ref="J61"/>
    <hyperlink r:id="rId61" ref="J62"/>
    <hyperlink r:id="rId62" ref="J63"/>
    <hyperlink r:id="rId63" ref="J64"/>
    <hyperlink r:id="rId64" ref="J65"/>
    <hyperlink r:id="rId65" ref="J66"/>
    <hyperlink r:id="rId66" ref="J67"/>
    <hyperlink r:id="rId67" ref="J68"/>
    <hyperlink r:id="rId68" ref="J69"/>
    <hyperlink r:id="rId69" ref="J70"/>
    <hyperlink r:id="rId70" ref="J71"/>
    <hyperlink r:id="rId71" ref="J72"/>
    <hyperlink r:id="rId72" ref="J73"/>
    <hyperlink r:id="rId73" ref="J74"/>
    <hyperlink r:id="rId74" ref="J75"/>
    <hyperlink r:id="rId75" ref="J76"/>
    <hyperlink r:id="rId76" ref="J82"/>
    <hyperlink r:id="rId77" ref="J83"/>
    <hyperlink r:id="rId78" ref="J84"/>
    <hyperlink r:id="rId79" ref="J85"/>
    <hyperlink r:id="rId80" ref="J86"/>
    <hyperlink r:id="rId81" ref="J87"/>
    <hyperlink r:id="rId82" ref="J88"/>
    <hyperlink r:id="rId83" ref="J89"/>
    <hyperlink r:id="rId84" ref="J90"/>
    <hyperlink r:id="rId85" ref="J91"/>
    <hyperlink r:id="rId86" ref="J92"/>
    <hyperlink r:id="rId87" ref="J93"/>
    <hyperlink r:id="rId88" ref="J94"/>
    <hyperlink r:id="rId89" ref="J95"/>
    <hyperlink r:id="rId90" ref="J96"/>
    <hyperlink r:id="rId91" ref="J97"/>
    <hyperlink r:id="rId92" ref="J98"/>
    <hyperlink r:id="rId93" ref="J99"/>
    <hyperlink r:id="rId94" ref="J100"/>
    <hyperlink r:id="rId95" ref="J101"/>
    <hyperlink r:id="rId96" ref="J102"/>
    <hyperlink r:id="rId97" ref="J103"/>
    <hyperlink r:id="rId98" ref="J104"/>
    <hyperlink r:id="rId99" ref="J105"/>
    <hyperlink r:id="rId100" ref="J106"/>
    <hyperlink r:id="rId101" ref="J107"/>
    <hyperlink r:id="rId102" ref="J108"/>
    <hyperlink r:id="rId103" ref="J109"/>
    <hyperlink r:id="rId104" ref="J110"/>
    <hyperlink r:id="rId105" ref="J111"/>
    <hyperlink r:id="rId106" ref="J112"/>
    <hyperlink r:id="rId107" ref="J113"/>
    <hyperlink r:id="rId108" ref="J114"/>
    <hyperlink r:id="rId109" ref="J115"/>
    <hyperlink r:id="rId110" ref="J116"/>
    <hyperlink r:id="rId111" ref="J117"/>
    <hyperlink r:id="rId112" ref="J118"/>
    <hyperlink r:id="rId113" ref="J119"/>
    <hyperlink r:id="rId114" ref="J120"/>
    <hyperlink r:id="rId115" ref="J121"/>
    <hyperlink r:id="rId116" ref="J125"/>
    <hyperlink r:id="rId117" ref="J126"/>
    <hyperlink r:id="rId118" ref="J127"/>
    <hyperlink r:id="rId119" ref="J128"/>
    <hyperlink r:id="rId120" ref="J129"/>
    <hyperlink r:id="rId121" ref="J130"/>
    <hyperlink r:id="rId122" ref="J131"/>
    <hyperlink r:id="rId123" ref="J132"/>
    <hyperlink r:id="rId124" ref="J133"/>
    <hyperlink r:id="rId125" ref="J134"/>
    <hyperlink r:id="rId126" ref="J135"/>
    <hyperlink r:id="rId127" ref="J136"/>
    <hyperlink r:id="rId128" ref="J137"/>
    <hyperlink r:id="rId129" ref="J138"/>
    <hyperlink r:id="rId130" ref="J139"/>
    <hyperlink r:id="rId131" ref="J140"/>
    <hyperlink r:id="rId132" ref="J141"/>
    <hyperlink r:id="rId133" ref="J142"/>
    <hyperlink r:id="rId134" ref="J143"/>
    <hyperlink r:id="rId135" ref="J144"/>
    <hyperlink r:id="rId136" ref="J145"/>
    <hyperlink r:id="rId137" ref="J146"/>
    <hyperlink r:id="rId138" ref="J147"/>
    <hyperlink r:id="rId139" ref="J148"/>
    <hyperlink r:id="rId140" ref="J149"/>
    <hyperlink r:id="rId141" ref="J150"/>
    <hyperlink r:id="rId142" ref="J151"/>
    <hyperlink r:id="rId143" ref="J152"/>
    <hyperlink r:id="rId144" ref="J153"/>
    <hyperlink r:id="rId145" ref="J154"/>
    <hyperlink r:id="rId146" ref="J155"/>
    <hyperlink r:id="rId147" ref="J156"/>
    <hyperlink r:id="rId148" ref="J157"/>
    <hyperlink r:id="rId149" ref="J158"/>
    <hyperlink r:id="rId150" ref="J159"/>
    <hyperlink r:id="rId151" ref="J160"/>
    <hyperlink r:id="rId152" ref="J161"/>
    <hyperlink r:id="rId153" ref="J162"/>
    <hyperlink r:id="rId154" ref="J163"/>
    <hyperlink r:id="rId155" ref="J164"/>
    <hyperlink r:id="rId156" ref="J165"/>
    <hyperlink r:id="rId157" ref="J169"/>
    <hyperlink r:id="rId158" ref="J170"/>
    <hyperlink r:id="rId159" ref="J171"/>
    <hyperlink r:id="rId160" ref="J172"/>
    <hyperlink r:id="rId161" ref="J173"/>
    <hyperlink r:id="rId162" ref="J174"/>
    <hyperlink r:id="rId163" ref="J175"/>
    <hyperlink r:id="rId164" ref="J176"/>
    <hyperlink r:id="rId165" ref="J177"/>
    <hyperlink r:id="rId166" ref="J178"/>
    <hyperlink r:id="rId167" ref="J179"/>
    <hyperlink r:id="rId168" ref="J180"/>
    <hyperlink r:id="rId169" ref="J181"/>
    <hyperlink r:id="rId170" ref="J182"/>
    <hyperlink r:id="rId171" ref="J183"/>
    <hyperlink r:id="rId172" ref="J184"/>
    <hyperlink r:id="rId173" ref="J185"/>
    <hyperlink r:id="rId174" ref="J186"/>
    <hyperlink r:id="rId175" ref="J187"/>
    <hyperlink r:id="rId176" ref="J188"/>
    <hyperlink r:id="rId177" ref="J189"/>
    <hyperlink r:id="rId178" ref="J190"/>
    <hyperlink r:id="rId179" ref="J191"/>
    <hyperlink r:id="rId180" ref="J192"/>
    <hyperlink r:id="rId181" ref="J193"/>
    <hyperlink r:id="rId182" ref="J194"/>
    <hyperlink r:id="rId183" ref="J195"/>
    <hyperlink r:id="rId184" ref="J196"/>
    <hyperlink r:id="rId185" ref="J197"/>
    <hyperlink r:id="rId186" ref="J198"/>
    <hyperlink r:id="rId187" ref="J199"/>
    <hyperlink r:id="rId188" ref="J200"/>
    <hyperlink r:id="rId189" ref="J201"/>
    <hyperlink r:id="rId190" ref="J202"/>
    <hyperlink r:id="rId191" ref="J203"/>
    <hyperlink r:id="rId192" ref="J204"/>
    <hyperlink r:id="rId193" ref="J205"/>
    <hyperlink r:id="rId194" ref="J206"/>
    <hyperlink r:id="rId195" ref="J207"/>
    <hyperlink r:id="rId196" ref="J208"/>
    <hyperlink r:id="rId197" ref="J209"/>
    <hyperlink r:id="rId198" ref="J210"/>
    <hyperlink r:id="rId199" ref="J211"/>
    <hyperlink r:id="rId200" ref="J212"/>
    <hyperlink r:id="rId201" ref="J213"/>
    <hyperlink r:id="rId202" ref="J214"/>
    <hyperlink r:id="rId203" ref="J215"/>
    <hyperlink r:id="rId204" ref="J216"/>
    <hyperlink r:id="rId205" ref="J217"/>
    <hyperlink r:id="rId206" ref="J218"/>
    <hyperlink r:id="rId207" ref="J219"/>
    <hyperlink r:id="rId208" ref="J220"/>
    <hyperlink r:id="rId209" ref="J221"/>
    <hyperlink r:id="rId210" ref="J222"/>
    <hyperlink r:id="rId211" ref="J223"/>
    <hyperlink r:id="rId212" ref="J224"/>
    <hyperlink r:id="rId213" ref="J225"/>
    <hyperlink r:id="rId214" ref="J226"/>
    <hyperlink r:id="rId215" ref="J227"/>
    <hyperlink r:id="rId216" ref="J228"/>
    <hyperlink r:id="rId217" ref="J229"/>
    <hyperlink r:id="rId218" ref="J230"/>
    <hyperlink r:id="rId219" ref="J231"/>
    <hyperlink r:id="rId220" ref="J232"/>
    <hyperlink r:id="rId221" ref="J233"/>
    <hyperlink r:id="rId222" ref="J234"/>
    <hyperlink r:id="rId223" ref="J235"/>
    <hyperlink r:id="rId224" ref="J236"/>
    <hyperlink r:id="rId225" ref="J240"/>
    <hyperlink r:id="rId226" ref="J241"/>
    <hyperlink r:id="rId227" ref="J242"/>
    <hyperlink r:id="rId228" ref="J243"/>
    <hyperlink r:id="rId229" ref="J244"/>
    <hyperlink r:id="rId230" ref="J245"/>
    <hyperlink r:id="rId231" ref="J246"/>
    <hyperlink r:id="rId232" ref="J247"/>
    <hyperlink r:id="rId233" ref="J248"/>
    <hyperlink r:id="rId234" ref="J249"/>
    <hyperlink r:id="rId235" ref="J250"/>
    <hyperlink r:id="rId236" ref="J251"/>
    <hyperlink r:id="rId237" ref="J252"/>
    <hyperlink r:id="rId238" ref="J253"/>
    <hyperlink r:id="rId239" ref="J254"/>
    <hyperlink r:id="rId240" ref="J255"/>
    <hyperlink r:id="rId241" ref="J256"/>
    <hyperlink r:id="rId242" ref="J257"/>
    <hyperlink r:id="rId243" ref="J258"/>
    <hyperlink r:id="rId244" ref="J259"/>
    <hyperlink r:id="rId245" ref="J260"/>
    <hyperlink r:id="rId246" ref="J261"/>
    <hyperlink r:id="rId247" ref="J262"/>
    <hyperlink r:id="rId248" ref="J263"/>
    <hyperlink r:id="rId249" ref="J264"/>
    <hyperlink r:id="rId250" ref="J265"/>
    <hyperlink r:id="rId251" ref="J266"/>
    <hyperlink r:id="rId252" ref="J267"/>
    <hyperlink r:id="rId253" ref="J268"/>
    <hyperlink r:id="rId254" ref="J269"/>
    <hyperlink r:id="rId255" ref="J270"/>
    <hyperlink r:id="rId256" ref="J271"/>
    <hyperlink r:id="rId257" ref="J272"/>
    <hyperlink r:id="rId258" ref="J273"/>
    <hyperlink r:id="rId259" ref="J274"/>
    <hyperlink r:id="rId260" ref="J275"/>
    <hyperlink r:id="rId261" ref="J276"/>
    <hyperlink r:id="rId262" ref="J277"/>
    <hyperlink r:id="rId263" ref="J278"/>
    <hyperlink r:id="rId264" ref="J279"/>
    <hyperlink r:id="rId265" ref="J280"/>
    <hyperlink r:id="rId266" ref="J281"/>
    <hyperlink r:id="rId267" ref="J282"/>
    <hyperlink r:id="rId268" ref="J283"/>
    <hyperlink r:id="rId269" ref="J284"/>
    <hyperlink r:id="rId270" ref="J285"/>
    <hyperlink r:id="rId271" ref="J286"/>
    <hyperlink r:id="rId272" ref="J287"/>
    <hyperlink r:id="rId273" ref="J288"/>
    <hyperlink r:id="rId274" ref="J289"/>
    <hyperlink r:id="rId275" ref="J290"/>
    <hyperlink r:id="rId276" ref="J291"/>
    <hyperlink r:id="rId277" ref="J292"/>
    <hyperlink r:id="rId278" ref="J293"/>
    <hyperlink r:id="rId279" ref="J294"/>
    <hyperlink r:id="rId280" ref="J295"/>
    <hyperlink r:id="rId281" ref="J296"/>
    <hyperlink r:id="rId282" ref="J297"/>
    <hyperlink r:id="rId283" ref="J298"/>
    <hyperlink r:id="rId284" ref="J299"/>
    <hyperlink r:id="rId285" ref="J300"/>
    <hyperlink r:id="rId286" ref="J301"/>
    <hyperlink r:id="rId287" ref="J302"/>
    <hyperlink r:id="rId288" ref="J303"/>
    <hyperlink r:id="rId289" ref="J304"/>
    <hyperlink r:id="rId290" ref="J305"/>
    <hyperlink r:id="rId291" ref="J306"/>
    <hyperlink r:id="rId292" ref="J307"/>
    <hyperlink r:id="rId293" ref="J308"/>
    <hyperlink r:id="rId294" ref="J309"/>
    <hyperlink r:id="rId295" ref="J313"/>
    <hyperlink r:id="rId296" ref="J314"/>
    <hyperlink r:id="rId297" ref="J315"/>
    <hyperlink r:id="rId298" ref="J316"/>
    <hyperlink r:id="rId299" ref="J317"/>
    <hyperlink r:id="rId300" ref="J318"/>
    <hyperlink r:id="rId301" ref="J319"/>
    <hyperlink r:id="rId302" ref="J320"/>
    <hyperlink r:id="rId303" ref="J321"/>
    <hyperlink r:id="rId304" ref="J322"/>
    <hyperlink r:id="rId305" ref="J323"/>
    <hyperlink r:id="rId306" ref="J324"/>
    <hyperlink r:id="rId307" ref="J325"/>
    <hyperlink r:id="rId308" ref="J326"/>
    <hyperlink r:id="rId309" ref="J327"/>
    <hyperlink r:id="rId310" ref="J328"/>
    <hyperlink r:id="rId311" ref="J329"/>
    <hyperlink r:id="rId312" ref="J330"/>
    <hyperlink r:id="rId313" ref="J331"/>
    <hyperlink r:id="rId314" ref="J332"/>
    <hyperlink r:id="rId315" ref="J333"/>
    <hyperlink r:id="rId316" ref="J334"/>
    <hyperlink r:id="rId317" ref="J335"/>
    <hyperlink r:id="rId318" ref="J336"/>
    <hyperlink r:id="rId319" ref="J337"/>
    <hyperlink r:id="rId320" ref="J338"/>
    <hyperlink r:id="rId321" ref="J339"/>
    <hyperlink r:id="rId322" ref="J340"/>
    <hyperlink r:id="rId323" ref="J341"/>
    <hyperlink r:id="rId324" ref="J342"/>
    <hyperlink r:id="rId325" ref="J343"/>
    <hyperlink r:id="rId326" ref="J344"/>
    <hyperlink r:id="rId327" ref="J348"/>
    <hyperlink r:id="rId328" ref="J349"/>
    <hyperlink r:id="rId329" ref="J350"/>
    <hyperlink r:id="rId330" ref="J351"/>
    <hyperlink r:id="rId331" ref="J352"/>
    <hyperlink r:id="rId332" ref="J353"/>
    <hyperlink r:id="rId333" ref="J354"/>
    <hyperlink r:id="rId334" ref="J355"/>
    <hyperlink r:id="rId335" ref="J356"/>
    <hyperlink r:id="rId336" ref="J357"/>
    <hyperlink r:id="rId337" ref="J358"/>
    <hyperlink r:id="rId338" ref="J359"/>
    <hyperlink r:id="rId339" ref="J360"/>
    <hyperlink r:id="rId340" ref="J361"/>
    <hyperlink r:id="rId341" ref="J362"/>
    <hyperlink r:id="rId342" ref="J363"/>
    <hyperlink r:id="rId343" ref="J364"/>
    <hyperlink r:id="rId344" ref="J365"/>
    <hyperlink r:id="rId345" ref="J366"/>
    <hyperlink r:id="rId346" ref="J367"/>
    <hyperlink r:id="rId347" ref="J368"/>
    <hyperlink r:id="rId348" ref="J369"/>
    <hyperlink r:id="rId349" ref="J370"/>
    <hyperlink r:id="rId350" ref="J371"/>
    <hyperlink r:id="rId351" ref="J372"/>
    <hyperlink r:id="rId352" ref="J373"/>
    <hyperlink r:id="rId353" ref="J374"/>
    <hyperlink r:id="rId354" ref="J375"/>
    <hyperlink r:id="rId355" ref="J376"/>
    <hyperlink r:id="rId356" ref="J377"/>
    <hyperlink r:id="rId357" ref="J378"/>
    <hyperlink r:id="rId358" ref="J379"/>
    <hyperlink r:id="rId359" ref="J380"/>
    <hyperlink r:id="rId360" ref="J381"/>
    <hyperlink r:id="rId361" ref="J382"/>
    <hyperlink r:id="rId362" ref="J383"/>
    <hyperlink r:id="rId363" ref="J384"/>
    <hyperlink r:id="rId364" ref="J385"/>
    <hyperlink r:id="rId365" ref="J386"/>
    <hyperlink r:id="rId366" ref="J390"/>
    <hyperlink r:id="rId367" ref="J391"/>
    <hyperlink r:id="rId368" ref="J392"/>
    <hyperlink r:id="rId369" ref="J393"/>
    <hyperlink r:id="rId370" ref="J394"/>
    <hyperlink r:id="rId371" ref="J395"/>
    <hyperlink r:id="rId372" ref="J396"/>
    <hyperlink r:id="rId373" ref="J397"/>
    <hyperlink r:id="rId374" ref="J398"/>
    <hyperlink r:id="rId375" ref="J399"/>
    <hyperlink r:id="rId376" ref="J400"/>
    <hyperlink r:id="rId377" ref="J401"/>
    <hyperlink r:id="rId378" ref="J402"/>
    <hyperlink r:id="rId379" ref="J403"/>
    <hyperlink r:id="rId380" ref="J404"/>
    <hyperlink r:id="rId381" ref="J405"/>
    <hyperlink r:id="rId382" ref="J406"/>
    <hyperlink r:id="rId383" ref="J407"/>
    <hyperlink r:id="rId384" ref="J408"/>
    <hyperlink r:id="rId385" ref="J409"/>
    <hyperlink r:id="rId386" ref="J410"/>
    <hyperlink r:id="rId387" ref="J411"/>
    <hyperlink r:id="rId388" ref="J412"/>
    <hyperlink r:id="rId389" ref="J413"/>
    <hyperlink r:id="rId390" ref="J414"/>
    <hyperlink r:id="rId391" ref="J415"/>
  </hyperlinks>
  <drawing r:id="rId392"/>
</worksheet>
</file>