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i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ToKEI0G32URSqbCgce2ukvq2dxVOs9I+tbn8A/gpjJs="/>
    </ext>
  </extLst>
</workbook>
</file>

<file path=xl/sharedStrings.xml><?xml version="1.0" encoding="utf-8"?>
<sst xmlns="http://schemas.openxmlformats.org/spreadsheetml/2006/main" count="228" uniqueCount="146">
  <si>
    <t>rank</t>
  </si>
  <si>
    <t>logo_link</t>
  </si>
  <si>
    <t>origin</t>
  </si>
  <si>
    <t>segment</t>
  </si>
  <si>
    <t>Variable Name</t>
  </si>
  <si>
    <t>Min</t>
  </si>
  <si>
    <t>Q1</t>
  </si>
  <si>
    <t>Q3</t>
  </si>
  <si>
    <t>Max</t>
  </si>
  <si>
    <t>https://www.carlogos.org/car-logos/toyota-logo.png</t>
  </si>
  <si>
    <t>Japan</t>
  </si>
  <si>
    <t>Toyota</t>
  </si>
  <si>
    <t>Mass-Market Cars</t>
  </si>
  <si>
    <t>https://www.carlogos.org/car-logos/honda-logo.png</t>
  </si>
  <si>
    <t>Honda</t>
  </si>
  <si>
    <t>https://www.carlogos.org/car-logos/chevrolet-logo.png</t>
  </si>
  <si>
    <t>United States</t>
  </si>
  <si>
    <t>Chevrolet</t>
  </si>
  <si>
    <t>https://www.carlogos.org/car-logos/ford-logo.png</t>
  </si>
  <si>
    <t>Ford</t>
  </si>
  <si>
    <t>https://www.carlogos.org/car-logos/mercedes-benz-logo.png</t>
  </si>
  <si>
    <t>Germany</t>
  </si>
  <si>
    <t>Mercedes-Benz</t>
  </si>
  <si>
    <t>Luxury Vehicles</t>
  </si>
  <si>
    <t>https://www.carlogos.org/car-logos/jeep-logo.png</t>
  </si>
  <si>
    <t>Jeep</t>
  </si>
  <si>
    <t>Sport Utility Vehicles</t>
  </si>
  <si>
    <t>https://www.carlogos.org/car-logos/bmw-logo.png</t>
  </si>
  <si>
    <t>BMW</t>
  </si>
  <si>
    <t>https://www.carlogos.org/car-logos/porsche-logo.png</t>
  </si>
  <si>
    <t>Porsche</t>
  </si>
  <si>
    <t>Luxury Sports Cars</t>
  </si>
  <si>
    <t>https://www.carlogos.org/car-logos/subaru-logo.png</t>
  </si>
  <si>
    <t>Subaru</t>
  </si>
  <si>
    <t>https://www.carlogos.org/car-logos/nissan-logo.png</t>
  </si>
  <si>
    <t>Nissan</t>
  </si>
  <si>
    <t>https://www.carlogos.org/car-logos/cadillac-logo.png</t>
  </si>
  <si>
    <t>Cadillac</t>
  </si>
  <si>
    <t>https://www.carlogos.org/car-logos/volkswagen-logo.png</t>
  </si>
  <si>
    <t>Volkswagen</t>
  </si>
  <si>
    <t>https://www.carlogos.org/car-logos/lexus-logo.png</t>
  </si>
  <si>
    <t>Lexus</t>
  </si>
  <si>
    <t>https://www.carlogos.org/car-logos/audi-logo.png</t>
  </si>
  <si>
    <t>Audi</t>
  </si>
  <si>
    <t>https://www.carlogos.org/car-logos/ferrari-logo.png</t>
  </si>
  <si>
    <t>Italy</t>
  </si>
  <si>
    <t>Ferrari</t>
  </si>
  <si>
    <t>Super Luxury Sports Cars</t>
  </si>
  <si>
    <t>https://www.carlogos.org/car-logos/volvo-logo.png</t>
  </si>
  <si>
    <t>Sweden</t>
  </si>
  <si>
    <t>Volvo</t>
  </si>
  <si>
    <t>https://www.carlogos.org/car-logos/jaguar-logo.png</t>
  </si>
  <si>
    <t>United Kingdom</t>
  </si>
  <si>
    <t>Jaguar</t>
  </si>
  <si>
    <t>https://www.carlogos.org/car-logos/gmc-logo.png</t>
  </si>
  <si>
    <t>GMC</t>
  </si>
  <si>
    <t>Pickup Trucks</t>
  </si>
  <si>
    <t>https://www.carlogos.org/car-logos/buick-logo.png</t>
  </si>
  <si>
    <t>Buick</t>
  </si>
  <si>
    <t>https://www.carlogos.org/car-logos/acura-logo.png</t>
  </si>
  <si>
    <t>Acura</t>
  </si>
  <si>
    <t>https://www.carlogos.org/car-logos/bentley-logo.png</t>
  </si>
  <si>
    <t>Bentley</t>
  </si>
  <si>
    <t>Ultra-luxury Cars</t>
  </si>
  <si>
    <t>https://www.carlogos.org/car-logos/dodge-logo.png</t>
  </si>
  <si>
    <t>Dodge</t>
  </si>
  <si>
    <t>Performance Cars</t>
  </si>
  <si>
    <t>https://www.carlogos.org/car-logos/hyundai-logo.png</t>
  </si>
  <si>
    <t>South Korea</t>
  </si>
  <si>
    <t>Hyundai</t>
  </si>
  <si>
    <t>https://www.carlogos.org/car-logos/lincoln-logo.png</t>
  </si>
  <si>
    <t>Lincoln</t>
  </si>
  <si>
    <t>https://www.carlogos.org/car-logos/mazda-logo.png</t>
  </si>
  <si>
    <t>Mazda</t>
  </si>
  <si>
    <t>https://www.carlogos.org/car-logos/land-rover-logo.png</t>
  </si>
  <si>
    <t>Land Rover</t>
  </si>
  <si>
    <t>Luxury Sport Utility Vehicles</t>
  </si>
  <si>
    <t>https://www.carlogos.org/car-logos/tesla-logo.png</t>
  </si>
  <si>
    <t>Tesla</t>
  </si>
  <si>
    <t>Luxury Electric Vehicles</t>
  </si>
  <si>
    <t>https://www.carlogos.org/car-logos/ram-logo.png</t>
  </si>
  <si>
    <t>Ram Trucks</t>
  </si>
  <si>
    <t>Pickup Trucks, Vans</t>
  </si>
  <si>
    <t>https://www.carlogos.org/car-logos/kia-logo.png</t>
  </si>
  <si>
    <t>Kia</t>
  </si>
  <si>
    <t>https://www.carlogos.org/car-logos/chrysler-logo.png</t>
  </si>
  <si>
    <t>Chrysler</t>
  </si>
  <si>
    <t>https://www.carlogos.org/car-logos/pontiac-logo.png</t>
  </si>
  <si>
    <t>Pontiac</t>
  </si>
  <si>
    <t>https://www.carlogos.org/car-logos/infiniti-logo.png</t>
  </si>
  <si>
    <t>Infiniti</t>
  </si>
  <si>
    <t>https://www.carlogos.org/car-logos/mitsubishi-logo.png</t>
  </si>
  <si>
    <t>Mitsubishi</t>
  </si>
  <si>
    <t>https://www.carlogos.org/car-logos/oldsmobile-logo.png</t>
  </si>
  <si>
    <t>Oldsmobile</t>
  </si>
  <si>
    <t>Luxury vehicles</t>
  </si>
  <si>
    <t>https://www.carlogos.org/car-logos/maserati-logo.png</t>
  </si>
  <si>
    <t>Maserati</t>
  </si>
  <si>
    <t>https://www.carlogos.org/car-logos/aston-martin-logo.png</t>
  </si>
  <si>
    <t>Aston Martin</t>
  </si>
  <si>
    <t>https://www.carlogos.org/car-logos/bugatti-logo.png</t>
  </si>
  <si>
    <t>France</t>
  </si>
  <si>
    <t>Bugatti</t>
  </si>
  <si>
    <t>Luxury Supercars</t>
  </si>
  <si>
    <t>https://www.carlogos.org/car-logos/fiat-logo.png</t>
  </si>
  <si>
    <t>Fiat</t>
  </si>
  <si>
    <t>Small Cars</t>
  </si>
  <si>
    <t>https://www.carlogos.org/car-logos/mini-logo.png</t>
  </si>
  <si>
    <t>Mini</t>
  </si>
  <si>
    <t>Luxury Small Cars</t>
  </si>
  <si>
    <t>https://www.carlogos.org/car-logos/alfa-romeo-logo.png</t>
  </si>
  <si>
    <t>Alfa Romeo</t>
  </si>
  <si>
    <t>https://www.carlogos.org/car-logos/saab-logo.png</t>
  </si>
  <si>
    <t>Saab</t>
  </si>
  <si>
    <t>Automobiles</t>
  </si>
  <si>
    <t>https://www.carlogos.org/car-logos/genesis-logo.png</t>
  </si>
  <si>
    <t>Genesis</t>
  </si>
  <si>
    <t>https://www.carlogos.org/car-logos/suzuki-logo.png</t>
  </si>
  <si>
    <t>Suzuki</t>
  </si>
  <si>
    <t>https://www.carlogos.org/car-logos/studebaker-logo.png</t>
  </si>
  <si>
    <t>Studebaker</t>
  </si>
  <si>
    <t>https://www.carlogos.org/car-logos/renault-logo.png</t>
  </si>
  <si>
    <t>Renault</t>
  </si>
  <si>
    <t>https://www.carlogos.org/car-logos/peugeot-logo.png</t>
  </si>
  <si>
    <t>Peugeot</t>
  </si>
  <si>
    <t>https://www.carlogos.org/car-logos/daewoo-logo.png</t>
  </si>
  <si>
    <t>Daewoo</t>
  </si>
  <si>
    <t>Economy Cars</t>
  </si>
  <si>
    <t>https://www.carlogos.org/car-logos/hudson-logo.png</t>
  </si>
  <si>
    <t>Hudson</t>
  </si>
  <si>
    <t>Vehicles</t>
  </si>
  <si>
    <t>https://www.carlogos.org/car-logos/citroen-logo.png</t>
  </si>
  <si>
    <t>Citroen</t>
  </si>
  <si>
    <t>https://www.carlogos.org/car-logos/mg-logo.png</t>
  </si>
  <si>
    <t>MG</t>
  </si>
  <si>
    <t>Variable</t>
  </si>
  <si>
    <t>Data Type</t>
  </si>
  <si>
    <t>Description</t>
  </si>
  <si>
    <t>Number of Rows</t>
  </si>
  <si>
    <t>Number of Columns</t>
  </si>
  <si>
    <t>Integer</t>
  </si>
  <si>
    <t>The rank of the car brand based on the dataset.</t>
  </si>
  <si>
    <t>String</t>
  </si>
  <si>
    <t>The URL link to the car brand's logo.</t>
  </si>
  <si>
    <t>The country of origin of the car brand.</t>
  </si>
  <si>
    <t>The vehicle segment or category that the car brand is associated with.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</si>
</sst>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2" fontId="4" numFmtId="0" xfId="0" applyAlignment="1" applyFill="1" applyFont="1">
      <alignment horizontal="center"/>
    </xf>
    <xf borderId="0" fillId="3" fontId="4" numFmtId="0" xfId="0" applyAlignment="1" applyFill="1" applyFont="1">
      <alignment horizontal="center"/>
    </xf>
    <xf borderId="0" fillId="4" fontId="4" numFmtId="0" xfId="0" applyAlignment="1" applyFill="1" applyFont="1">
      <alignment horizontal="center"/>
    </xf>
    <xf borderId="0" fillId="0" fontId="4" numFmtId="0" xfId="0" applyFont="1"/>
    <xf borderId="0" fillId="5" fontId="4" numFmtId="0" xfId="0" applyFill="1" applyFont="1"/>
    <xf borderId="0" fillId="6" fontId="4" numFmtId="0" xfId="0" applyFill="1" applyFont="1"/>
    <xf borderId="0" fillId="2" fontId="1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Creating Box plots in Google Sheets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companies!$I$1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companies!$G$2</c:f>
            </c:strRef>
          </c:cat>
          <c:val>
            <c:numRef>
              <c:f>companies!$I$2</c:f>
              <c:numCache/>
            </c:numRef>
          </c:val>
          <c:smooth val="0"/>
        </c:ser>
        <c:ser>
          <c:idx val="1"/>
          <c:order val="1"/>
          <c:tx>
            <c:strRef>
              <c:f>companies!$K$1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companies!$G$2</c:f>
            </c:strRef>
          </c:cat>
          <c:val>
            <c:numRef>
              <c:f>companies!$K$2</c:f>
              <c:numCache/>
            </c:numRef>
          </c:val>
          <c:smooth val="0"/>
        </c:ser>
        <c:ser>
          <c:idx val="2"/>
          <c:order val="2"/>
          <c:tx>
            <c:strRef>
              <c:f>companies!$H$1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companies!$G$2</c:f>
            </c:strRef>
          </c:cat>
          <c:val>
            <c:numRef>
              <c:f>companies!$H$2</c:f>
              <c:numCache/>
            </c:numRef>
          </c:val>
          <c:smooth val="0"/>
        </c:ser>
        <c:ser>
          <c:idx val="3"/>
          <c:order val="3"/>
          <c:tx>
            <c:strRef>
              <c:f>companies!$J$1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companies!$G$2</c:f>
            </c:strRef>
          </c:cat>
          <c:val>
            <c:numRef>
              <c:f>companies!$J$2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96776177"/>
        <c:axId val="731116850"/>
      </c:stockChart>
      <c:dateAx>
        <c:axId val="119677617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116850"/>
      </c:dateAx>
      <c:valAx>
        <c:axId val="731116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776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4</xdr:row>
      <xdr:rowOff>200025</xdr:rowOff>
    </xdr:from>
    <xdr:ext cx="5715000" cy="3533775"/>
    <xdr:graphicFrame>
      <xdr:nvGraphicFramePr>
        <xdr:cNvPr id="125492720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arlogos.org/car-logos/alfa-romeo-logo.png" TargetMode="External"/><Relationship Id="rId42" Type="http://schemas.openxmlformats.org/officeDocument/2006/relationships/hyperlink" Target="https://www.carlogos.org/car-logos/genesis-logo.png" TargetMode="External"/><Relationship Id="rId41" Type="http://schemas.openxmlformats.org/officeDocument/2006/relationships/hyperlink" Target="https://www.carlogos.org/car-logos/saab-logo.png" TargetMode="External"/><Relationship Id="rId44" Type="http://schemas.openxmlformats.org/officeDocument/2006/relationships/hyperlink" Target="https://www.carlogos.org/car-logos/studebaker-logo.png" TargetMode="External"/><Relationship Id="rId43" Type="http://schemas.openxmlformats.org/officeDocument/2006/relationships/hyperlink" Target="https://www.carlogos.org/car-logos/suzuki-logo.png" TargetMode="External"/><Relationship Id="rId46" Type="http://schemas.openxmlformats.org/officeDocument/2006/relationships/hyperlink" Target="https://www.carlogos.org/car-logos/peugeot-logo.png" TargetMode="External"/><Relationship Id="rId45" Type="http://schemas.openxmlformats.org/officeDocument/2006/relationships/hyperlink" Target="https://www.carlogos.org/car-logos/renault-logo.png" TargetMode="External"/><Relationship Id="rId1" Type="http://schemas.openxmlformats.org/officeDocument/2006/relationships/hyperlink" Target="https://www.carlogos.org/car-logos/toyota-logo.png" TargetMode="External"/><Relationship Id="rId2" Type="http://schemas.openxmlformats.org/officeDocument/2006/relationships/hyperlink" Target="https://www.carlogos.org/car-logos/honda-logo.png" TargetMode="External"/><Relationship Id="rId3" Type="http://schemas.openxmlformats.org/officeDocument/2006/relationships/hyperlink" Target="https://www.carlogos.org/car-logos/chevrolet-logo.png" TargetMode="External"/><Relationship Id="rId4" Type="http://schemas.openxmlformats.org/officeDocument/2006/relationships/hyperlink" Target="https://www.carlogos.org/car-logos/ford-logo.png" TargetMode="External"/><Relationship Id="rId9" Type="http://schemas.openxmlformats.org/officeDocument/2006/relationships/hyperlink" Target="https://www.carlogos.org/car-logos/subaru-logo.png" TargetMode="External"/><Relationship Id="rId48" Type="http://schemas.openxmlformats.org/officeDocument/2006/relationships/hyperlink" Target="https://www.carlogos.org/car-logos/hudson-logo.png" TargetMode="External"/><Relationship Id="rId47" Type="http://schemas.openxmlformats.org/officeDocument/2006/relationships/hyperlink" Target="https://www.carlogos.org/car-logos/daewoo-logo.png" TargetMode="External"/><Relationship Id="rId49" Type="http://schemas.openxmlformats.org/officeDocument/2006/relationships/hyperlink" Target="https://www.carlogos.org/car-logos/citroen-logo.png" TargetMode="External"/><Relationship Id="rId5" Type="http://schemas.openxmlformats.org/officeDocument/2006/relationships/hyperlink" Target="https://www.carlogos.org/car-logos/mercedes-benz-logo.png" TargetMode="External"/><Relationship Id="rId6" Type="http://schemas.openxmlformats.org/officeDocument/2006/relationships/hyperlink" Target="https://www.carlogos.org/car-logos/jeep-logo.png" TargetMode="External"/><Relationship Id="rId7" Type="http://schemas.openxmlformats.org/officeDocument/2006/relationships/hyperlink" Target="https://www.carlogos.org/car-logos/bmw-logo.png" TargetMode="External"/><Relationship Id="rId8" Type="http://schemas.openxmlformats.org/officeDocument/2006/relationships/hyperlink" Target="https://www.carlogos.org/car-logos/porsche-logo.png" TargetMode="External"/><Relationship Id="rId31" Type="http://schemas.openxmlformats.org/officeDocument/2006/relationships/hyperlink" Target="https://www.carlogos.org/car-logos/pontiac-logo.png" TargetMode="External"/><Relationship Id="rId30" Type="http://schemas.openxmlformats.org/officeDocument/2006/relationships/hyperlink" Target="https://www.carlogos.org/car-logos/chrysler-logo.png" TargetMode="External"/><Relationship Id="rId33" Type="http://schemas.openxmlformats.org/officeDocument/2006/relationships/hyperlink" Target="https://www.carlogos.org/car-logos/mitsubishi-logo.png" TargetMode="External"/><Relationship Id="rId32" Type="http://schemas.openxmlformats.org/officeDocument/2006/relationships/hyperlink" Target="https://www.carlogos.org/car-logos/infiniti-logo.png" TargetMode="External"/><Relationship Id="rId35" Type="http://schemas.openxmlformats.org/officeDocument/2006/relationships/hyperlink" Target="https://www.carlogos.org/car-logos/maserati-logo.png" TargetMode="External"/><Relationship Id="rId34" Type="http://schemas.openxmlformats.org/officeDocument/2006/relationships/hyperlink" Target="https://www.carlogos.org/car-logos/oldsmobile-logo.png" TargetMode="External"/><Relationship Id="rId37" Type="http://schemas.openxmlformats.org/officeDocument/2006/relationships/hyperlink" Target="https://www.carlogos.org/car-logos/bugatti-logo.png" TargetMode="External"/><Relationship Id="rId36" Type="http://schemas.openxmlformats.org/officeDocument/2006/relationships/hyperlink" Target="https://www.carlogos.org/car-logos/aston-martin-logo.png" TargetMode="External"/><Relationship Id="rId39" Type="http://schemas.openxmlformats.org/officeDocument/2006/relationships/hyperlink" Target="https://www.carlogos.org/car-logos/mini-logo.png" TargetMode="External"/><Relationship Id="rId38" Type="http://schemas.openxmlformats.org/officeDocument/2006/relationships/hyperlink" Target="https://www.carlogos.org/car-logos/fiat-logo.png" TargetMode="External"/><Relationship Id="rId20" Type="http://schemas.openxmlformats.org/officeDocument/2006/relationships/hyperlink" Target="https://www.carlogos.org/car-logos/acura-logo.png" TargetMode="External"/><Relationship Id="rId22" Type="http://schemas.openxmlformats.org/officeDocument/2006/relationships/hyperlink" Target="https://www.carlogos.org/car-logos/dodge-logo.png" TargetMode="External"/><Relationship Id="rId21" Type="http://schemas.openxmlformats.org/officeDocument/2006/relationships/hyperlink" Target="https://www.carlogos.org/car-logos/bentley-logo.png" TargetMode="External"/><Relationship Id="rId24" Type="http://schemas.openxmlformats.org/officeDocument/2006/relationships/hyperlink" Target="https://www.carlogos.org/car-logos/lincoln-logo.png" TargetMode="External"/><Relationship Id="rId23" Type="http://schemas.openxmlformats.org/officeDocument/2006/relationships/hyperlink" Target="https://www.carlogos.org/car-logos/hyundai-logo.png" TargetMode="External"/><Relationship Id="rId26" Type="http://schemas.openxmlformats.org/officeDocument/2006/relationships/hyperlink" Target="https://www.carlogos.org/car-logos/land-rover-logo.png" TargetMode="External"/><Relationship Id="rId25" Type="http://schemas.openxmlformats.org/officeDocument/2006/relationships/hyperlink" Target="https://www.carlogos.org/car-logos/mazda-logo.png" TargetMode="External"/><Relationship Id="rId28" Type="http://schemas.openxmlformats.org/officeDocument/2006/relationships/hyperlink" Target="https://www.carlogos.org/car-logos/ram-logo.png" TargetMode="External"/><Relationship Id="rId27" Type="http://schemas.openxmlformats.org/officeDocument/2006/relationships/hyperlink" Target="https://www.carlogos.org/car-logos/tesla-logo.png" TargetMode="External"/><Relationship Id="rId29" Type="http://schemas.openxmlformats.org/officeDocument/2006/relationships/hyperlink" Target="https://www.carlogos.org/car-logos/kia-logo.png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carlogos.org/car-logos/mg-logo.png" TargetMode="External"/><Relationship Id="rId11" Type="http://schemas.openxmlformats.org/officeDocument/2006/relationships/hyperlink" Target="https://www.carlogos.org/car-logos/cadillac-logo.png" TargetMode="External"/><Relationship Id="rId10" Type="http://schemas.openxmlformats.org/officeDocument/2006/relationships/hyperlink" Target="https://www.carlogos.org/car-logos/nissan-logo.png" TargetMode="External"/><Relationship Id="rId13" Type="http://schemas.openxmlformats.org/officeDocument/2006/relationships/hyperlink" Target="https://www.carlogos.org/car-logos/lexus-logo.png" TargetMode="External"/><Relationship Id="rId12" Type="http://schemas.openxmlformats.org/officeDocument/2006/relationships/hyperlink" Target="https://www.carlogos.org/car-logos/volkswagen-logo.png" TargetMode="External"/><Relationship Id="rId15" Type="http://schemas.openxmlformats.org/officeDocument/2006/relationships/hyperlink" Target="https://www.carlogos.org/car-logos/ferrari-logo.png" TargetMode="External"/><Relationship Id="rId14" Type="http://schemas.openxmlformats.org/officeDocument/2006/relationships/hyperlink" Target="https://www.carlogos.org/car-logos/audi-logo.png" TargetMode="External"/><Relationship Id="rId17" Type="http://schemas.openxmlformats.org/officeDocument/2006/relationships/hyperlink" Target="https://www.carlogos.org/car-logos/jaguar-logo.png" TargetMode="External"/><Relationship Id="rId16" Type="http://schemas.openxmlformats.org/officeDocument/2006/relationships/hyperlink" Target="https://www.carlogos.org/car-logos/volvo-logo.png" TargetMode="External"/><Relationship Id="rId19" Type="http://schemas.openxmlformats.org/officeDocument/2006/relationships/hyperlink" Target="https://www.carlogos.org/car-logos/buick-logo.png" TargetMode="External"/><Relationship Id="rId18" Type="http://schemas.openxmlformats.org/officeDocument/2006/relationships/hyperlink" Target="https://www.carlogos.org/car-logos/gmc-logo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7.25"/>
    <col customWidth="1" min="3" max="3" width="15.5"/>
    <col customWidth="1" min="4" max="4" width="16.5"/>
    <col customWidth="1" min="5" max="5" width="2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ht="15.75" customHeight="1">
      <c r="A2" s="1">
        <v>1.0</v>
      </c>
      <c r="B2" s="3" t="s">
        <v>9</v>
      </c>
      <c r="C2" s="1" t="s">
        <v>10</v>
      </c>
      <c r="D2" s="1" t="s">
        <v>11</v>
      </c>
      <c r="E2" s="1" t="s">
        <v>12</v>
      </c>
      <c r="G2" s="2" t="s">
        <v>0</v>
      </c>
      <c r="H2" s="2">
        <f>min(A2:A51)</f>
        <v>1</v>
      </c>
      <c r="I2" s="4">
        <f>QUARTILE(A1:A51,1)</f>
        <v>13.25</v>
      </c>
      <c r="J2" s="4">
        <f>QUARTILE(A1:A51,3)</f>
        <v>37.75</v>
      </c>
      <c r="K2" s="4">
        <f>max(A2:A51)</f>
        <v>50</v>
      </c>
    </row>
    <row r="3" ht="15.75" customHeight="1">
      <c r="A3" s="1">
        <v>2.0</v>
      </c>
      <c r="B3" s="3" t="s">
        <v>13</v>
      </c>
      <c r="C3" s="1" t="s">
        <v>10</v>
      </c>
      <c r="D3" s="1" t="s">
        <v>14</v>
      </c>
      <c r="E3" s="1" t="s">
        <v>12</v>
      </c>
    </row>
    <row r="4" ht="15.75" customHeight="1">
      <c r="A4" s="1">
        <v>3.0</v>
      </c>
      <c r="B4" s="3" t="s">
        <v>15</v>
      </c>
      <c r="C4" s="1" t="s">
        <v>16</v>
      </c>
      <c r="D4" s="1" t="s">
        <v>17</v>
      </c>
      <c r="E4" s="1" t="s">
        <v>12</v>
      </c>
    </row>
    <row r="5" ht="15.75" customHeight="1">
      <c r="A5" s="1">
        <v>4.0</v>
      </c>
      <c r="B5" s="3" t="s">
        <v>18</v>
      </c>
      <c r="C5" s="1" t="s">
        <v>16</v>
      </c>
      <c r="D5" s="1" t="s">
        <v>19</v>
      </c>
      <c r="E5" s="1" t="s">
        <v>12</v>
      </c>
    </row>
    <row r="6" ht="15.75" customHeight="1">
      <c r="A6" s="1">
        <v>5.0</v>
      </c>
      <c r="B6" s="3" t="s">
        <v>20</v>
      </c>
      <c r="C6" s="1" t="s">
        <v>21</v>
      </c>
      <c r="D6" s="1" t="s">
        <v>22</v>
      </c>
      <c r="E6" s="1" t="s">
        <v>23</v>
      </c>
    </row>
    <row r="7" ht="15.75" customHeight="1">
      <c r="A7" s="1">
        <v>6.0</v>
      </c>
      <c r="B7" s="3" t="s">
        <v>24</v>
      </c>
      <c r="C7" s="1" t="s">
        <v>16</v>
      </c>
      <c r="D7" s="1" t="s">
        <v>25</v>
      </c>
      <c r="E7" s="1" t="s">
        <v>26</v>
      </c>
    </row>
    <row r="8" ht="15.75" customHeight="1">
      <c r="A8" s="1">
        <v>7.0</v>
      </c>
      <c r="B8" s="3" t="s">
        <v>27</v>
      </c>
      <c r="C8" s="1" t="s">
        <v>21</v>
      </c>
      <c r="D8" s="1" t="s">
        <v>28</v>
      </c>
      <c r="E8" s="1" t="s">
        <v>23</v>
      </c>
    </row>
    <row r="9" ht="15.75" customHeight="1">
      <c r="A9" s="1">
        <v>8.0</v>
      </c>
      <c r="B9" s="3" t="s">
        <v>29</v>
      </c>
      <c r="C9" s="1" t="s">
        <v>21</v>
      </c>
      <c r="D9" s="1" t="s">
        <v>30</v>
      </c>
      <c r="E9" s="1" t="s">
        <v>31</v>
      </c>
    </row>
    <row r="10" ht="15.75" customHeight="1">
      <c r="A10" s="1">
        <v>9.0</v>
      </c>
      <c r="B10" s="3" t="s">
        <v>32</v>
      </c>
      <c r="C10" s="1" t="s">
        <v>10</v>
      </c>
      <c r="D10" s="1" t="s">
        <v>33</v>
      </c>
      <c r="E10" s="1" t="s">
        <v>12</v>
      </c>
    </row>
    <row r="11" ht="15.75" customHeight="1">
      <c r="A11" s="1">
        <v>10.0</v>
      </c>
      <c r="B11" s="3" t="s">
        <v>34</v>
      </c>
      <c r="C11" s="1" t="s">
        <v>10</v>
      </c>
      <c r="D11" s="1" t="s">
        <v>35</v>
      </c>
      <c r="E11" s="1" t="s">
        <v>12</v>
      </c>
    </row>
    <row r="12" ht="15.75" customHeight="1">
      <c r="A12" s="1">
        <v>11.0</v>
      </c>
      <c r="B12" s="3" t="s">
        <v>36</v>
      </c>
      <c r="C12" s="1" t="s">
        <v>16</v>
      </c>
      <c r="D12" s="1" t="s">
        <v>37</v>
      </c>
      <c r="E12" s="1" t="s">
        <v>23</v>
      </c>
    </row>
    <row r="13" ht="15.75" customHeight="1">
      <c r="A13" s="1">
        <v>12.0</v>
      </c>
      <c r="B13" s="3" t="s">
        <v>38</v>
      </c>
      <c r="C13" s="1" t="s">
        <v>21</v>
      </c>
      <c r="D13" s="1" t="s">
        <v>39</v>
      </c>
      <c r="E13" s="1" t="s">
        <v>12</v>
      </c>
    </row>
    <row r="14" ht="15.75" customHeight="1">
      <c r="A14" s="1">
        <v>13.0</v>
      </c>
      <c r="B14" s="3" t="s">
        <v>40</v>
      </c>
      <c r="C14" s="1" t="s">
        <v>10</v>
      </c>
      <c r="D14" s="1" t="s">
        <v>41</v>
      </c>
      <c r="E14" s="1" t="s">
        <v>23</v>
      </c>
    </row>
    <row r="15" ht="15.75" customHeight="1">
      <c r="A15" s="1">
        <v>14.0</v>
      </c>
      <c r="B15" s="3" t="s">
        <v>42</v>
      </c>
      <c r="C15" s="1" t="s">
        <v>21</v>
      </c>
      <c r="D15" s="1" t="s">
        <v>43</v>
      </c>
      <c r="E15" s="1" t="s">
        <v>23</v>
      </c>
    </row>
    <row r="16" ht="15.75" customHeight="1">
      <c r="A16" s="1">
        <v>15.0</v>
      </c>
      <c r="B16" s="3" t="s">
        <v>44</v>
      </c>
      <c r="C16" s="1" t="s">
        <v>45</v>
      </c>
      <c r="D16" s="1" t="s">
        <v>46</v>
      </c>
      <c r="E16" s="1" t="s">
        <v>47</v>
      </c>
    </row>
    <row r="17" ht="15.75" customHeight="1">
      <c r="A17" s="1">
        <v>16.0</v>
      </c>
      <c r="B17" s="3" t="s">
        <v>48</v>
      </c>
      <c r="C17" s="1" t="s">
        <v>49</v>
      </c>
      <c r="D17" s="1" t="s">
        <v>50</v>
      </c>
      <c r="E17" s="1" t="s">
        <v>23</v>
      </c>
    </row>
    <row r="18" ht="15.75" customHeight="1">
      <c r="A18" s="1">
        <v>17.0</v>
      </c>
      <c r="B18" s="3" t="s">
        <v>51</v>
      </c>
      <c r="C18" s="1" t="s">
        <v>52</v>
      </c>
      <c r="D18" s="1" t="s">
        <v>53</v>
      </c>
      <c r="E18" s="1" t="s">
        <v>23</v>
      </c>
    </row>
    <row r="19" ht="15.75" customHeight="1">
      <c r="A19" s="1">
        <v>18.0</v>
      </c>
      <c r="B19" s="3" t="s">
        <v>54</v>
      </c>
      <c r="C19" s="1" t="s">
        <v>16</v>
      </c>
      <c r="D19" s="1" t="s">
        <v>55</v>
      </c>
      <c r="E19" s="1" t="s">
        <v>56</v>
      </c>
    </row>
    <row r="20" ht="15.75" customHeight="1">
      <c r="A20" s="1">
        <v>19.0</v>
      </c>
      <c r="B20" s="3" t="s">
        <v>57</v>
      </c>
      <c r="C20" s="1" t="s">
        <v>16</v>
      </c>
      <c r="D20" s="1" t="s">
        <v>58</v>
      </c>
      <c r="E20" s="1" t="s">
        <v>12</v>
      </c>
    </row>
    <row r="21" ht="15.75" customHeight="1">
      <c r="A21" s="1">
        <v>20.0</v>
      </c>
      <c r="B21" s="3" t="s">
        <v>59</v>
      </c>
      <c r="C21" s="1" t="s">
        <v>10</v>
      </c>
      <c r="D21" s="1" t="s">
        <v>60</v>
      </c>
      <c r="E21" s="1" t="s">
        <v>23</v>
      </c>
    </row>
    <row r="22" ht="15.75" customHeight="1">
      <c r="A22" s="1">
        <v>21.0</v>
      </c>
      <c r="B22" s="3" t="s">
        <v>61</v>
      </c>
      <c r="C22" s="1" t="s">
        <v>52</v>
      </c>
      <c r="D22" s="1" t="s">
        <v>62</v>
      </c>
      <c r="E22" s="1" t="s">
        <v>63</v>
      </c>
    </row>
    <row r="23" ht="15.75" customHeight="1">
      <c r="A23" s="1">
        <v>22.0</v>
      </c>
      <c r="B23" s="3" t="s">
        <v>64</v>
      </c>
      <c r="C23" s="1" t="s">
        <v>16</v>
      </c>
      <c r="D23" s="1" t="s">
        <v>65</v>
      </c>
      <c r="E23" s="1" t="s">
        <v>66</v>
      </c>
    </row>
    <row r="24" ht="15.75" customHeight="1">
      <c r="A24" s="1">
        <v>23.0</v>
      </c>
      <c r="B24" s="3" t="s">
        <v>67</v>
      </c>
      <c r="C24" s="1" t="s">
        <v>68</v>
      </c>
      <c r="D24" s="1" t="s">
        <v>69</v>
      </c>
      <c r="E24" s="1" t="s">
        <v>12</v>
      </c>
    </row>
    <row r="25" ht="15.75" customHeight="1">
      <c r="A25" s="1">
        <v>24.0</v>
      </c>
      <c r="B25" s="3" t="s">
        <v>70</v>
      </c>
      <c r="C25" s="1" t="s">
        <v>16</v>
      </c>
      <c r="D25" s="1" t="s">
        <v>71</v>
      </c>
      <c r="E25" s="1" t="s">
        <v>23</v>
      </c>
    </row>
    <row r="26" ht="15.75" customHeight="1">
      <c r="A26" s="1">
        <v>25.0</v>
      </c>
      <c r="B26" s="3" t="s">
        <v>72</v>
      </c>
      <c r="C26" s="1" t="s">
        <v>10</v>
      </c>
      <c r="D26" s="1" t="s">
        <v>73</v>
      </c>
      <c r="E26" s="1" t="s">
        <v>12</v>
      </c>
    </row>
    <row r="27" ht="15.75" customHeight="1">
      <c r="A27" s="1">
        <v>26.0</v>
      </c>
      <c r="B27" s="3" t="s">
        <v>74</v>
      </c>
      <c r="C27" s="1" t="s">
        <v>52</v>
      </c>
      <c r="D27" s="1" t="s">
        <v>75</v>
      </c>
      <c r="E27" s="1" t="s">
        <v>76</v>
      </c>
    </row>
    <row r="28" ht="15.75" customHeight="1">
      <c r="A28" s="1">
        <v>27.0</v>
      </c>
      <c r="B28" s="3" t="s">
        <v>77</v>
      </c>
      <c r="C28" s="1" t="s">
        <v>16</v>
      </c>
      <c r="D28" s="1" t="s">
        <v>78</v>
      </c>
      <c r="E28" s="1" t="s">
        <v>79</v>
      </c>
    </row>
    <row r="29" ht="15.75" customHeight="1">
      <c r="A29" s="1">
        <v>28.0</v>
      </c>
      <c r="B29" s="3" t="s">
        <v>80</v>
      </c>
      <c r="C29" s="1" t="s">
        <v>16</v>
      </c>
      <c r="D29" s="1" t="s">
        <v>81</v>
      </c>
      <c r="E29" s="1" t="s">
        <v>82</v>
      </c>
    </row>
    <row r="30" ht="15.75" customHeight="1">
      <c r="A30" s="1">
        <v>29.0</v>
      </c>
      <c r="B30" s="3" t="s">
        <v>83</v>
      </c>
      <c r="C30" s="1" t="s">
        <v>68</v>
      </c>
      <c r="D30" s="1" t="s">
        <v>84</v>
      </c>
      <c r="E30" s="1" t="s">
        <v>12</v>
      </c>
    </row>
    <row r="31" ht="15.75" customHeight="1">
      <c r="A31" s="1">
        <v>30.0</v>
      </c>
      <c r="B31" s="3" t="s">
        <v>85</v>
      </c>
      <c r="C31" s="1" t="s">
        <v>16</v>
      </c>
      <c r="D31" s="1" t="s">
        <v>86</v>
      </c>
      <c r="E31" s="1" t="s">
        <v>23</v>
      </c>
    </row>
    <row r="32" ht="15.75" customHeight="1">
      <c r="A32" s="1">
        <v>31.0</v>
      </c>
      <c r="B32" s="3" t="s">
        <v>87</v>
      </c>
      <c r="C32" s="1" t="s">
        <v>16</v>
      </c>
      <c r="D32" s="1" t="s">
        <v>88</v>
      </c>
      <c r="E32" s="1" t="s">
        <v>23</v>
      </c>
    </row>
    <row r="33" ht="15.75" customHeight="1">
      <c r="A33" s="1">
        <v>32.0</v>
      </c>
      <c r="B33" s="3" t="s">
        <v>89</v>
      </c>
      <c r="C33" s="1" t="s">
        <v>10</v>
      </c>
      <c r="D33" s="1" t="s">
        <v>90</v>
      </c>
      <c r="E33" s="1" t="s">
        <v>23</v>
      </c>
    </row>
    <row r="34" ht="15.75" customHeight="1">
      <c r="A34" s="1">
        <v>33.0</v>
      </c>
      <c r="B34" s="3" t="s">
        <v>91</v>
      </c>
      <c r="C34" s="1" t="s">
        <v>10</v>
      </c>
      <c r="D34" s="1" t="s">
        <v>92</v>
      </c>
      <c r="E34" s="1" t="s">
        <v>12</v>
      </c>
    </row>
    <row r="35" ht="15.75" customHeight="1">
      <c r="A35" s="1">
        <v>34.0</v>
      </c>
      <c r="B35" s="3" t="s">
        <v>93</v>
      </c>
      <c r="C35" s="1" t="s">
        <v>16</v>
      </c>
      <c r="D35" s="1" t="s">
        <v>94</v>
      </c>
      <c r="E35" s="1" t="s">
        <v>95</v>
      </c>
    </row>
    <row r="36" ht="15.75" customHeight="1">
      <c r="A36" s="1">
        <v>35.0</v>
      </c>
      <c r="B36" s="3" t="s">
        <v>96</v>
      </c>
      <c r="C36" s="1" t="s">
        <v>45</v>
      </c>
      <c r="D36" s="1" t="s">
        <v>97</v>
      </c>
      <c r="E36" s="1" t="s">
        <v>47</v>
      </c>
    </row>
    <row r="37" ht="15.75" customHeight="1">
      <c r="A37" s="1">
        <v>36.0</v>
      </c>
      <c r="B37" s="3" t="s">
        <v>98</v>
      </c>
      <c r="C37" s="1" t="s">
        <v>52</v>
      </c>
      <c r="D37" s="1" t="s">
        <v>99</v>
      </c>
      <c r="E37" s="1" t="s">
        <v>47</v>
      </c>
    </row>
    <row r="38" ht="15.75" customHeight="1">
      <c r="A38" s="1">
        <v>37.0</v>
      </c>
      <c r="B38" s="3" t="s">
        <v>100</v>
      </c>
      <c r="C38" s="1" t="s">
        <v>101</v>
      </c>
      <c r="D38" s="1" t="s">
        <v>102</v>
      </c>
      <c r="E38" s="1" t="s">
        <v>103</v>
      </c>
    </row>
    <row r="39" ht="15.75" customHeight="1">
      <c r="A39" s="1">
        <v>38.0</v>
      </c>
      <c r="B39" s="3" t="s">
        <v>104</v>
      </c>
      <c r="C39" s="1" t="s">
        <v>45</v>
      </c>
      <c r="D39" s="1" t="s">
        <v>105</v>
      </c>
      <c r="E39" s="1" t="s">
        <v>106</v>
      </c>
    </row>
    <row r="40" ht="15.75" customHeight="1">
      <c r="A40" s="1">
        <v>39.0</v>
      </c>
      <c r="B40" s="3" t="s">
        <v>107</v>
      </c>
      <c r="C40" s="1" t="s">
        <v>52</v>
      </c>
      <c r="D40" s="1" t="s">
        <v>108</v>
      </c>
      <c r="E40" s="1" t="s">
        <v>109</v>
      </c>
    </row>
    <row r="41" ht="15.75" customHeight="1">
      <c r="A41" s="1">
        <v>40.0</v>
      </c>
      <c r="B41" s="3" t="s">
        <v>110</v>
      </c>
      <c r="C41" s="1" t="s">
        <v>45</v>
      </c>
      <c r="D41" s="1" t="s">
        <v>111</v>
      </c>
      <c r="E41" s="1" t="s">
        <v>95</v>
      </c>
    </row>
    <row r="42" ht="15.75" customHeight="1">
      <c r="A42" s="1">
        <v>41.0</v>
      </c>
      <c r="B42" s="3" t="s">
        <v>112</v>
      </c>
      <c r="C42" s="1" t="s">
        <v>49</v>
      </c>
      <c r="D42" s="1" t="s">
        <v>113</v>
      </c>
      <c r="E42" s="1" t="s">
        <v>114</v>
      </c>
    </row>
    <row r="43" ht="15.75" customHeight="1">
      <c r="A43" s="1">
        <v>42.0</v>
      </c>
      <c r="B43" s="3" t="s">
        <v>115</v>
      </c>
      <c r="C43" s="1" t="s">
        <v>68</v>
      </c>
      <c r="D43" s="1" t="s">
        <v>116</v>
      </c>
      <c r="E43" s="1" t="s">
        <v>23</v>
      </c>
    </row>
    <row r="44" ht="15.75" customHeight="1">
      <c r="A44" s="1">
        <v>43.0</v>
      </c>
      <c r="B44" s="3" t="s">
        <v>117</v>
      </c>
      <c r="C44" s="1" t="s">
        <v>10</v>
      </c>
      <c r="D44" s="1" t="s">
        <v>118</v>
      </c>
      <c r="E44" s="1" t="s">
        <v>12</v>
      </c>
    </row>
    <row r="45" ht="15.75" customHeight="1">
      <c r="A45" s="1">
        <v>44.0</v>
      </c>
      <c r="B45" s="3" t="s">
        <v>119</v>
      </c>
      <c r="C45" s="1" t="s">
        <v>16</v>
      </c>
      <c r="D45" s="1" t="s">
        <v>120</v>
      </c>
      <c r="E45" s="1" t="s">
        <v>114</v>
      </c>
    </row>
    <row r="46" ht="15.75" customHeight="1">
      <c r="A46" s="1">
        <v>45.0</v>
      </c>
      <c r="B46" s="3" t="s">
        <v>121</v>
      </c>
      <c r="C46" s="1" t="s">
        <v>101</v>
      </c>
      <c r="D46" s="1" t="s">
        <v>122</v>
      </c>
      <c r="E46" s="1" t="s">
        <v>12</v>
      </c>
    </row>
    <row r="47" ht="15.75" customHeight="1">
      <c r="A47" s="1">
        <v>46.0</v>
      </c>
      <c r="B47" s="3" t="s">
        <v>123</v>
      </c>
      <c r="C47" s="1" t="s">
        <v>101</v>
      </c>
      <c r="D47" s="1" t="s">
        <v>124</v>
      </c>
      <c r="E47" s="1" t="s">
        <v>12</v>
      </c>
    </row>
    <row r="48" ht="15.75" customHeight="1">
      <c r="A48" s="1">
        <v>47.0</v>
      </c>
      <c r="B48" s="3" t="s">
        <v>125</v>
      </c>
      <c r="C48" s="1" t="s">
        <v>68</v>
      </c>
      <c r="D48" s="1" t="s">
        <v>126</v>
      </c>
      <c r="E48" s="1" t="s">
        <v>127</v>
      </c>
    </row>
    <row r="49" ht="15.75" customHeight="1">
      <c r="A49" s="1">
        <v>48.0</v>
      </c>
      <c r="B49" s="3" t="s">
        <v>128</v>
      </c>
      <c r="C49" s="1" t="s">
        <v>16</v>
      </c>
      <c r="D49" s="1" t="s">
        <v>129</v>
      </c>
      <c r="E49" s="1" t="s">
        <v>130</v>
      </c>
    </row>
    <row r="50" ht="15.75" customHeight="1">
      <c r="A50" s="1">
        <v>49.0</v>
      </c>
      <c r="B50" s="3" t="s">
        <v>131</v>
      </c>
      <c r="C50" s="1" t="s">
        <v>101</v>
      </c>
      <c r="D50" s="1" t="s">
        <v>132</v>
      </c>
      <c r="E50" s="1" t="s">
        <v>12</v>
      </c>
    </row>
    <row r="51" ht="15.75" customHeight="1">
      <c r="A51" s="1">
        <v>50.0</v>
      </c>
      <c r="B51" s="3" t="s">
        <v>133</v>
      </c>
      <c r="C51" s="1" t="s">
        <v>52</v>
      </c>
      <c r="D51" s="1" t="s">
        <v>134</v>
      </c>
      <c r="E51" s="1" t="s">
        <v>106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5.88"/>
    <col customWidth="1" min="4" max="4" width="16.88"/>
    <col customWidth="1" min="5" max="6" width="17.63"/>
    <col customWidth="1" min="7" max="7" width="12.88"/>
  </cols>
  <sheetData>
    <row r="1" ht="15.75" customHeight="1">
      <c r="A1" s="5" t="s">
        <v>135</v>
      </c>
      <c r="B1" s="6" t="s">
        <v>136</v>
      </c>
      <c r="C1" s="7" t="s">
        <v>137</v>
      </c>
      <c r="D1" s="8"/>
      <c r="E1" s="9" t="s">
        <v>138</v>
      </c>
      <c r="F1" s="10" t="s">
        <v>139</v>
      </c>
      <c r="G1" s="8"/>
    </row>
    <row r="2" ht="15.75" customHeight="1">
      <c r="A2" s="11" t="s">
        <v>0</v>
      </c>
      <c r="B2" s="12" t="s">
        <v>140</v>
      </c>
      <c r="C2" s="13" t="s">
        <v>141</v>
      </c>
      <c r="E2" s="14">
        <v>51.0</v>
      </c>
      <c r="F2" s="15">
        <v>5.0</v>
      </c>
    </row>
    <row r="3" ht="15.75" customHeight="1">
      <c r="A3" s="11" t="s">
        <v>1</v>
      </c>
      <c r="B3" s="12" t="s">
        <v>142</v>
      </c>
      <c r="C3" s="13" t="s">
        <v>143</v>
      </c>
    </row>
    <row r="4" ht="15.75" customHeight="1">
      <c r="A4" s="11" t="s">
        <v>2</v>
      </c>
      <c r="B4" s="12" t="s">
        <v>142</v>
      </c>
      <c r="C4" s="13" t="s">
        <v>144</v>
      </c>
    </row>
    <row r="5" ht="15.75" customHeight="1">
      <c r="A5" s="11" t="s">
        <v>3</v>
      </c>
      <c r="B5" s="12" t="s">
        <v>142</v>
      </c>
      <c r="C5" s="13" t="s">
        <v>145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