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ale\Desktop\EXCEL\3_TAREA\"/>
    </mc:Choice>
  </mc:AlternateContent>
  <xr:revisionPtr revIDLastSave="0" documentId="8_{C06100E8-E3A6-4453-9F2C-E32F036A88E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bla Principal" sheetId="2" r:id="rId1"/>
    <sheet name="Tabla Agrupada" sheetId="3" r:id="rId2"/>
    <sheet name="Gráfico Tt. BOB. x Venddor" sheetId="4" r:id="rId3"/>
    <sheet name="Gráfico Ct. Vd. x Producto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G2" i="3"/>
  <c r="G3" i="3"/>
  <c r="G4" i="3"/>
  <c r="G5" i="3"/>
  <c r="G6" i="3"/>
  <c r="F2" i="3"/>
  <c r="F3" i="3"/>
  <c r="F4" i="3"/>
  <c r="F5" i="3"/>
  <c r="F6" i="3"/>
  <c r="C2" i="3"/>
  <c r="C3" i="3"/>
  <c r="C4" i="3"/>
  <c r="C5" i="3"/>
  <c r="C6" i="3"/>
  <c r="B3" i="3"/>
  <c r="B4" i="3"/>
  <c r="B5" i="3"/>
  <c r="B6" i="3"/>
  <c r="B2" i="3"/>
</calcChain>
</file>

<file path=xl/sharedStrings.xml><?xml version="1.0" encoding="utf-8"?>
<sst xmlns="http://schemas.openxmlformats.org/spreadsheetml/2006/main" count="622" uniqueCount="24">
  <si>
    <t>Móvil</t>
  </si>
  <si>
    <t>Tablet</t>
  </si>
  <si>
    <t>PC</t>
  </si>
  <si>
    <t>Anti-Virus</t>
  </si>
  <si>
    <t>Auriculares</t>
  </si>
  <si>
    <t>PS4</t>
  </si>
  <si>
    <t>Precio</t>
  </si>
  <si>
    <t>Merk Adona</t>
  </si>
  <si>
    <t>Carl Refur</t>
  </si>
  <si>
    <t>Mikal Campo</t>
  </si>
  <si>
    <t>Hasan Chezro Mero</t>
  </si>
  <si>
    <t>Maca Prabo</t>
  </si>
  <si>
    <t>Vendedor</t>
  </si>
  <si>
    <t>Producto</t>
  </si>
  <si>
    <t>Mes</t>
  </si>
  <si>
    <t>Enero</t>
  </si>
  <si>
    <t>Febrero</t>
  </si>
  <si>
    <t>Marzo</t>
  </si>
  <si>
    <t>Nro</t>
  </si>
  <si>
    <t>Total Vendido</t>
  </si>
  <si>
    <t>Cantidad Enero</t>
  </si>
  <si>
    <t>Cantidad Febrero</t>
  </si>
  <si>
    <t>Cantidad Marzo</t>
  </si>
  <si>
    <t>Cantidad Vendida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</si>
</sst>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70" formatCode="_-* #,##0\ &quot;Bs&quot;_-;\-* #,##0\ &quot;Bs&quot;_-;_-* &quot;-&quot;??\ &quot;Bs&quot;_-;_-@_-"/>
    <numFmt numFmtId="172" formatCode="[$BOB]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left" vertical="top" wrapText="1"/>
    </xf>
    <xf numFmtId="170" fontId="0" fillId="0" borderId="0" xfId="1" applyNumberFormat="1" applyFont="1"/>
    <xf numFmtId="0" fontId="0" fillId="2" borderId="0" xfId="0" applyFill="1"/>
    <xf numFmtId="172" fontId="0" fillId="0" borderId="0" xfId="0" applyNumberFormat="1"/>
  </cellXfs>
  <cellStyles count="2">
    <cellStyle name="Moneda" xfId="1" builtinId="4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72" formatCode="[$BOB]\ #,##0.00"/>
    </dxf>
    <dxf>
      <numFmt numFmtId="0" formatCode="General"/>
    </dxf>
    <dxf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-* #,##0\ &quot;Bs&quot;_-;\-* #,##0\ &quot;Bs&quot;_-;_-* &quot;-&quot;??\ &quot;Bs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Vendido por Cada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 Agrupada'!$C$1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 Agrupada'!$A$2:$A$6</c:f>
              <c:strCache>
                <c:ptCount val="5"/>
                <c:pt idx="0">
                  <c:v>Carl Refur</c:v>
                </c:pt>
                <c:pt idx="1">
                  <c:v>Hasan Chezro Mero</c:v>
                </c:pt>
                <c:pt idx="2">
                  <c:v>Maca Prabo</c:v>
                </c:pt>
                <c:pt idx="3">
                  <c:v>Merk Adona</c:v>
                </c:pt>
                <c:pt idx="4">
                  <c:v>Mikal Campo</c:v>
                </c:pt>
              </c:strCache>
            </c:strRef>
          </c:cat>
          <c:val>
            <c:numRef>
              <c:f>'Tabla Agrupada'!$C$2:$C$6</c:f>
              <c:numCache>
                <c:formatCode>[$BOB]\ #,##0.00</c:formatCode>
                <c:ptCount val="5"/>
                <c:pt idx="0">
                  <c:v>12020</c:v>
                </c:pt>
                <c:pt idx="1">
                  <c:v>10430</c:v>
                </c:pt>
                <c:pt idx="2">
                  <c:v>9600</c:v>
                </c:pt>
                <c:pt idx="3">
                  <c:v>13000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0-46F5-9BAE-EAFB3970D9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88431616"/>
        <c:axId val="1588434112"/>
      </c:barChart>
      <c:catAx>
        <c:axId val="15884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588434112"/>
        <c:crosses val="autoZero"/>
        <c:auto val="1"/>
        <c:lblAlgn val="ctr"/>
        <c:lblOffset val="100"/>
        <c:noMultiLvlLbl val="0"/>
      </c:catAx>
      <c:valAx>
        <c:axId val="1588434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BOB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5884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BO" sz="2800"/>
              <a:t>Cantidad Vendida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'Tabla Agrupada'!$F$1</c:f>
              <c:strCache>
                <c:ptCount val="1"/>
                <c:pt idx="0">
                  <c:v>Cantidad Enero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Agrupada'!$E$2:$E$6</c:f>
              <c:strCache>
                <c:ptCount val="5"/>
                <c:pt idx="0">
                  <c:v>Anti-Virus</c:v>
                </c:pt>
                <c:pt idx="1">
                  <c:v>Auriculares</c:v>
                </c:pt>
                <c:pt idx="2">
                  <c:v>PC</c:v>
                </c:pt>
                <c:pt idx="3">
                  <c:v>PS4</c:v>
                </c:pt>
                <c:pt idx="4">
                  <c:v>Tablet</c:v>
                </c:pt>
              </c:strCache>
            </c:strRef>
          </c:cat>
          <c:val>
            <c:numRef>
              <c:f>'Tabla Agrupada'!$F$2:$F$6</c:f>
              <c:numCache>
                <c:formatCode>General</c:formatCode>
                <c:ptCount val="5"/>
                <c:pt idx="0">
                  <c:v>24</c:v>
                </c:pt>
                <c:pt idx="1">
                  <c:v>15</c:v>
                </c:pt>
                <c:pt idx="2">
                  <c:v>21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4-4D70-8E27-28287B0BFC2C}"/>
            </c:ext>
          </c:extLst>
        </c:ser>
        <c:ser>
          <c:idx val="1"/>
          <c:order val="1"/>
          <c:tx>
            <c:strRef>
              <c:f>'Tabla Agrupada'!$G$1</c:f>
              <c:strCache>
                <c:ptCount val="1"/>
                <c:pt idx="0">
                  <c:v>Cantidad Febrero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Agrupada'!$E$2:$E$6</c:f>
              <c:strCache>
                <c:ptCount val="5"/>
                <c:pt idx="0">
                  <c:v>Anti-Virus</c:v>
                </c:pt>
                <c:pt idx="1">
                  <c:v>Auriculares</c:v>
                </c:pt>
                <c:pt idx="2">
                  <c:v>PC</c:v>
                </c:pt>
                <c:pt idx="3">
                  <c:v>PS4</c:v>
                </c:pt>
                <c:pt idx="4">
                  <c:v>Tablet</c:v>
                </c:pt>
              </c:strCache>
            </c:strRef>
          </c:cat>
          <c:val>
            <c:numRef>
              <c:f>'Tabla Agrupada'!$G$2:$G$6</c:f>
              <c:numCache>
                <c:formatCode>General</c:formatCode>
                <c:ptCount val="5"/>
                <c:pt idx="0">
                  <c:v>6</c:v>
                </c:pt>
                <c:pt idx="1">
                  <c:v>16</c:v>
                </c:pt>
                <c:pt idx="2">
                  <c:v>10</c:v>
                </c:pt>
                <c:pt idx="3">
                  <c:v>14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4-4D70-8E27-28287B0BFC2C}"/>
            </c:ext>
          </c:extLst>
        </c:ser>
        <c:ser>
          <c:idx val="2"/>
          <c:order val="2"/>
          <c:tx>
            <c:strRef>
              <c:f>'Tabla Agrupada'!$H$1</c:f>
              <c:strCache>
                <c:ptCount val="1"/>
                <c:pt idx="0">
                  <c:v>Cantidad Marzo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Agrupada'!$E$2:$E$6</c:f>
              <c:strCache>
                <c:ptCount val="5"/>
                <c:pt idx="0">
                  <c:v>Anti-Virus</c:v>
                </c:pt>
                <c:pt idx="1">
                  <c:v>Auriculares</c:v>
                </c:pt>
                <c:pt idx="2">
                  <c:v>PC</c:v>
                </c:pt>
                <c:pt idx="3">
                  <c:v>PS4</c:v>
                </c:pt>
                <c:pt idx="4">
                  <c:v>Tablet</c:v>
                </c:pt>
              </c:strCache>
            </c:strRef>
          </c:cat>
          <c:val>
            <c:numRef>
              <c:f>'Tabla Agrupada'!$H$2:$H$6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4-4D70-8E27-28287B0BFC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41114256"/>
        <c:axId val="1441112592"/>
        <c:axId val="1622082720"/>
      </c:bar3DChart>
      <c:catAx>
        <c:axId val="14411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41112592"/>
        <c:crosses val="autoZero"/>
        <c:auto val="1"/>
        <c:lblAlgn val="ctr"/>
        <c:lblOffset val="100"/>
        <c:noMultiLvlLbl val="0"/>
      </c:catAx>
      <c:valAx>
        <c:axId val="1441112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41114256"/>
        <c:crosses val="autoZero"/>
        <c:crossBetween val="between"/>
      </c:valAx>
      <c:serAx>
        <c:axId val="162208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41112592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090AEB-FEA2-476B-9E92-0899CACEB966}">
  <sheetPr>
    <tabColor theme="9" tint="-0.249977111117893"/>
  </sheetPr>
  <sheetViews>
    <sheetView tabSelected="1" zoomScale="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222651-44F9-48DA-9355-C366BD1E8D72}">
  <sheetPr>
    <tabColor theme="5" tint="0.39997558519241921"/>
  </sheetPr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29FA3B-C3F4-55C6-B62F-240C65E45F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8A63DA-5083-A60A-B9EA-61C09F6E1E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7A302A-250A-4804-9143-03372CBA1E55}" name="TablaVentas" displayName="TablaVentas" ref="A1:E201" totalsRowShown="0" headerRowDxfId="7">
  <autoFilter ref="A1:E201" xr:uid="{A97A302A-250A-4804-9143-03372CBA1E55}"/>
  <tableColumns count="5">
    <tableColumn id="1" xr3:uid="{9C86EA81-14BF-4368-8ECE-B8DBAB16E4E6}" name="Nro"/>
    <tableColumn id="2" xr3:uid="{98CF379C-5F9B-45C2-82F0-7E07E80DBF72}" name="Vendedor"/>
    <tableColumn id="3" xr3:uid="{4DF6E05A-C256-49EF-AC64-927C04063407}" name="Producto"/>
    <tableColumn id="4" xr3:uid="{E1DC57F1-030F-4D1A-B1AD-938FE59FBE58}" name="Precio" dataDxfId="6" dataCellStyle="Moneda"/>
    <tableColumn id="5" xr3:uid="{FBBCF467-9BCF-4A1C-A4CF-2C01568B226D}" name="Me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00DC90-8F14-4D27-A7EC-0147E1609D8F}" name="TablaVentasTotales" displayName="TablaVentasTotales" ref="A1:C6" totalsRowShown="0">
  <autoFilter ref="A1:C6" xr:uid="{7B00DC90-8F14-4D27-A7EC-0147E1609D8F}"/>
  <tableColumns count="3">
    <tableColumn id="1" xr3:uid="{4321C2BE-F06A-458E-9EE1-92CD6F913F4B}" name="Vendedor"/>
    <tableColumn id="2" xr3:uid="{88B61BA7-84F4-4A6C-AC15-EA737AA7BE47}" name="Cantidad Vendida" dataDxfId="4">
      <calculatedColumnFormula>COUNTIF(TablaVentas[Vendedor], TablaVentasTotales[Vendedor])</calculatedColumnFormula>
    </tableColumn>
    <tableColumn id="3" xr3:uid="{6822BC9F-C829-4FFE-90E4-1DA5C2F744F5}" name="Total Vendido" dataDxfId="3">
      <calculatedColumnFormula>SUMIF(TablaVentas[Vendedor], TablaVentasTotales[Vendedor], TablaVentas[Precio])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927148-71D9-4BC0-826E-9C04CA4853AB}" name="Tabla3" displayName="Tabla3" ref="E1:H6" totalsRowShown="0" headerRowDxfId="5">
  <autoFilter ref="E1:H6" xr:uid="{92927148-71D9-4BC0-826E-9C04CA4853AB}"/>
  <tableColumns count="4">
    <tableColumn id="1" xr3:uid="{FEE0667A-33DB-4F22-B5FD-9A753B7A812B}" name="Producto"/>
    <tableColumn id="3" xr3:uid="{EB35D905-E0D2-4B2A-BCBA-A7AE1CBD7299}" name="Cantidad Enero" dataDxfId="2">
      <calculatedColumnFormula>COUNTIFS(TablaVentas[Producto], Tabla3[Producto],TablaVentas[Mes],"Enero")</calculatedColumnFormula>
    </tableColumn>
    <tableColumn id="4" xr3:uid="{E58E9102-0F52-4094-93D2-C25BF137860D}" name="Cantidad Febrero" dataDxfId="1">
      <calculatedColumnFormula>COUNTIFS(TablaVentas[Producto], Tabla3[Producto],TablaVentas[Mes],"Febrero")</calculatedColumnFormula>
    </tableColumn>
    <tableColumn id="5" xr3:uid="{488FE7C6-6DC8-4EF0-ABA7-CC983F7DE4BF}" name="Cantidad Marzo" dataDxfId="0">
      <calculatedColumnFormula>COUNTIFS(TablaVentas[Producto], Tabla3[Producto], TablaVentas[Mes], "Marzo")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0500-FD05-468B-AFF2-64FAE7EDCDF2}">
  <sheetPr>
    <tabColor theme="9" tint="0.79998168889431442"/>
  </sheetPr>
  <dimension ref="A1:E201"/>
  <sheetViews>
    <sheetView workbookViewId="0">
      <selection activeCell="C1" sqref="C1"/>
    </sheetView>
  </sheetViews>
  <sheetFormatPr baseColWidth="10" defaultRowHeight="14.4" x14ac:dyDescent="0.3"/>
  <cols>
    <col min="1" max="1" width="5.5546875" bestFit="1" customWidth="1"/>
    <col min="2" max="2" width="17.109375" bestFit="1" customWidth="1"/>
    <col min="3" max="3" width="12.77734375" bestFit="1" customWidth="1"/>
    <col min="4" max="4" width="9.88671875" bestFit="1" customWidth="1"/>
    <col min="5" max="5" width="12.109375" customWidth="1"/>
  </cols>
  <sheetData>
    <row r="1" spans="1:5" ht="18" x14ac:dyDescent="0.3">
      <c r="A1" s="1" t="s">
        <v>18</v>
      </c>
      <c r="B1" s="1" t="s">
        <v>12</v>
      </c>
      <c r="C1" s="1" t="s">
        <v>13</v>
      </c>
      <c r="D1" s="1" t="s">
        <v>6</v>
      </c>
      <c r="E1" s="1" t="s">
        <v>14</v>
      </c>
    </row>
    <row r="2" spans="1:5" x14ac:dyDescent="0.3">
      <c r="A2">
        <v>1</v>
      </c>
      <c r="B2" t="s">
        <v>11</v>
      </c>
      <c r="C2" t="s">
        <v>0</v>
      </c>
      <c r="D2" s="2">
        <v>250</v>
      </c>
      <c r="E2" t="s">
        <v>15</v>
      </c>
    </row>
    <row r="3" spans="1:5" x14ac:dyDescent="0.3">
      <c r="A3">
        <v>2</v>
      </c>
      <c r="B3" t="s">
        <v>11</v>
      </c>
      <c r="C3" t="s">
        <v>1</v>
      </c>
      <c r="D3" s="2">
        <v>350</v>
      </c>
      <c r="E3" t="s">
        <v>15</v>
      </c>
    </row>
    <row r="4" spans="1:5" x14ac:dyDescent="0.3">
      <c r="A4">
        <v>3</v>
      </c>
      <c r="B4" t="s">
        <v>7</v>
      </c>
      <c r="C4" t="s">
        <v>5</v>
      </c>
      <c r="D4" s="2">
        <v>400</v>
      </c>
      <c r="E4" t="s">
        <v>17</v>
      </c>
    </row>
    <row r="5" spans="1:5" x14ac:dyDescent="0.3">
      <c r="A5">
        <v>4</v>
      </c>
      <c r="B5" t="s">
        <v>8</v>
      </c>
      <c r="C5" t="s">
        <v>1</v>
      </c>
      <c r="D5" s="2">
        <v>350</v>
      </c>
      <c r="E5" t="s">
        <v>17</v>
      </c>
    </row>
    <row r="6" spans="1:5" x14ac:dyDescent="0.3">
      <c r="A6">
        <v>5</v>
      </c>
      <c r="B6" t="s">
        <v>7</v>
      </c>
      <c r="C6" t="s">
        <v>3</v>
      </c>
      <c r="D6" s="2">
        <v>130</v>
      </c>
      <c r="E6" t="s">
        <v>15</v>
      </c>
    </row>
    <row r="7" spans="1:5" x14ac:dyDescent="0.3">
      <c r="A7">
        <v>6</v>
      </c>
      <c r="B7" t="s">
        <v>9</v>
      </c>
      <c r="C7" t="s">
        <v>4</v>
      </c>
      <c r="D7" s="2">
        <v>25</v>
      </c>
      <c r="E7" t="s">
        <v>16</v>
      </c>
    </row>
    <row r="8" spans="1:5" x14ac:dyDescent="0.3">
      <c r="A8">
        <v>7</v>
      </c>
      <c r="B8" t="s">
        <v>11</v>
      </c>
      <c r="C8" t="s">
        <v>5</v>
      </c>
      <c r="D8" s="2">
        <v>400</v>
      </c>
      <c r="E8" t="s">
        <v>15</v>
      </c>
    </row>
    <row r="9" spans="1:5" x14ac:dyDescent="0.3">
      <c r="A9">
        <v>8</v>
      </c>
      <c r="B9" t="s">
        <v>9</v>
      </c>
      <c r="C9" t="s">
        <v>2</v>
      </c>
      <c r="D9" s="2">
        <v>600</v>
      </c>
      <c r="E9" t="s">
        <v>16</v>
      </c>
    </row>
    <row r="10" spans="1:5" x14ac:dyDescent="0.3">
      <c r="A10">
        <v>9</v>
      </c>
      <c r="B10" t="s">
        <v>9</v>
      </c>
      <c r="C10" t="s">
        <v>3</v>
      </c>
      <c r="D10" s="2">
        <v>130</v>
      </c>
      <c r="E10" t="s">
        <v>16</v>
      </c>
    </row>
    <row r="11" spans="1:5" x14ac:dyDescent="0.3">
      <c r="A11">
        <v>10</v>
      </c>
      <c r="B11" t="s">
        <v>9</v>
      </c>
      <c r="C11" t="s">
        <v>5</v>
      </c>
      <c r="D11" s="2">
        <v>400</v>
      </c>
      <c r="E11" t="s">
        <v>16</v>
      </c>
    </row>
    <row r="12" spans="1:5" x14ac:dyDescent="0.3">
      <c r="A12">
        <v>11</v>
      </c>
      <c r="B12" t="s">
        <v>10</v>
      </c>
      <c r="C12" t="s">
        <v>3</v>
      </c>
      <c r="D12" s="2">
        <v>130</v>
      </c>
      <c r="E12" t="s">
        <v>15</v>
      </c>
    </row>
    <row r="13" spans="1:5" x14ac:dyDescent="0.3">
      <c r="A13">
        <v>12</v>
      </c>
      <c r="B13" t="s">
        <v>7</v>
      </c>
      <c r="C13" t="s">
        <v>4</v>
      </c>
      <c r="D13" s="2">
        <v>25</v>
      </c>
      <c r="E13" t="s">
        <v>15</v>
      </c>
    </row>
    <row r="14" spans="1:5" x14ac:dyDescent="0.3">
      <c r="A14">
        <v>13</v>
      </c>
      <c r="B14" t="s">
        <v>9</v>
      </c>
      <c r="C14" t="s">
        <v>2</v>
      </c>
      <c r="D14" s="2">
        <v>600</v>
      </c>
      <c r="E14" t="s">
        <v>15</v>
      </c>
    </row>
    <row r="15" spans="1:5" x14ac:dyDescent="0.3">
      <c r="A15">
        <v>14</v>
      </c>
      <c r="B15" t="s">
        <v>8</v>
      </c>
      <c r="C15" t="s">
        <v>5</v>
      </c>
      <c r="D15" s="2">
        <v>400</v>
      </c>
      <c r="E15" t="s">
        <v>16</v>
      </c>
    </row>
    <row r="16" spans="1:5" x14ac:dyDescent="0.3">
      <c r="A16">
        <v>15</v>
      </c>
      <c r="B16" t="s">
        <v>10</v>
      </c>
      <c r="C16" t="s">
        <v>5</v>
      </c>
      <c r="D16" s="2">
        <v>400</v>
      </c>
      <c r="E16" t="s">
        <v>16</v>
      </c>
    </row>
    <row r="17" spans="1:5" x14ac:dyDescent="0.3">
      <c r="A17">
        <v>16</v>
      </c>
      <c r="B17" t="s">
        <v>8</v>
      </c>
      <c r="C17" t="s">
        <v>5</v>
      </c>
      <c r="D17" s="2">
        <v>400</v>
      </c>
      <c r="E17" t="s">
        <v>16</v>
      </c>
    </row>
    <row r="18" spans="1:5" x14ac:dyDescent="0.3">
      <c r="A18">
        <v>17</v>
      </c>
      <c r="B18" t="s">
        <v>10</v>
      </c>
      <c r="C18" t="s">
        <v>4</v>
      </c>
      <c r="D18" s="2">
        <v>25</v>
      </c>
      <c r="E18" t="s">
        <v>15</v>
      </c>
    </row>
    <row r="19" spans="1:5" x14ac:dyDescent="0.3">
      <c r="A19">
        <v>18</v>
      </c>
      <c r="B19" t="s">
        <v>7</v>
      </c>
      <c r="C19" t="s">
        <v>3</v>
      </c>
      <c r="D19" s="2">
        <v>130</v>
      </c>
      <c r="E19" t="s">
        <v>16</v>
      </c>
    </row>
    <row r="20" spans="1:5" x14ac:dyDescent="0.3">
      <c r="A20">
        <v>19</v>
      </c>
      <c r="B20" t="s">
        <v>8</v>
      </c>
      <c r="C20" t="s">
        <v>0</v>
      </c>
      <c r="D20" s="2">
        <v>250</v>
      </c>
      <c r="E20" t="s">
        <v>15</v>
      </c>
    </row>
    <row r="21" spans="1:5" x14ac:dyDescent="0.3">
      <c r="A21">
        <v>20</v>
      </c>
      <c r="B21" t="s">
        <v>10</v>
      </c>
      <c r="C21" t="s">
        <v>0</v>
      </c>
      <c r="D21" s="2">
        <v>250</v>
      </c>
      <c r="E21" t="s">
        <v>16</v>
      </c>
    </row>
    <row r="22" spans="1:5" x14ac:dyDescent="0.3">
      <c r="A22">
        <v>21</v>
      </c>
      <c r="B22" t="s">
        <v>10</v>
      </c>
      <c r="C22" t="s">
        <v>2</v>
      </c>
      <c r="D22" s="2">
        <v>600</v>
      </c>
      <c r="E22" t="s">
        <v>16</v>
      </c>
    </row>
    <row r="23" spans="1:5" x14ac:dyDescent="0.3">
      <c r="A23">
        <v>22</v>
      </c>
      <c r="B23" t="s">
        <v>7</v>
      </c>
      <c r="C23" t="s">
        <v>5</v>
      </c>
      <c r="D23" s="2">
        <v>400</v>
      </c>
      <c r="E23" t="s">
        <v>16</v>
      </c>
    </row>
    <row r="24" spans="1:5" x14ac:dyDescent="0.3">
      <c r="A24">
        <v>23</v>
      </c>
      <c r="B24" t="s">
        <v>9</v>
      </c>
      <c r="C24" t="s">
        <v>4</v>
      </c>
      <c r="D24" s="2">
        <v>25</v>
      </c>
      <c r="E24" t="s">
        <v>17</v>
      </c>
    </row>
    <row r="25" spans="1:5" x14ac:dyDescent="0.3">
      <c r="A25">
        <v>24</v>
      </c>
      <c r="B25" t="s">
        <v>7</v>
      </c>
      <c r="C25" t="s">
        <v>4</v>
      </c>
      <c r="D25" s="2">
        <v>25</v>
      </c>
      <c r="E25" t="s">
        <v>16</v>
      </c>
    </row>
    <row r="26" spans="1:5" x14ac:dyDescent="0.3">
      <c r="A26">
        <v>25</v>
      </c>
      <c r="B26" t="s">
        <v>7</v>
      </c>
      <c r="C26" t="s">
        <v>5</v>
      </c>
      <c r="D26" s="2">
        <v>400</v>
      </c>
      <c r="E26" t="s">
        <v>16</v>
      </c>
    </row>
    <row r="27" spans="1:5" x14ac:dyDescent="0.3">
      <c r="A27">
        <v>26</v>
      </c>
      <c r="B27" t="s">
        <v>10</v>
      </c>
      <c r="C27" t="s">
        <v>3</v>
      </c>
      <c r="D27" s="2">
        <v>130</v>
      </c>
      <c r="E27" t="s">
        <v>16</v>
      </c>
    </row>
    <row r="28" spans="1:5" x14ac:dyDescent="0.3">
      <c r="A28">
        <v>27</v>
      </c>
      <c r="B28" t="s">
        <v>7</v>
      </c>
      <c r="C28" t="s">
        <v>3</v>
      </c>
      <c r="D28" s="2">
        <v>130</v>
      </c>
      <c r="E28" t="s">
        <v>15</v>
      </c>
    </row>
    <row r="29" spans="1:5" x14ac:dyDescent="0.3">
      <c r="A29">
        <v>28</v>
      </c>
      <c r="B29" t="s">
        <v>10</v>
      </c>
      <c r="C29" t="s">
        <v>0</v>
      </c>
      <c r="D29" s="2">
        <v>250</v>
      </c>
      <c r="E29" t="s">
        <v>15</v>
      </c>
    </row>
    <row r="30" spans="1:5" x14ac:dyDescent="0.3">
      <c r="A30">
        <v>29</v>
      </c>
      <c r="B30" t="s">
        <v>7</v>
      </c>
      <c r="C30" t="s">
        <v>0</v>
      </c>
      <c r="D30" s="2">
        <v>250</v>
      </c>
      <c r="E30" t="s">
        <v>15</v>
      </c>
    </row>
    <row r="31" spans="1:5" x14ac:dyDescent="0.3">
      <c r="A31">
        <v>30</v>
      </c>
      <c r="B31" t="s">
        <v>9</v>
      </c>
      <c r="C31" t="s">
        <v>3</v>
      </c>
      <c r="D31" s="2">
        <v>130</v>
      </c>
      <c r="E31" t="s">
        <v>15</v>
      </c>
    </row>
    <row r="32" spans="1:5" x14ac:dyDescent="0.3">
      <c r="A32">
        <v>31</v>
      </c>
      <c r="B32" t="s">
        <v>9</v>
      </c>
      <c r="C32" t="s">
        <v>2</v>
      </c>
      <c r="D32" s="2">
        <v>600</v>
      </c>
      <c r="E32" t="s">
        <v>15</v>
      </c>
    </row>
    <row r="33" spans="1:5" x14ac:dyDescent="0.3">
      <c r="A33">
        <v>32</v>
      </c>
      <c r="B33" t="s">
        <v>8</v>
      </c>
      <c r="C33" t="s">
        <v>3</v>
      </c>
      <c r="D33" s="2">
        <v>130</v>
      </c>
      <c r="E33" t="s">
        <v>15</v>
      </c>
    </row>
    <row r="34" spans="1:5" x14ac:dyDescent="0.3">
      <c r="A34">
        <v>33</v>
      </c>
      <c r="B34" t="s">
        <v>8</v>
      </c>
      <c r="C34" t="s">
        <v>1</v>
      </c>
      <c r="D34" s="2">
        <v>350</v>
      </c>
      <c r="E34" t="s">
        <v>16</v>
      </c>
    </row>
    <row r="35" spans="1:5" x14ac:dyDescent="0.3">
      <c r="A35">
        <v>34</v>
      </c>
      <c r="B35" t="s">
        <v>11</v>
      </c>
      <c r="C35" t="s">
        <v>3</v>
      </c>
      <c r="D35" s="2">
        <v>130</v>
      </c>
      <c r="E35" t="s">
        <v>15</v>
      </c>
    </row>
    <row r="36" spans="1:5" x14ac:dyDescent="0.3">
      <c r="A36">
        <v>35</v>
      </c>
      <c r="B36" t="s">
        <v>8</v>
      </c>
      <c r="C36" t="s">
        <v>5</v>
      </c>
      <c r="D36" s="2">
        <v>400</v>
      </c>
      <c r="E36" t="s">
        <v>17</v>
      </c>
    </row>
    <row r="37" spans="1:5" x14ac:dyDescent="0.3">
      <c r="A37">
        <v>36</v>
      </c>
      <c r="B37" t="s">
        <v>8</v>
      </c>
      <c r="C37" t="s">
        <v>2</v>
      </c>
      <c r="D37" s="2">
        <v>600</v>
      </c>
      <c r="E37" t="s">
        <v>15</v>
      </c>
    </row>
    <row r="38" spans="1:5" x14ac:dyDescent="0.3">
      <c r="A38">
        <v>37</v>
      </c>
      <c r="B38" t="s">
        <v>11</v>
      </c>
      <c r="C38" t="s">
        <v>0</v>
      </c>
      <c r="D38" s="2">
        <v>250</v>
      </c>
      <c r="E38" t="s">
        <v>16</v>
      </c>
    </row>
    <row r="39" spans="1:5" x14ac:dyDescent="0.3">
      <c r="A39">
        <v>38</v>
      </c>
      <c r="B39" t="s">
        <v>11</v>
      </c>
      <c r="C39" t="s">
        <v>5</v>
      </c>
      <c r="D39" s="2">
        <v>400</v>
      </c>
      <c r="E39" t="s">
        <v>15</v>
      </c>
    </row>
    <row r="40" spans="1:5" x14ac:dyDescent="0.3">
      <c r="A40">
        <v>39</v>
      </c>
      <c r="B40" t="s">
        <v>11</v>
      </c>
      <c r="C40" t="s">
        <v>1</v>
      </c>
      <c r="D40" s="2">
        <v>350</v>
      </c>
      <c r="E40" t="s">
        <v>16</v>
      </c>
    </row>
    <row r="41" spans="1:5" x14ac:dyDescent="0.3">
      <c r="A41">
        <v>40</v>
      </c>
      <c r="B41" t="s">
        <v>10</v>
      </c>
      <c r="C41" t="s">
        <v>1</v>
      </c>
      <c r="D41" s="2">
        <v>350</v>
      </c>
      <c r="E41" t="s">
        <v>16</v>
      </c>
    </row>
    <row r="42" spans="1:5" x14ac:dyDescent="0.3">
      <c r="A42">
        <v>41</v>
      </c>
      <c r="B42" t="s">
        <v>11</v>
      </c>
      <c r="C42" t="s">
        <v>0</v>
      </c>
      <c r="D42" s="2">
        <v>250</v>
      </c>
      <c r="E42" t="s">
        <v>15</v>
      </c>
    </row>
    <row r="43" spans="1:5" x14ac:dyDescent="0.3">
      <c r="A43">
        <v>42</v>
      </c>
      <c r="B43" t="s">
        <v>7</v>
      </c>
      <c r="C43" t="s">
        <v>4</v>
      </c>
      <c r="D43" s="2">
        <v>25</v>
      </c>
      <c r="E43" t="s">
        <v>17</v>
      </c>
    </row>
    <row r="44" spans="1:5" x14ac:dyDescent="0.3">
      <c r="A44">
        <v>43</v>
      </c>
      <c r="B44" t="s">
        <v>9</v>
      </c>
      <c r="C44" t="s">
        <v>5</v>
      </c>
      <c r="D44" s="2">
        <v>400</v>
      </c>
      <c r="E44" t="s">
        <v>15</v>
      </c>
    </row>
    <row r="45" spans="1:5" x14ac:dyDescent="0.3">
      <c r="A45">
        <v>44</v>
      </c>
      <c r="B45" t="s">
        <v>9</v>
      </c>
      <c r="C45" t="s">
        <v>2</v>
      </c>
      <c r="D45" s="2">
        <v>600</v>
      </c>
      <c r="E45" t="s">
        <v>16</v>
      </c>
    </row>
    <row r="46" spans="1:5" x14ac:dyDescent="0.3">
      <c r="A46">
        <v>45</v>
      </c>
      <c r="B46" t="s">
        <v>8</v>
      </c>
      <c r="C46" t="s">
        <v>4</v>
      </c>
      <c r="D46" s="2">
        <v>25</v>
      </c>
      <c r="E46" t="s">
        <v>16</v>
      </c>
    </row>
    <row r="47" spans="1:5" x14ac:dyDescent="0.3">
      <c r="A47">
        <v>46</v>
      </c>
      <c r="B47" t="s">
        <v>11</v>
      </c>
      <c r="C47" t="s">
        <v>1</v>
      </c>
      <c r="D47" s="2">
        <v>350</v>
      </c>
      <c r="E47" t="s">
        <v>15</v>
      </c>
    </row>
    <row r="48" spans="1:5" x14ac:dyDescent="0.3">
      <c r="A48">
        <v>47</v>
      </c>
      <c r="B48" t="s">
        <v>8</v>
      </c>
      <c r="C48" t="s">
        <v>1</v>
      </c>
      <c r="D48" s="2">
        <v>350</v>
      </c>
      <c r="E48" t="s">
        <v>16</v>
      </c>
    </row>
    <row r="49" spans="1:5" x14ac:dyDescent="0.3">
      <c r="A49">
        <v>48</v>
      </c>
      <c r="B49" t="s">
        <v>7</v>
      </c>
      <c r="C49" t="s">
        <v>3</v>
      </c>
      <c r="D49" s="2">
        <v>130</v>
      </c>
      <c r="E49" t="s">
        <v>15</v>
      </c>
    </row>
    <row r="50" spans="1:5" x14ac:dyDescent="0.3">
      <c r="A50">
        <v>49</v>
      </c>
      <c r="B50" t="s">
        <v>9</v>
      </c>
      <c r="C50" t="s">
        <v>5</v>
      </c>
      <c r="D50" s="2">
        <v>400</v>
      </c>
      <c r="E50" t="s">
        <v>16</v>
      </c>
    </row>
    <row r="51" spans="1:5" x14ac:dyDescent="0.3">
      <c r="A51">
        <v>50</v>
      </c>
      <c r="B51" t="s">
        <v>10</v>
      </c>
      <c r="C51" t="s">
        <v>4</v>
      </c>
      <c r="D51" s="2">
        <v>25</v>
      </c>
      <c r="E51" t="s">
        <v>17</v>
      </c>
    </row>
    <row r="52" spans="1:5" x14ac:dyDescent="0.3">
      <c r="A52">
        <v>51</v>
      </c>
      <c r="B52" t="s">
        <v>9</v>
      </c>
      <c r="C52" t="s">
        <v>5</v>
      </c>
      <c r="D52" s="2">
        <v>400</v>
      </c>
      <c r="E52" t="s">
        <v>16</v>
      </c>
    </row>
    <row r="53" spans="1:5" x14ac:dyDescent="0.3">
      <c r="A53">
        <v>52</v>
      </c>
      <c r="B53" t="s">
        <v>7</v>
      </c>
      <c r="C53" t="s">
        <v>4</v>
      </c>
      <c r="D53" s="2">
        <v>25</v>
      </c>
      <c r="E53" t="s">
        <v>15</v>
      </c>
    </row>
    <row r="54" spans="1:5" x14ac:dyDescent="0.3">
      <c r="A54">
        <v>53</v>
      </c>
      <c r="B54" t="s">
        <v>9</v>
      </c>
      <c r="C54" t="s">
        <v>2</v>
      </c>
      <c r="D54" s="2">
        <v>600</v>
      </c>
      <c r="E54" t="s">
        <v>16</v>
      </c>
    </row>
    <row r="55" spans="1:5" x14ac:dyDescent="0.3">
      <c r="A55">
        <v>54</v>
      </c>
      <c r="B55" t="s">
        <v>9</v>
      </c>
      <c r="C55" t="s">
        <v>4</v>
      </c>
      <c r="D55" s="2">
        <v>25</v>
      </c>
      <c r="E55" t="s">
        <v>15</v>
      </c>
    </row>
    <row r="56" spans="1:5" x14ac:dyDescent="0.3">
      <c r="A56">
        <v>55</v>
      </c>
      <c r="B56" t="s">
        <v>8</v>
      </c>
      <c r="C56" t="s">
        <v>5</v>
      </c>
      <c r="D56" s="2">
        <v>400</v>
      </c>
      <c r="E56" t="s">
        <v>15</v>
      </c>
    </row>
    <row r="57" spans="1:5" x14ac:dyDescent="0.3">
      <c r="A57">
        <v>56</v>
      </c>
      <c r="B57" t="s">
        <v>7</v>
      </c>
      <c r="C57" t="s">
        <v>2</v>
      </c>
      <c r="D57" s="2">
        <v>600</v>
      </c>
      <c r="E57" t="s">
        <v>16</v>
      </c>
    </row>
    <row r="58" spans="1:5" x14ac:dyDescent="0.3">
      <c r="A58">
        <v>57</v>
      </c>
      <c r="B58" t="s">
        <v>10</v>
      </c>
      <c r="C58" t="s">
        <v>0</v>
      </c>
      <c r="D58" s="2">
        <v>250</v>
      </c>
      <c r="E58" t="s">
        <v>16</v>
      </c>
    </row>
    <row r="59" spans="1:5" x14ac:dyDescent="0.3">
      <c r="A59">
        <v>58</v>
      </c>
      <c r="B59" t="s">
        <v>9</v>
      </c>
      <c r="C59" t="s">
        <v>4</v>
      </c>
      <c r="D59" s="2">
        <v>25</v>
      </c>
      <c r="E59" t="s">
        <v>16</v>
      </c>
    </row>
    <row r="60" spans="1:5" x14ac:dyDescent="0.3">
      <c r="A60">
        <v>59</v>
      </c>
      <c r="B60" t="s">
        <v>7</v>
      </c>
      <c r="C60" t="s">
        <v>2</v>
      </c>
      <c r="D60" s="2">
        <v>600</v>
      </c>
      <c r="E60" t="s">
        <v>16</v>
      </c>
    </row>
    <row r="61" spans="1:5" x14ac:dyDescent="0.3">
      <c r="A61">
        <v>60</v>
      </c>
      <c r="B61" t="s">
        <v>9</v>
      </c>
      <c r="C61" t="s">
        <v>0</v>
      </c>
      <c r="D61" s="2">
        <v>250</v>
      </c>
      <c r="E61" t="s">
        <v>17</v>
      </c>
    </row>
    <row r="62" spans="1:5" x14ac:dyDescent="0.3">
      <c r="A62">
        <v>61</v>
      </c>
      <c r="B62" t="s">
        <v>7</v>
      </c>
      <c r="C62" t="s">
        <v>3</v>
      </c>
      <c r="D62" s="2">
        <v>130</v>
      </c>
      <c r="E62" t="s">
        <v>15</v>
      </c>
    </row>
    <row r="63" spans="1:5" x14ac:dyDescent="0.3">
      <c r="A63">
        <v>62</v>
      </c>
      <c r="B63" t="s">
        <v>7</v>
      </c>
      <c r="C63" t="s">
        <v>4</v>
      </c>
      <c r="D63" s="2">
        <v>25</v>
      </c>
      <c r="E63" t="s">
        <v>16</v>
      </c>
    </row>
    <row r="64" spans="1:5" x14ac:dyDescent="0.3">
      <c r="A64">
        <v>63</v>
      </c>
      <c r="B64" t="s">
        <v>9</v>
      </c>
      <c r="C64" t="s">
        <v>4</v>
      </c>
      <c r="D64" s="2">
        <v>25</v>
      </c>
      <c r="E64" t="s">
        <v>16</v>
      </c>
    </row>
    <row r="65" spans="1:5" x14ac:dyDescent="0.3">
      <c r="A65">
        <v>64</v>
      </c>
      <c r="B65" t="s">
        <v>10</v>
      </c>
      <c r="C65" t="s">
        <v>5</v>
      </c>
      <c r="D65" s="2">
        <v>400</v>
      </c>
      <c r="E65" t="s">
        <v>16</v>
      </c>
    </row>
    <row r="66" spans="1:5" x14ac:dyDescent="0.3">
      <c r="A66">
        <v>65</v>
      </c>
      <c r="B66" t="s">
        <v>11</v>
      </c>
      <c r="C66" t="s">
        <v>0</v>
      </c>
      <c r="D66" s="2">
        <v>250</v>
      </c>
      <c r="E66" t="s">
        <v>16</v>
      </c>
    </row>
    <row r="67" spans="1:5" x14ac:dyDescent="0.3">
      <c r="A67">
        <v>66</v>
      </c>
      <c r="B67" t="s">
        <v>10</v>
      </c>
      <c r="C67" t="s">
        <v>5</v>
      </c>
      <c r="D67" s="2">
        <v>400</v>
      </c>
      <c r="E67" t="s">
        <v>15</v>
      </c>
    </row>
    <row r="68" spans="1:5" x14ac:dyDescent="0.3">
      <c r="A68">
        <v>67</v>
      </c>
      <c r="B68" t="s">
        <v>9</v>
      </c>
      <c r="C68" t="s">
        <v>5</v>
      </c>
      <c r="D68" s="2">
        <v>400</v>
      </c>
      <c r="E68" t="s">
        <v>15</v>
      </c>
    </row>
    <row r="69" spans="1:5" x14ac:dyDescent="0.3">
      <c r="A69">
        <v>68</v>
      </c>
      <c r="B69" t="s">
        <v>11</v>
      </c>
      <c r="C69" t="s">
        <v>3</v>
      </c>
      <c r="D69" s="2">
        <v>130</v>
      </c>
      <c r="E69" t="s">
        <v>15</v>
      </c>
    </row>
    <row r="70" spans="1:5" x14ac:dyDescent="0.3">
      <c r="A70">
        <v>69</v>
      </c>
      <c r="B70" t="s">
        <v>11</v>
      </c>
      <c r="C70" t="s">
        <v>3</v>
      </c>
      <c r="D70" s="2">
        <v>130</v>
      </c>
      <c r="E70" t="s">
        <v>15</v>
      </c>
    </row>
    <row r="71" spans="1:5" x14ac:dyDescent="0.3">
      <c r="A71">
        <v>70</v>
      </c>
      <c r="B71" t="s">
        <v>7</v>
      </c>
      <c r="C71" t="s">
        <v>1</v>
      </c>
      <c r="D71" s="2">
        <v>350</v>
      </c>
      <c r="E71" t="s">
        <v>15</v>
      </c>
    </row>
    <row r="72" spans="1:5" x14ac:dyDescent="0.3">
      <c r="A72">
        <v>71</v>
      </c>
      <c r="B72" t="s">
        <v>7</v>
      </c>
      <c r="C72" t="s">
        <v>3</v>
      </c>
      <c r="D72" s="2">
        <v>130</v>
      </c>
      <c r="E72" t="s">
        <v>17</v>
      </c>
    </row>
    <row r="73" spans="1:5" x14ac:dyDescent="0.3">
      <c r="A73">
        <v>72</v>
      </c>
      <c r="B73" t="s">
        <v>10</v>
      </c>
      <c r="C73" t="s">
        <v>0</v>
      </c>
      <c r="D73" s="2">
        <v>250</v>
      </c>
      <c r="E73" t="s">
        <v>15</v>
      </c>
    </row>
    <row r="74" spans="1:5" x14ac:dyDescent="0.3">
      <c r="A74">
        <v>73</v>
      </c>
      <c r="B74" t="s">
        <v>8</v>
      </c>
      <c r="C74" t="s">
        <v>5</v>
      </c>
      <c r="D74" s="2">
        <v>400</v>
      </c>
      <c r="E74" t="s">
        <v>16</v>
      </c>
    </row>
    <row r="75" spans="1:5" x14ac:dyDescent="0.3">
      <c r="A75">
        <v>74</v>
      </c>
      <c r="B75" t="s">
        <v>8</v>
      </c>
      <c r="C75" t="s">
        <v>0</v>
      </c>
      <c r="D75" s="2">
        <v>250</v>
      </c>
      <c r="E75" t="s">
        <v>16</v>
      </c>
    </row>
    <row r="76" spans="1:5" x14ac:dyDescent="0.3">
      <c r="A76">
        <v>75</v>
      </c>
      <c r="B76" t="s">
        <v>7</v>
      </c>
      <c r="C76" t="s">
        <v>1</v>
      </c>
      <c r="D76" s="2">
        <v>350</v>
      </c>
      <c r="E76" t="s">
        <v>16</v>
      </c>
    </row>
    <row r="77" spans="1:5" x14ac:dyDescent="0.3">
      <c r="A77">
        <v>76</v>
      </c>
      <c r="B77" t="s">
        <v>10</v>
      </c>
      <c r="C77" t="s">
        <v>3</v>
      </c>
      <c r="D77" s="2">
        <v>130</v>
      </c>
      <c r="E77" t="s">
        <v>15</v>
      </c>
    </row>
    <row r="78" spans="1:5" x14ac:dyDescent="0.3">
      <c r="A78">
        <v>77</v>
      </c>
      <c r="B78" t="s">
        <v>11</v>
      </c>
      <c r="C78" t="s">
        <v>0</v>
      </c>
      <c r="D78" s="2">
        <v>250</v>
      </c>
      <c r="E78" t="s">
        <v>15</v>
      </c>
    </row>
    <row r="79" spans="1:5" x14ac:dyDescent="0.3">
      <c r="A79">
        <v>78</v>
      </c>
      <c r="B79" t="s">
        <v>10</v>
      </c>
      <c r="C79" t="s">
        <v>4</v>
      </c>
      <c r="D79" s="2">
        <v>25</v>
      </c>
      <c r="E79" t="s">
        <v>16</v>
      </c>
    </row>
    <row r="80" spans="1:5" x14ac:dyDescent="0.3">
      <c r="A80">
        <v>79</v>
      </c>
      <c r="B80" t="s">
        <v>8</v>
      </c>
      <c r="C80" t="s">
        <v>2</v>
      </c>
      <c r="D80" s="2">
        <v>600</v>
      </c>
      <c r="E80" t="s">
        <v>15</v>
      </c>
    </row>
    <row r="81" spans="1:5" x14ac:dyDescent="0.3">
      <c r="A81">
        <v>80</v>
      </c>
      <c r="B81" t="s">
        <v>10</v>
      </c>
      <c r="C81" t="s">
        <v>0</v>
      </c>
      <c r="D81" s="2">
        <v>250</v>
      </c>
      <c r="E81" t="s">
        <v>15</v>
      </c>
    </row>
    <row r="82" spans="1:5" x14ac:dyDescent="0.3">
      <c r="A82">
        <v>81</v>
      </c>
      <c r="B82" t="s">
        <v>8</v>
      </c>
      <c r="C82" t="s">
        <v>3</v>
      </c>
      <c r="D82" s="2">
        <v>130</v>
      </c>
      <c r="E82" t="s">
        <v>17</v>
      </c>
    </row>
    <row r="83" spans="1:5" x14ac:dyDescent="0.3">
      <c r="A83">
        <v>82</v>
      </c>
      <c r="B83" t="s">
        <v>11</v>
      </c>
      <c r="C83" t="s">
        <v>3</v>
      </c>
      <c r="D83" s="2">
        <v>130</v>
      </c>
      <c r="E83" t="s">
        <v>16</v>
      </c>
    </row>
    <row r="84" spans="1:5" x14ac:dyDescent="0.3">
      <c r="A84">
        <v>83</v>
      </c>
      <c r="B84" t="s">
        <v>11</v>
      </c>
      <c r="C84" t="s">
        <v>1</v>
      </c>
      <c r="D84" s="2">
        <v>350</v>
      </c>
      <c r="E84" t="s">
        <v>15</v>
      </c>
    </row>
    <row r="85" spans="1:5" x14ac:dyDescent="0.3">
      <c r="A85">
        <v>84</v>
      </c>
      <c r="B85" t="s">
        <v>9</v>
      </c>
      <c r="C85" t="s">
        <v>5</v>
      </c>
      <c r="D85" s="2">
        <v>400</v>
      </c>
      <c r="E85" t="s">
        <v>16</v>
      </c>
    </row>
    <row r="86" spans="1:5" x14ac:dyDescent="0.3">
      <c r="A86">
        <v>85</v>
      </c>
      <c r="B86" t="s">
        <v>9</v>
      </c>
      <c r="C86" t="s">
        <v>2</v>
      </c>
      <c r="D86" s="2">
        <v>600</v>
      </c>
      <c r="E86" t="s">
        <v>15</v>
      </c>
    </row>
    <row r="87" spans="1:5" x14ac:dyDescent="0.3">
      <c r="A87">
        <v>86</v>
      </c>
      <c r="B87" t="s">
        <v>11</v>
      </c>
      <c r="C87" t="s">
        <v>4</v>
      </c>
      <c r="D87" s="2">
        <v>25</v>
      </c>
      <c r="E87" t="s">
        <v>15</v>
      </c>
    </row>
    <row r="88" spans="1:5" x14ac:dyDescent="0.3">
      <c r="A88">
        <v>87</v>
      </c>
      <c r="B88" t="s">
        <v>11</v>
      </c>
      <c r="C88" t="s">
        <v>4</v>
      </c>
      <c r="D88" s="2">
        <v>25</v>
      </c>
      <c r="E88" t="s">
        <v>15</v>
      </c>
    </row>
    <row r="89" spans="1:5" x14ac:dyDescent="0.3">
      <c r="A89">
        <v>88</v>
      </c>
      <c r="B89" t="s">
        <v>9</v>
      </c>
      <c r="C89" t="s">
        <v>0</v>
      </c>
      <c r="D89" s="2">
        <v>250</v>
      </c>
      <c r="E89" t="s">
        <v>17</v>
      </c>
    </row>
    <row r="90" spans="1:5" x14ac:dyDescent="0.3">
      <c r="A90">
        <v>89</v>
      </c>
      <c r="B90" t="s">
        <v>11</v>
      </c>
      <c r="C90" t="s">
        <v>5</v>
      </c>
      <c r="D90" s="2">
        <v>400</v>
      </c>
      <c r="E90" t="s">
        <v>17</v>
      </c>
    </row>
    <row r="91" spans="1:5" x14ac:dyDescent="0.3">
      <c r="A91">
        <v>90</v>
      </c>
      <c r="B91" t="s">
        <v>9</v>
      </c>
      <c r="C91" t="s">
        <v>5</v>
      </c>
      <c r="D91" s="2">
        <v>400</v>
      </c>
      <c r="E91" t="s">
        <v>16</v>
      </c>
    </row>
    <row r="92" spans="1:5" x14ac:dyDescent="0.3">
      <c r="A92">
        <v>91</v>
      </c>
      <c r="B92" t="s">
        <v>9</v>
      </c>
      <c r="C92" t="s">
        <v>3</v>
      </c>
      <c r="D92" s="2">
        <v>130</v>
      </c>
      <c r="E92" t="s">
        <v>15</v>
      </c>
    </row>
    <row r="93" spans="1:5" x14ac:dyDescent="0.3">
      <c r="A93">
        <v>92</v>
      </c>
      <c r="B93" t="s">
        <v>7</v>
      </c>
      <c r="C93" t="s">
        <v>2</v>
      </c>
      <c r="D93" s="2">
        <v>600</v>
      </c>
      <c r="E93" t="s">
        <v>17</v>
      </c>
    </row>
    <row r="94" spans="1:5" x14ac:dyDescent="0.3">
      <c r="A94">
        <v>93</v>
      </c>
      <c r="B94" t="s">
        <v>9</v>
      </c>
      <c r="C94" t="s">
        <v>3</v>
      </c>
      <c r="D94" s="2">
        <v>130</v>
      </c>
      <c r="E94" t="s">
        <v>15</v>
      </c>
    </row>
    <row r="95" spans="1:5" x14ac:dyDescent="0.3">
      <c r="A95">
        <v>94</v>
      </c>
      <c r="B95" t="s">
        <v>11</v>
      </c>
      <c r="C95" t="s">
        <v>3</v>
      </c>
      <c r="D95" s="2">
        <v>130</v>
      </c>
      <c r="E95" t="s">
        <v>15</v>
      </c>
    </row>
    <row r="96" spans="1:5" x14ac:dyDescent="0.3">
      <c r="A96">
        <v>95</v>
      </c>
      <c r="B96" t="s">
        <v>7</v>
      </c>
      <c r="C96" t="s">
        <v>1</v>
      </c>
      <c r="D96" s="2">
        <v>350</v>
      </c>
      <c r="E96" t="s">
        <v>15</v>
      </c>
    </row>
    <row r="97" spans="1:5" x14ac:dyDescent="0.3">
      <c r="A97">
        <v>96</v>
      </c>
      <c r="B97" t="s">
        <v>10</v>
      </c>
      <c r="C97" t="s">
        <v>5</v>
      </c>
      <c r="D97" s="2">
        <v>400</v>
      </c>
      <c r="E97" t="s">
        <v>17</v>
      </c>
    </row>
    <row r="98" spans="1:5" x14ac:dyDescent="0.3">
      <c r="A98">
        <v>97</v>
      </c>
      <c r="B98" t="s">
        <v>7</v>
      </c>
      <c r="C98" t="s">
        <v>3</v>
      </c>
      <c r="D98" s="2">
        <v>130</v>
      </c>
      <c r="E98" t="s">
        <v>15</v>
      </c>
    </row>
    <row r="99" spans="1:5" x14ac:dyDescent="0.3">
      <c r="A99">
        <v>98</v>
      </c>
      <c r="B99" t="s">
        <v>10</v>
      </c>
      <c r="C99" t="s">
        <v>1</v>
      </c>
      <c r="D99" s="2">
        <v>350</v>
      </c>
      <c r="E99" t="s">
        <v>17</v>
      </c>
    </row>
    <row r="100" spans="1:5" x14ac:dyDescent="0.3">
      <c r="A100">
        <v>99</v>
      </c>
      <c r="B100" t="s">
        <v>7</v>
      </c>
      <c r="C100" t="s">
        <v>2</v>
      </c>
      <c r="D100" s="2">
        <v>600</v>
      </c>
      <c r="E100" t="s">
        <v>15</v>
      </c>
    </row>
    <row r="101" spans="1:5" x14ac:dyDescent="0.3">
      <c r="A101">
        <v>100</v>
      </c>
      <c r="B101" t="s">
        <v>11</v>
      </c>
      <c r="C101" t="s">
        <v>1</v>
      </c>
      <c r="D101" s="2">
        <v>350</v>
      </c>
      <c r="E101" t="s">
        <v>16</v>
      </c>
    </row>
    <row r="102" spans="1:5" x14ac:dyDescent="0.3">
      <c r="A102">
        <v>101</v>
      </c>
      <c r="B102" t="s">
        <v>8</v>
      </c>
      <c r="C102" t="s">
        <v>4</v>
      </c>
      <c r="D102" s="2">
        <v>25</v>
      </c>
      <c r="E102" t="s">
        <v>15</v>
      </c>
    </row>
    <row r="103" spans="1:5" x14ac:dyDescent="0.3">
      <c r="A103">
        <v>102</v>
      </c>
      <c r="B103" t="s">
        <v>8</v>
      </c>
      <c r="C103" t="s">
        <v>1</v>
      </c>
      <c r="D103" s="2">
        <v>350</v>
      </c>
      <c r="E103" t="s">
        <v>15</v>
      </c>
    </row>
    <row r="104" spans="1:5" x14ac:dyDescent="0.3">
      <c r="A104">
        <v>103</v>
      </c>
      <c r="B104" t="s">
        <v>9</v>
      </c>
      <c r="C104" t="s">
        <v>2</v>
      </c>
      <c r="D104" s="2">
        <v>600</v>
      </c>
      <c r="E104" t="s">
        <v>15</v>
      </c>
    </row>
    <row r="105" spans="1:5" x14ac:dyDescent="0.3">
      <c r="A105">
        <v>104</v>
      </c>
      <c r="B105" t="s">
        <v>9</v>
      </c>
      <c r="C105" t="s">
        <v>3</v>
      </c>
      <c r="D105" s="2">
        <v>130</v>
      </c>
      <c r="E105" t="s">
        <v>15</v>
      </c>
    </row>
    <row r="106" spans="1:5" x14ac:dyDescent="0.3">
      <c r="A106">
        <v>105</v>
      </c>
      <c r="B106" t="s">
        <v>9</v>
      </c>
      <c r="C106" t="s">
        <v>4</v>
      </c>
      <c r="D106" s="2">
        <v>25</v>
      </c>
      <c r="E106" t="s">
        <v>16</v>
      </c>
    </row>
    <row r="107" spans="1:5" x14ac:dyDescent="0.3">
      <c r="A107">
        <v>106</v>
      </c>
      <c r="B107" t="s">
        <v>8</v>
      </c>
      <c r="C107" t="s">
        <v>3</v>
      </c>
      <c r="D107" s="2">
        <v>130</v>
      </c>
      <c r="E107" t="s">
        <v>15</v>
      </c>
    </row>
    <row r="108" spans="1:5" x14ac:dyDescent="0.3">
      <c r="A108">
        <v>107</v>
      </c>
      <c r="B108" t="s">
        <v>9</v>
      </c>
      <c r="C108" t="s">
        <v>1</v>
      </c>
      <c r="D108" s="2">
        <v>350</v>
      </c>
      <c r="E108" t="s">
        <v>15</v>
      </c>
    </row>
    <row r="109" spans="1:5" x14ac:dyDescent="0.3">
      <c r="A109">
        <v>108</v>
      </c>
      <c r="B109" t="s">
        <v>8</v>
      </c>
      <c r="C109" t="s">
        <v>4</v>
      </c>
      <c r="D109" s="2">
        <v>25</v>
      </c>
      <c r="E109" t="s">
        <v>16</v>
      </c>
    </row>
    <row r="110" spans="1:5" x14ac:dyDescent="0.3">
      <c r="A110">
        <v>109</v>
      </c>
      <c r="B110" t="s">
        <v>8</v>
      </c>
      <c r="C110" t="s">
        <v>4</v>
      </c>
      <c r="D110" s="2">
        <v>25</v>
      </c>
      <c r="E110" t="s">
        <v>15</v>
      </c>
    </row>
    <row r="111" spans="1:5" x14ac:dyDescent="0.3">
      <c r="A111">
        <v>110</v>
      </c>
      <c r="B111" t="s">
        <v>7</v>
      </c>
      <c r="C111" t="s">
        <v>4</v>
      </c>
      <c r="D111" s="2">
        <v>25</v>
      </c>
      <c r="E111" t="s">
        <v>15</v>
      </c>
    </row>
    <row r="112" spans="1:5" x14ac:dyDescent="0.3">
      <c r="A112">
        <v>111</v>
      </c>
      <c r="B112" t="s">
        <v>11</v>
      </c>
      <c r="C112" t="s">
        <v>2</v>
      </c>
      <c r="D112" s="2">
        <v>600</v>
      </c>
      <c r="E112" t="s">
        <v>15</v>
      </c>
    </row>
    <row r="113" spans="1:5" x14ac:dyDescent="0.3">
      <c r="A113">
        <v>112</v>
      </c>
      <c r="B113" t="s">
        <v>11</v>
      </c>
      <c r="C113" t="s">
        <v>0</v>
      </c>
      <c r="D113" s="2">
        <v>250</v>
      </c>
      <c r="E113" t="s">
        <v>15</v>
      </c>
    </row>
    <row r="114" spans="1:5" x14ac:dyDescent="0.3">
      <c r="A114">
        <v>113</v>
      </c>
      <c r="B114" t="s">
        <v>11</v>
      </c>
      <c r="C114" t="s">
        <v>2</v>
      </c>
      <c r="D114" s="2">
        <v>600</v>
      </c>
      <c r="E114" t="s">
        <v>15</v>
      </c>
    </row>
    <row r="115" spans="1:5" x14ac:dyDescent="0.3">
      <c r="A115">
        <v>114</v>
      </c>
      <c r="B115" t="s">
        <v>7</v>
      </c>
      <c r="C115" t="s">
        <v>2</v>
      </c>
      <c r="D115" s="2">
        <v>600</v>
      </c>
      <c r="E115" t="s">
        <v>17</v>
      </c>
    </row>
    <row r="116" spans="1:5" x14ac:dyDescent="0.3">
      <c r="A116">
        <v>115</v>
      </c>
      <c r="B116" t="s">
        <v>10</v>
      </c>
      <c r="C116" t="s">
        <v>2</v>
      </c>
      <c r="D116" s="2">
        <v>600</v>
      </c>
      <c r="E116" t="s">
        <v>15</v>
      </c>
    </row>
    <row r="117" spans="1:5" x14ac:dyDescent="0.3">
      <c r="A117">
        <v>116</v>
      </c>
      <c r="B117" t="s">
        <v>8</v>
      </c>
      <c r="C117" t="s">
        <v>4</v>
      </c>
      <c r="D117" s="2">
        <v>25</v>
      </c>
      <c r="E117" t="s">
        <v>15</v>
      </c>
    </row>
    <row r="118" spans="1:5" x14ac:dyDescent="0.3">
      <c r="A118">
        <v>117</v>
      </c>
      <c r="B118" t="s">
        <v>8</v>
      </c>
      <c r="C118" t="s">
        <v>1</v>
      </c>
      <c r="D118" s="2">
        <v>350</v>
      </c>
      <c r="E118" t="s">
        <v>16</v>
      </c>
    </row>
    <row r="119" spans="1:5" x14ac:dyDescent="0.3">
      <c r="A119">
        <v>118</v>
      </c>
      <c r="B119" t="s">
        <v>9</v>
      </c>
      <c r="C119" t="s">
        <v>5</v>
      </c>
      <c r="D119" s="2">
        <v>400</v>
      </c>
      <c r="E119" t="s">
        <v>17</v>
      </c>
    </row>
    <row r="120" spans="1:5" x14ac:dyDescent="0.3">
      <c r="A120">
        <v>119</v>
      </c>
      <c r="B120" t="s">
        <v>10</v>
      </c>
      <c r="C120" t="s">
        <v>2</v>
      </c>
      <c r="D120" s="2">
        <v>600</v>
      </c>
      <c r="E120" t="s">
        <v>17</v>
      </c>
    </row>
    <row r="121" spans="1:5" x14ac:dyDescent="0.3">
      <c r="A121">
        <v>120</v>
      </c>
      <c r="B121" t="s">
        <v>8</v>
      </c>
      <c r="C121" t="s">
        <v>2</v>
      </c>
      <c r="D121" s="2">
        <v>600</v>
      </c>
      <c r="E121" t="s">
        <v>15</v>
      </c>
    </row>
    <row r="122" spans="1:5" x14ac:dyDescent="0.3">
      <c r="A122">
        <v>121</v>
      </c>
      <c r="B122" t="s">
        <v>7</v>
      </c>
      <c r="C122" t="s">
        <v>2</v>
      </c>
      <c r="D122" s="2">
        <v>600</v>
      </c>
      <c r="E122" t="s">
        <v>16</v>
      </c>
    </row>
    <row r="123" spans="1:5" x14ac:dyDescent="0.3">
      <c r="A123">
        <v>122</v>
      </c>
      <c r="B123" t="s">
        <v>11</v>
      </c>
      <c r="C123" t="s">
        <v>4</v>
      </c>
      <c r="D123" s="2">
        <v>25</v>
      </c>
      <c r="E123" t="s">
        <v>15</v>
      </c>
    </row>
    <row r="124" spans="1:5" x14ac:dyDescent="0.3">
      <c r="A124">
        <v>123</v>
      </c>
      <c r="B124" t="s">
        <v>10</v>
      </c>
      <c r="C124" t="s">
        <v>3</v>
      </c>
      <c r="D124" s="2">
        <v>130</v>
      </c>
      <c r="E124" t="s">
        <v>15</v>
      </c>
    </row>
    <row r="125" spans="1:5" x14ac:dyDescent="0.3">
      <c r="A125">
        <v>124</v>
      </c>
      <c r="B125" t="s">
        <v>8</v>
      </c>
      <c r="C125" t="s">
        <v>2</v>
      </c>
      <c r="D125" s="2">
        <v>600</v>
      </c>
      <c r="E125" t="s">
        <v>15</v>
      </c>
    </row>
    <row r="126" spans="1:5" x14ac:dyDescent="0.3">
      <c r="A126">
        <v>125</v>
      </c>
      <c r="B126" t="s">
        <v>8</v>
      </c>
      <c r="C126" t="s">
        <v>0</v>
      </c>
      <c r="D126" s="2">
        <v>250</v>
      </c>
      <c r="E126" t="s">
        <v>15</v>
      </c>
    </row>
    <row r="127" spans="1:5" x14ac:dyDescent="0.3">
      <c r="A127">
        <v>126</v>
      </c>
      <c r="B127" t="s">
        <v>9</v>
      </c>
      <c r="C127" t="s">
        <v>2</v>
      </c>
      <c r="D127" s="2">
        <v>600</v>
      </c>
      <c r="E127" t="s">
        <v>15</v>
      </c>
    </row>
    <row r="128" spans="1:5" x14ac:dyDescent="0.3">
      <c r="A128">
        <v>127</v>
      </c>
      <c r="B128" t="s">
        <v>11</v>
      </c>
      <c r="C128" t="s">
        <v>0</v>
      </c>
      <c r="D128" s="2">
        <v>250</v>
      </c>
      <c r="E128" t="s">
        <v>15</v>
      </c>
    </row>
    <row r="129" spans="1:5" x14ac:dyDescent="0.3">
      <c r="A129">
        <v>128</v>
      </c>
      <c r="B129" t="s">
        <v>9</v>
      </c>
      <c r="C129" t="s">
        <v>5</v>
      </c>
      <c r="D129" s="2">
        <v>400</v>
      </c>
      <c r="E129" t="s">
        <v>15</v>
      </c>
    </row>
    <row r="130" spans="1:5" x14ac:dyDescent="0.3">
      <c r="A130">
        <v>129</v>
      </c>
      <c r="B130" t="s">
        <v>10</v>
      </c>
      <c r="C130" t="s">
        <v>3</v>
      </c>
      <c r="D130" s="2">
        <v>130</v>
      </c>
      <c r="E130" t="s">
        <v>15</v>
      </c>
    </row>
    <row r="131" spans="1:5" x14ac:dyDescent="0.3">
      <c r="A131">
        <v>130</v>
      </c>
      <c r="B131" t="s">
        <v>7</v>
      </c>
      <c r="C131" t="s">
        <v>3</v>
      </c>
      <c r="D131" s="2">
        <v>130</v>
      </c>
      <c r="E131" t="s">
        <v>15</v>
      </c>
    </row>
    <row r="132" spans="1:5" x14ac:dyDescent="0.3">
      <c r="A132">
        <v>131</v>
      </c>
      <c r="B132" t="s">
        <v>7</v>
      </c>
      <c r="C132" t="s">
        <v>3</v>
      </c>
      <c r="D132" s="2">
        <v>130</v>
      </c>
      <c r="E132" t="s">
        <v>16</v>
      </c>
    </row>
    <row r="133" spans="1:5" x14ac:dyDescent="0.3">
      <c r="A133">
        <v>132</v>
      </c>
      <c r="B133" t="s">
        <v>7</v>
      </c>
      <c r="C133" t="s">
        <v>5</v>
      </c>
      <c r="D133" s="2">
        <v>400</v>
      </c>
      <c r="E133" t="s">
        <v>17</v>
      </c>
    </row>
    <row r="134" spans="1:5" x14ac:dyDescent="0.3">
      <c r="A134">
        <v>133</v>
      </c>
      <c r="B134" t="s">
        <v>9</v>
      </c>
      <c r="C134" t="s">
        <v>1</v>
      </c>
      <c r="D134" s="2">
        <v>350</v>
      </c>
      <c r="E134" t="s">
        <v>15</v>
      </c>
    </row>
    <row r="135" spans="1:5" x14ac:dyDescent="0.3">
      <c r="A135">
        <v>134</v>
      </c>
      <c r="B135" t="s">
        <v>9</v>
      </c>
      <c r="C135" t="s">
        <v>3</v>
      </c>
      <c r="D135" s="2">
        <v>130</v>
      </c>
      <c r="E135" t="s">
        <v>15</v>
      </c>
    </row>
    <row r="136" spans="1:5" x14ac:dyDescent="0.3">
      <c r="A136">
        <v>135</v>
      </c>
      <c r="B136" t="s">
        <v>10</v>
      </c>
      <c r="C136" t="s">
        <v>4</v>
      </c>
      <c r="D136" s="2">
        <v>25</v>
      </c>
      <c r="E136" t="s">
        <v>16</v>
      </c>
    </row>
    <row r="137" spans="1:5" x14ac:dyDescent="0.3">
      <c r="A137">
        <v>136</v>
      </c>
      <c r="B137" t="s">
        <v>11</v>
      </c>
      <c r="C137" t="s">
        <v>5</v>
      </c>
      <c r="D137" s="2">
        <v>400</v>
      </c>
      <c r="E137" t="s">
        <v>17</v>
      </c>
    </row>
    <row r="138" spans="1:5" x14ac:dyDescent="0.3">
      <c r="A138">
        <v>137</v>
      </c>
      <c r="B138" t="s">
        <v>11</v>
      </c>
      <c r="C138" t="s">
        <v>4</v>
      </c>
      <c r="D138" s="2">
        <v>25</v>
      </c>
      <c r="E138" t="s">
        <v>16</v>
      </c>
    </row>
    <row r="139" spans="1:5" x14ac:dyDescent="0.3">
      <c r="A139">
        <v>138</v>
      </c>
      <c r="B139" t="s">
        <v>9</v>
      </c>
      <c r="C139" t="s">
        <v>5</v>
      </c>
      <c r="D139" s="2">
        <v>400</v>
      </c>
      <c r="E139" t="s">
        <v>15</v>
      </c>
    </row>
    <row r="140" spans="1:5" x14ac:dyDescent="0.3">
      <c r="A140">
        <v>139</v>
      </c>
      <c r="B140" t="s">
        <v>7</v>
      </c>
      <c r="C140" t="s">
        <v>2</v>
      </c>
      <c r="D140" s="2">
        <v>600</v>
      </c>
      <c r="E140" t="s">
        <v>16</v>
      </c>
    </row>
    <row r="141" spans="1:5" x14ac:dyDescent="0.3">
      <c r="A141">
        <v>140</v>
      </c>
      <c r="B141" t="s">
        <v>10</v>
      </c>
      <c r="C141" t="s">
        <v>2</v>
      </c>
      <c r="D141" s="2">
        <v>600</v>
      </c>
      <c r="E141" t="s">
        <v>15</v>
      </c>
    </row>
    <row r="142" spans="1:5" x14ac:dyDescent="0.3">
      <c r="A142">
        <v>141</v>
      </c>
      <c r="B142" t="s">
        <v>7</v>
      </c>
      <c r="C142" t="s">
        <v>3</v>
      </c>
      <c r="D142" s="2">
        <v>130</v>
      </c>
      <c r="E142" t="s">
        <v>15</v>
      </c>
    </row>
    <row r="143" spans="1:5" x14ac:dyDescent="0.3">
      <c r="A143">
        <v>142</v>
      </c>
      <c r="B143" t="s">
        <v>11</v>
      </c>
      <c r="C143" t="s">
        <v>4</v>
      </c>
      <c r="D143" s="2">
        <v>25</v>
      </c>
      <c r="E143" t="s">
        <v>16</v>
      </c>
    </row>
    <row r="144" spans="1:5" x14ac:dyDescent="0.3">
      <c r="A144">
        <v>143</v>
      </c>
      <c r="B144" t="s">
        <v>10</v>
      </c>
      <c r="C144" t="s">
        <v>1</v>
      </c>
      <c r="D144" s="2">
        <v>350</v>
      </c>
      <c r="E144" t="s">
        <v>15</v>
      </c>
    </row>
    <row r="145" spans="1:5" x14ac:dyDescent="0.3">
      <c r="A145">
        <v>144</v>
      </c>
      <c r="B145" t="s">
        <v>7</v>
      </c>
      <c r="C145" t="s">
        <v>5</v>
      </c>
      <c r="D145" s="2">
        <v>400</v>
      </c>
      <c r="E145" t="s">
        <v>17</v>
      </c>
    </row>
    <row r="146" spans="1:5" x14ac:dyDescent="0.3">
      <c r="A146">
        <v>145</v>
      </c>
      <c r="B146" t="s">
        <v>10</v>
      </c>
      <c r="C146" t="s">
        <v>4</v>
      </c>
      <c r="D146" s="2">
        <v>25</v>
      </c>
      <c r="E146" t="s">
        <v>16</v>
      </c>
    </row>
    <row r="147" spans="1:5" x14ac:dyDescent="0.3">
      <c r="A147">
        <v>146</v>
      </c>
      <c r="B147" t="s">
        <v>9</v>
      </c>
      <c r="C147" t="s">
        <v>2</v>
      </c>
      <c r="D147" s="2">
        <v>600</v>
      </c>
      <c r="E147" t="s">
        <v>17</v>
      </c>
    </row>
    <row r="148" spans="1:5" x14ac:dyDescent="0.3">
      <c r="A148">
        <v>147</v>
      </c>
      <c r="B148" t="s">
        <v>10</v>
      </c>
      <c r="C148" t="s">
        <v>1</v>
      </c>
      <c r="D148" s="2">
        <v>350</v>
      </c>
      <c r="E148" t="s">
        <v>16</v>
      </c>
    </row>
    <row r="149" spans="1:5" x14ac:dyDescent="0.3">
      <c r="A149">
        <v>148</v>
      </c>
      <c r="B149" t="s">
        <v>9</v>
      </c>
      <c r="C149" t="s">
        <v>4</v>
      </c>
      <c r="D149" s="2">
        <v>25</v>
      </c>
      <c r="E149" t="s">
        <v>17</v>
      </c>
    </row>
    <row r="150" spans="1:5" x14ac:dyDescent="0.3">
      <c r="A150">
        <v>149</v>
      </c>
      <c r="B150" t="s">
        <v>8</v>
      </c>
      <c r="C150" t="s">
        <v>2</v>
      </c>
      <c r="D150" s="2">
        <v>600</v>
      </c>
      <c r="E150" t="s">
        <v>17</v>
      </c>
    </row>
    <row r="151" spans="1:5" x14ac:dyDescent="0.3">
      <c r="A151">
        <v>150</v>
      </c>
      <c r="B151" t="s">
        <v>10</v>
      </c>
      <c r="C151" t="s">
        <v>0</v>
      </c>
      <c r="D151" s="2">
        <v>250</v>
      </c>
      <c r="E151" t="s">
        <v>15</v>
      </c>
    </row>
    <row r="152" spans="1:5" x14ac:dyDescent="0.3">
      <c r="A152">
        <v>151</v>
      </c>
      <c r="B152" t="s">
        <v>10</v>
      </c>
      <c r="C152" t="s">
        <v>5</v>
      </c>
      <c r="D152" s="2">
        <v>400</v>
      </c>
      <c r="E152" t="s">
        <v>16</v>
      </c>
    </row>
    <row r="153" spans="1:5" x14ac:dyDescent="0.3">
      <c r="A153">
        <v>152</v>
      </c>
      <c r="B153" t="s">
        <v>8</v>
      </c>
      <c r="C153" t="s">
        <v>3</v>
      </c>
      <c r="D153" s="2">
        <v>130</v>
      </c>
      <c r="E153" t="s">
        <v>17</v>
      </c>
    </row>
    <row r="154" spans="1:5" x14ac:dyDescent="0.3">
      <c r="A154">
        <v>153</v>
      </c>
      <c r="B154" t="s">
        <v>7</v>
      </c>
      <c r="C154" t="s">
        <v>2</v>
      </c>
      <c r="D154" s="2">
        <v>600</v>
      </c>
      <c r="E154" t="s">
        <v>15</v>
      </c>
    </row>
    <row r="155" spans="1:5" x14ac:dyDescent="0.3">
      <c r="A155">
        <v>154</v>
      </c>
      <c r="B155" t="s">
        <v>9</v>
      </c>
      <c r="C155" t="s">
        <v>3</v>
      </c>
      <c r="D155" s="2">
        <v>130</v>
      </c>
      <c r="E155" t="s">
        <v>15</v>
      </c>
    </row>
    <row r="156" spans="1:5" x14ac:dyDescent="0.3">
      <c r="A156">
        <v>155</v>
      </c>
      <c r="B156" t="s">
        <v>8</v>
      </c>
      <c r="C156" t="s">
        <v>0</v>
      </c>
      <c r="D156" s="2">
        <v>250</v>
      </c>
      <c r="E156" t="s">
        <v>16</v>
      </c>
    </row>
    <row r="157" spans="1:5" x14ac:dyDescent="0.3">
      <c r="A157">
        <v>156</v>
      </c>
      <c r="B157" t="s">
        <v>9</v>
      </c>
      <c r="C157" t="s">
        <v>4</v>
      </c>
      <c r="D157" s="2">
        <v>25</v>
      </c>
      <c r="E157" t="s">
        <v>16</v>
      </c>
    </row>
    <row r="158" spans="1:5" x14ac:dyDescent="0.3">
      <c r="A158">
        <v>157</v>
      </c>
      <c r="B158" t="s">
        <v>9</v>
      </c>
      <c r="C158" t="s">
        <v>5</v>
      </c>
      <c r="D158" s="2">
        <v>400</v>
      </c>
      <c r="E158" t="s">
        <v>15</v>
      </c>
    </row>
    <row r="159" spans="1:5" x14ac:dyDescent="0.3">
      <c r="A159">
        <v>158</v>
      </c>
      <c r="B159" t="s">
        <v>9</v>
      </c>
      <c r="C159" t="s">
        <v>4</v>
      </c>
      <c r="D159" s="2">
        <v>25</v>
      </c>
      <c r="E159" t="s">
        <v>16</v>
      </c>
    </row>
    <row r="160" spans="1:5" x14ac:dyDescent="0.3">
      <c r="A160">
        <v>159</v>
      </c>
      <c r="B160" t="s">
        <v>7</v>
      </c>
      <c r="C160" t="s">
        <v>2</v>
      </c>
      <c r="D160" s="2">
        <v>600</v>
      </c>
      <c r="E160" t="s">
        <v>16</v>
      </c>
    </row>
    <row r="161" spans="1:5" x14ac:dyDescent="0.3">
      <c r="A161">
        <v>160</v>
      </c>
      <c r="B161" t="s">
        <v>11</v>
      </c>
      <c r="C161" t="s">
        <v>1</v>
      </c>
      <c r="D161" s="2">
        <v>350</v>
      </c>
      <c r="E161" t="s">
        <v>15</v>
      </c>
    </row>
    <row r="162" spans="1:5" x14ac:dyDescent="0.3">
      <c r="A162">
        <v>161</v>
      </c>
      <c r="B162" t="s">
        <v>8</v>
      </c>
      <c r="C162" t="s">
        <v>4</v>
      </c>
      <c r="D162" s="2">
        <v>25</v>
      </c>
      <c r="E162" t="s">
        <v>15</v>
      </c>
    </row>
    <row r="163" spans="1:5" x14ac:dyDescent="0.3">
      <c r="A163">
        <v>162</v>
      </c>
      <c r="B163" t="s">
        <v>11</v>
      </c>
      <c r="C163" t="s">
        <v>5</v>
      </c>
      <c r="D163" s="2">
        <v>400</v>
      </c>
      <c r="E163" t="s">
        <v>15</v>
      </c>
    </row>
    <row r="164" spans="1:5" x14ac:dyDescent="0.3">
      <c r="A164">
        <v>163</v>
      </c>
      <c r="B164" t="s">
        <v>10</v>
      </c>
      <c r="C164" t="s">
        <v>2</v>
      </c>
      <c r="D164" s="2">
        <v>600</v>
      </c>
      <c r="E164" t="s">
        <v>15</v>
      </c>
    </row>
    <row r="165" spans="1:5" x14ac:dyDescent="0.3">
      <c r="A165">
        <v>164</v>
      </c>
      <c r="B165" t="s">
        <v>8</v>
      </c>
      <c r="C165" t="s">
        <v>2</v>
      </c>
      <c r="D165" s="2">
        <v>600</v>
      </c>
      <c r="E165" t="s">
        <v>17</v>
      </c>
    </row>
    <row r="166" spans="1:5" x14ac:dyDescent="0.3">
      <c r="A166">
        <v>165</v>
      </c>
      <c r="B166" t="s">
        <v>11</v>
      </c>
      <c r="C166" t="s">
        <v>4</v>
      </c>
      <c r="D166" s="2">
        <v>25</v>
      </c>
      <c r="E166" t="s">
        <v>16</v>
      </c>
    </row>
    <row r="167" spans="1:5" x14ac:dyDescent="0.3">
      <c r="A167">
        <v>166</v>
      </c>
      <c r="B167" t="s">
        <v>11</v>
      </c>
      <c r="C167" t="s">
        <v>5</v>
      </c>
      <c r="D167" s="2">
        <v>400</v>
      </c>
      <c r="E167" t="s">
        <v>15</v>
      </c>
    </row>
    <row r="168" spans="1:5" x14ac:dyDescent="0.3">
      <c r="A168">
        <v>167</v>
      </c>
      <c r="B168" t="s">
        <v>10</v>
      </c>
      <c r="C168" t="s">
        <v>3</v>
      </c>
      <c r="D168" s="2">
        <v>130</v>
      </c>
      <c r="E168" t="s">
        <v>15</v>
      </c>
    </row>
    <row r="169" spans="1:5" x14ac:dyDescent="0.3">
      <c r="A169">
        <v>168</v>
      </c>
      <c r="B169" t="s">
        <v>8</v>
      </c>
      <c r="C169" t="s">
        <v>4</v>
      </c>
      <c r="D169" s="2">
        <v>25</v>
      </c>
      <c r="E169" t="s">
        <v>17</v>
      </c>
    </row>
    <row r="170" spans="1:5" x14ac:dyDescent="0.3">
      <c r="A170">
        <v>169</v>
      </c>
      <c r="B170" t="s">
        <v>7</v>
      </c>
      <c r="C170" t="s">
        <v>2</v>
      </c>
      <c r="D170" s="2">
        <v>600</v>
      </c>
      <c r="E170" t="s">
        <v>17</v>
      </c>
    </row>
    <row r="171" spans="1:5" x14ac:dyDescent="0.3">
      <c r="A171">
        <v>170</v>
      </c>
      <c r="B171" t="s">
        <v>8</v>
      </c>
      <c r="C171" t="s">
        <v>5</v>
      </c>
      <c r="D171" s="2">
        <v>400</v>
      </c>
      <c r="E171" t="s">
        <v>15</v>
      </c>
    </row>
    <row r="172" spans="1:5" x14ac:dyDescent="0.3">
      <c r="A172">
        <v>171</v>
      </c>
      <c r="B172" t="s">
        <v>9</v>
      </c>
      <c r="C172" t="s">
        <v>1</v>
      </c>
      <c r="D172" s="2">
        <v>350</v>
      </c>
      <c r="E172" t="s">
        <v>15</v>
      </c>
    </row>
    <row r="173" spans="1:5" x14ac:dyDescent="0.3">
      <c r="A173">
        <v>172</v>
      </c>
      <c r="B173" t="s">
        <v>10</v>
      </c>
      <c r="C173" t="s">
        <v>2</v>
      </c>
      <c r="D173" s="2">
        <v>600</v>
      </c>
      <c r="E173" t="s">
        <v>15</v>
      </c>
    </row>
    <row r="174" spans="1:5" x14ac:dyDescent="0.3">
      <c r="A174">
        <v>173</v>
      </c>
      <c r="B174" t="s">
        <v>8</v>
      </c>
      <c r="C174" t="s">
        <v>5</v>
      </c>
      <c r="D174" s="2">
        <v>400</v>
      </c>
      <c r="E174" t="s">
        <v>17</v>
      </c>
    </row>
    <row r="175" spans="1:5" x14ac:dyDescent="0.3">
      <c r="A175">
        <v>174</v>
      </c>
      <c r="B175" t="s">
        <v>8</v>
      </c>
      <c r="C175" t="s">
        <v>1</v>
      </c>
      <c r="D175" s="2">
        <v>350</v>
      </c>
      <c r="E175" t="s">
        <v>17</v>
      </c>
    </row>
    <row r="176" spans="1:5" x14ac:dyDescent="0.3">
      <c r="A176">
        <v>175</v>
      </c>
      <c r="B176" t="s">
        <v>7</v>
      </c>
      <c r="C176" t="s">
        <v>5</v>
      </c>
      <c r="D176" s="2">
        <v>400</v>
      </c>
      <c r="E176" t="s">
        <v>15</v>
      </c>
    </row>
    <row r="177" spans="1:5" x14ac:dyDescent="0.3">
      <c r="A177">
        <v>176</v>
      </c>
      <c r="B177" t="s">
        <v>9</v>
      </c>
      <c r="C177" t="s">
        <v>1</v>
      </c>
      <c r="D177" s="2">
        <v>350</v>
      </c>
      <c r="E177" t="s">
        <v>15</v>
      </c>
    </row>
    <row r="178" spans="1:5" x14ac:dyDescent="0.3">
      <c r="A178">
        <v>177</v>
      </c>
      <c r="B178" t="s">
        <v>7</v>
      </c>
      <c r="C178" t="s">
        <v>2</v>
      </c>
      <c r="D178" s="2">
        <v>600</v>
      </c>
      <c r="E178" t="s">
        <v>16</v>
      </c>
    </row>
    <row r="179" spans="1:5" x14ac:dyDescent="0.3">
      <c r="A179">
        <v>178</v>
      </c>
      <c r="B179" t="s">
        <v>7</v>
      </c>
      <c r="C179" t="s">
        <v>2</v>
      </c>
      <c r="D179" s="2">
        <v>600</v>
      </c>
      <c r="E179" t="s">
        <v>15</v>
      </c>
    </row>
    <row r="180" spans="1:5" x14ac:dyDescent="0.3">
      <c r="A180">
        <v>179</v>
      </c>
      <c r="B180" t="s">
        <v>8</v>
      </c>
      <c r="C180" t="s">
        <v>1</v>
      </c>
      <c r="D180" s="2">
        <v>350</v>
      </c>
      <c r="E180" t="s">
        <v>15</v>
      </c>
    </row>
    <row r="181" spans="1:5" x14ac:dyDescent="0.3">
      <c r="A181">
        <v>180</v>
      </c>
      <c r="B181" t="s">
        <v>11</v>
      </c>
      <c r="C181" t="s">
        <v>2</v>
      </c>
      <c r="D181" s="2">
        <v>600</v>
      </c>
      <c r="E181" t="s">
        <v>15</v>
      </c>
    </row>
    <row r="182" spans="1:5" x14ac:dyDescent="0.3">
      <c r="A182">
        <v>181</v>
      </c>
      <c r="B182" t="s">
        <v>10</v>
      </c>
      <c r="C182" t="s">
        <v>0</v>
      </c>
      <c r="D182" s="2">
        <v>250</v>
      </c>
      <c r="E182" t="s">
        <v>16</v>
      </c>
    </row>
    <row r="183" spans="1:5" x14ac:dyDescent="0.3">
      <c r="A183">
        <v>182</v>
      </c>
      <c r="B183" t="s">
        <v>10</v>
      </c>
      <c r="C183" t="s">
        <v>5</v>
      </c>
      <c r="D183" s="2">
        <v>400</v>
      </c>
      <c r="E183" t="s">
        <v>17</v>
      </c>
    </row>
    <row r="184" spans="1:5" x14ac:dyDescent="0.3">
      <c r="A184">
        <v>183</v>
      </c>
      <c r="B184" t="s">
        <v>7</v>
      </c>
      <c r="C184" t="s">
        <v>5</v>
      </c>
      <c r="D184" s="2">
        <v>400</v>
      </c>
      <c r="E184" t="s">
        <v>16</v>
      </c>
    </row>
    <row r="185" spans="1:5" x14ac:dyDescent="0.3">
      <c r="A185">
        <v>184</v>
      </c>
      <c r="B185" t="s">
        <v>9</v>
      </c>
      <c r="C185" t="s">
        <v>2</v>
      </c>
      <c r="D185" s="2">
        <v>600</v>
      </c>
      <c r="E185" t="s">
        <v>15</v>
      </c>
    </row>
    <row r="186" spans="1:5" x14ac:dyDescent="0.3">
      <c r="A186">
        <v>185</v>
      </c>
      <c r="B186" t="s">
        <v>8</v>
      </c>
      <c r="C186" t="s">
        <v>1</v>
      </c>
      <c r="D186" s="2">
        <v>350</v>
      </c>
      <c r="E186" t="s">
        <v>16</v>
      </c>
    </row>
    <row r="187" spans="1:5" x14ac:dyDescent="0.3">
      <c r="A187">
        <v>186</v>
      </c>
      <c r="B187" t="s">
        <v>9</v>
      </c>
      <c r="C187" t="s">
        <v>0</v>
      </c>
      <c r="D187" s="2">
        <v>250</v>
      </c>
      <c r="E187" t="s">
        <v>17</v>
      </c>
    </row>
    <row r="188" spans="1:5" x14ac:dyDescent="0.3">
      <c r="A188">
        <v>187</v>
      </c>
      <c r="B188" t="s">
        <v>8</v>
      </c>
      <c r="C188" t="s">
        <v>1</v>
      </c>
      <c r="D188" s="2">
        <v>350</v>
      </c>
      <c r="E188" t="s">
        <v>15</v>
      </c>
    </row>
    <row r="189" spans="1:5" x14ac:dyDescent="0.3">
      <c r="A189">
        <v>188</v>
      </c>
      <c r="B189" t="s">
        <v>11</v>
      </c>
      <c r="C189" t="s">
        <v>0</v>
      </c>
      <c r="D189" s="2">
        <v>250</v>
      </c>
      <c r="E189" t="s">
        <v>15</v>
      </c>
    </row>
    <row r="190" spans="1:5" x14ac:dyDescent="0.3">
      <c r="A190">
        <v>189</v>
      </c>
      <c r="B190" t="s">
        <v>8</v>
      </c>
      <c r="C190" t="s">
        <v>5</v>
      </c>
      <c r="D190" s="2">
        <v>400</v>
      </c>
      <c r="E190" t="s">
        <v>17</v>
      </c>
    </row>
    <row r="191" spans="1:5" x14ac:dyDescent="0.3">
      <c r="A191">
        <v>190</v>
      </c>
      <c r="B191" t="s">
        <v>10</v>
      </c>
      <c r="C191" t="s">
        <v>4</v>
      </c>
      <c r="D191" s="2">
        <v>25</v>
      </c>
      <c r="E191" t="s">
        <v>15</v>
      </c>
    </row>
    <row r="192" spans="1:5" x14ac:dyDescent="0.3">
      <c r="A192">
        <v>191</v>
      </c>
      <c r="B192" t="s">
        <v>8</v>
      </c>
      <c r="C192" t="s">
        <v>1</v>
      </c>
      <c r="D192" s="2">
        <v>350</v>
      </c>
      <c r="E192" t="s">
        <v>15</v>
      </c>
    </row>
    <row r="193" spans="1:5" x14ac:dyDescent="0.3">
      <c r="A193">
        <v>192</v>
      </c>
      <c r="B193" t="s">
        <v>7</v>
      </c>
      <c r="C193" t="s">
        <v>0</v>
      </c>
      <c r="D193" s="2">
        <v>250</v>
      </c>
      <c r="E193" t="s">
        <v>17</v>
      </c>
    </row>
    <row r="194" spans="1:5" x14ac:dyDescent="0.3">
      <c r="A194">
        <v>193</v>
      </c>
      <c r="B194" t="s">
        <v>10</v>
      </c>
      <c r="C194" t="s">
        <v>1</v>
      </c>
      <c r="D194" s="2">
        <v>350</v>
      </c>
      <c r="E194" t="s">
        <v>16</v>
      </c>
    </row>
    <row r="195" spans="1:5" x14ac:dyDescent="0.3">
      <c r="A195">
        <v>194</v>
      </c>
      <c r="B195" t="s">
        <v>11</v>
      </c>
      <c r="C195" t="s">
        <v>0</v>
      </c>
      <c r="D195" s="2">
        <v>250</v>
      </c>
      <c r="E195" t="s">
        <v>15</v>
      </c>
    </row>
    <row r="196" spans="1:5" x14ac:dyDescent="0.3">
      <c r="A196">
        <v>195</v>
      </c>
      <c r="B196" t="s">
        <v>9</v>
      </c>
      <c r="C196" t="s">
        <v>3</v>
      </c>
      <c r="D196" s="2">
        <v>130</v>
      </c>
      <c r="E196" t="s">
        <v>16</v>
      </c>
    </row>
    <row r="197" spans="1:5" x14ac:dyDescent="0.3">
      <c r="A197">
        <v>196</v>
      </c>
      <c r="B197" t="s">
        <v>9</v>
      </c>
      <c r="C197" t="s">
        <v>2</v>
      </c>
      <c r="D197" s="2">
        <v>600</v>
      </c>
      <c r="E197" t="s">
        <v>15</v>
      </c>
    </row>
    <row r="198" spans="1:5" x14ac:dyDescent="0.3">
      <c r="A198">
        <v>197</v>
      </c>
      <c r="B198" t="s">
        <v>11</v>
      </c>
      <c r="C198" t="s">
        <v>0</v>
      </c>
      <c r="D198" s="2">
        <v>250</v>
      </c>
      <c r="E198" t="s">
        <v>15</v>
      </c>
    </row>
    <row r="199" spans="1:5" x14ac:dyDescent="0.3">
      <c r="A199">
        <v>198</v>
      </c>
      <c r="B199" t="s">
        <v>9</v>
      </c>
      <c r="C199" t="s">
        <v>2</v>
      </c>
      <c r="D199" s="2">
        <v>600</v>
      </c>
      <c r="E199" t="s">
        <v>17</v>
      </c>
    </row>
    <row r="200" spans="1:5" x14ac:dyDescent="0.3">
      <c r="A200">
        <v>199</v>
      </c>
      <c r="B200" t="s">
        <v>9</v>
      </c>
      <c r="C200" t="s">
        <v>4</v>
      </c>
      <c r="D200" s="2">
        <v>25</v>
      </c>
      <c r="E200" t="s">
        <v>15</v>
      </c>
    </row>
    <row r="201" spans="1:5" x14ac:dyDescent="0.3">
      <c r="A201">
        <v>200</v>
      </c>
      <c r="B201" t="s">
        <v>8</v>
      </c>
      <c r="C201" t="s">
        <v>4</v>
      </c>
      <c r="D201" s="2">
        <v>25</v>
      </c>
      <c r="E201" t="s">
        <v>15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092B-FC95-42BB-9904-1A70954FDC1F}">
  <sheetPr>
    <tabColor theme="9" tint="0.59999389629810485"/>
  </sheetPr>
  <dimension ref="A1:H6"/>
  <sheetViews>
    <sheetView zoomScale="159" zoomScaleNormal="190" workbookViewId="0">
      <selection activeCell="F18" sqref="F18"/>
    </sheetView>
  </sheetViews>
  <sheetFormatPr baseColWidth="10" defaultRowHeight="14.4" x14ac:dyDescent="0.3"/>
  <cols>
    <col min="1" max="1" width="17.109375" bestFit="1" customWidth="1"/>
    <col min="2" max="2" width="18.33203125" bestFit="1" customWidth="1"/>
    <col min="3" max="3" width="15" bestFit="1" customWidth="1"/>
    <col min="5" max="5" width="17.109375" bestFit="1" customWidth="1"/>
    <col min="6" max="6" width="15.77734375" customWidth="1"/>
    <col min="7" max="7" width="17.33203125" customWidth="1"/>
    <col min="8" max="8" width="16.21875" customWidth="1"/>
  </cols>
  <sheetData>
    <row r="1" spans="1:8" x14ac:dyDescent="0.3">
      <c r="A1" t="s">
        <v>12</v>
      </c>
      <c r="B1" t="s">
        <v>23</v>
      </c>
      <c r="C1" t="s">
        <v>19</v>
      </c>
      <c r="E1" s="3" t="s">
        <v>13</v>
      </c>
      <c r="F1" s="3" t="s">
        <v>20</v>
      </c>
      <c r="G1" s="3" t="s">
        <v>21</v>
      </c>
      <c r="H1" s="3" t="s">
        <v>22</v>
      </c>
    </row>
    <row r="2" spans="1:8" x14ac:dyDescent="0.3">
      <c r="A2" t="s">
        <v>8</v>
      </c>
      <c r="B2">
        <f>COUNTIF(TablaVentas[Vendedor], TablaVentasTotales[Vendedor])</f>
        <v>40</v>
      </c>
      <c r="C2" s="4">
        <f>SUMIF(TablaVentas[Vendedor], TablaVentasTotales[Vendedor], TablaVentas[Precio])</f>
        <v>12020</v>
      </c>
      <c r="E2" t="s">
        <v>3</v>
      </c>
      <c r="F2">
        <f>COUNTIFS(TablaVentas[Producto], Tabla3[Producto],TablaVentas[Mes],"Enero")</f>
        <v>24</v>
      </c>
      <c r="G2">
        <f>COUNTIFS(TablaVentas[Producto], Tabla3[Producto],TablaVentas[Mes],"Febrero")</f>
        <v>6</v>
      </c>
      <c r="H2">
        <f>COUNTIFS(TablaVentas[Producto], Tabla3[Producto], TablaVentas[Mes], "Marzo")</f>
        <v>3</v>
      </c>
    </row>
    <row r="3" spans="1:8" x14ac:dyDescent="0.3">
      <c r="A3" t="s">
        <v>10</v>
      </c>
      <c r="B3">
        <f>COUNTIF(TablaVentas[Vendedor], TablaVentasTotales[Vendedor])</f>
        <v>36</v>
      </c>
      <c r="C3" s="4">
        <f>SUMIF(TablaVentas[Vendedor], TablaVentasTotales[Vendedor], TablaVentas[Precio])</f>
        <v>10430</v>
      </c>
      <c r="E3" t="s">
        <v>4</v>
      </c>
      <c r="F3">
        <f>COUNTIFS(TablaVentas[Producto], Tabla3[Producto],TablaVentas[Mes],"Enero")</f>
        <v>15</v>
      </c>
      <c r="G3">
        <f>COUNTIFS(TablaVentas[Producto], Tabla3[Producto],TablaVentas[Mes],"Febrero")</f>
        <v>16</v>
      </c>
      <c r="H3">
        <f>COUNTIFS(TablaVentas[Producto], Tabla3[Producto], TablaVentas[Mes], "Marzo")</f>
        <v>5</v>
      </c>
    </row>
    <row r="4" spans="1:8" x14ac:dyDescent="0.3">
      <c r="A4" t="s">
        <v>11</v>
      </c>
      <c r="B4">
        <f>COUNTIF(TablaVentas[Vendedor], TablaVentasTotales[Vendedor])</f>
        <v>36</v>
      </c>
      <c r="C4" s="4">
        <f>SUMIF(TablaVentas[Vendedor], TablaVentasTotales[Vendedor], TablaVentas[Precio])</f>
        <v>9600</v>
      </c>
      <c r="E4" t="s">
        <v>2</v>
      </c>
      <c r="F4">
        <f>COUNTIFS(TablaVentas[Producto], Tabla3[Producto],TablaVentas[Mes],"Enero")</f>
        <v>21</v>
      </c>
      <c r="G4">
        <f>COUNTIFS(TablaVentas[Producto], Tabla3[Producto],TablaVentas[Mes],"Febrero")</f>
        <v>10</v>
      </c>
      <c r="H4">
        <f>COUNTIFS(TablaVentas[Producto], Tabla3[Producto], TablaVentas[Mes], "Marzo")</f>
        <v>8</v>
      </c>
    </row>
    <row r="5" spans="1:8" x14ac:dyDescent="0.3">
      <c r="A5" t="s">
        <v>7</v>
      </c>
      <c r="B5">
        <f>COUNTIF(TablaVentas[Vendedor], TablaVentasTotales[Vendedor])</f>
        <v>40</v>
      </c>
      <c r="C5" s="4">
        <f>SUMIF(TablaVentas[Vendedor], TablaVentasTotales[Vendedor], TablaVentas[Precio])</f>
        <v>13000</v>
      </c>
      <c r="E5" t="s">
        <v>5</v>
      </c>
      <c r="F5">
        <f>COUNTIFS(TablaVentas[Producto], Tabla3[Producto],TablaVentas[Mes],"Enero")</f>
        <v>13</v>
      </c>
      <c r="G5">
        <f>COUNTIFS(TablaVentas[Producto], Tabla3[Producto],TablaVentas[Mes],"Febrero")</f>
        <v>14</v>
      </c>
      <c r="H5">
        <f>COUNTIFS(TablaVentas[Producto], Tabla3[Producto], TablaVentas[Mes], "Marzo")</f>
        <v>11</v>
      </c>
    </row>
    <row r="6" spans="1:8" x14ac:dyDescent="0.3">
      <c r="A6" t="s">
        <v>9</v>
      </c>
      <c r="B6">
        <f>COUNTIF(TablaVentas[Vendedor], TablaVentasTotales[Vendedor])</f>
        <v>48</v>
      </c>
      <c r="C6" s="4">
        <f>SUMIF(TablaVentas[Vendedor], TablaVentasTotales[Vendedor], TablaVentas[Precio])</f>
        <v>15040</v>
      </c>
      <c r="E6" t="s">
        <v>1</v>
      </c>
      <c r="F6">
        <f>COUNTIFS(TablaVentas[Producto], Tabla3[Producto],TablaVentas[Mes],"Enero")</f>
        <v>15</v>
      </c>
      <c r="G6">
        <f>COUNTIFS(TablaVentas[Producto], Tabla3[Producto],TablaVentas[Mes],"Febrero")</f>
        <v>10</v>
      </c>
      <c r="H6">
        <f>COUNTIFS(TablaVentas[Producto], Tabla3[Producto], TablaVentas[Mes], "Marzo")</f>
        <v>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Tabla Principal</vt:lpstr>
      <vt:lpstr>Tabla Agrupada</vt:lpstr>
      <vt:lpstr>Gráfico Tt. BOB. x Venddor</vt:lpstr>
      <vt:lpstr>Gráfico Ct. Vd. x Producto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enrique.arranz</dc:creator>
  <cp:lastModifiedBy>Alexander Nina</cp:lastModifiedBy>
  <dcterms:created xsi:type="dcterms:W3CDTF">2014-02-07T08:51:56Z</dcterms:created>
  <dcterms:modified xsi:type="dcterms:W3CDTF">2022-07-17T05:08:04Z</dcterms:modified>
</cp:coreProperties>
</file>