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ie/Documents/Freelancer/Proyectos Tesis/Tesis 02 Tendencias Financieras/"/>
    </mc:Choice>
  </mc:AlternateContent>
  <xr:revisionPtr revIDLastSave="0" documentId="13_ncr:1_{B38A3E02-66F4-E54D-BE72-5F7E1022EEE9}" xr6:coauthVersionLast="47" xr6:coauthVersionMax="47" xr10:uidLastSave="{00000000-0000-0000-0000-000000000000}"/>
  <bookViews>
    <workbookView xWindow="0" yWindow="780" windowWidth="34200" windowHeight="19660" activeTab="4" xr2:uid="{DC5BC1E8-0F67-40AC-A684-A007CF075329}"/>
  </bookViews>
  <sheets>
    <sheet name="Forecast" sheetId="2" r:id="rId1"/>
    <sheet name="ISE" sheetId="3" r:id="rId2"/>
    <sheet name="DPT" sheetId="4" r:id="rId3"/>
    <sheet name="ILG" sheetId="5" r:id="rId4"/>
    <sheet name="DPGI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6" l="1"/>
  <c r="M5" i="6"/>
  <c r="M6" i="6"/>
  <c r="M7" i="6"/>
  <c r="M8" i="6"/>
  <c r="N8" i="6" s="1"/>
  <c r="M9" i="6"/>
  <c r="N9" i="6" s="1"/>
  <c r="M10" i="6"/>
  <c r="M11" i="6"/>
  <c r="M12" i="6"/>
  <c r="M13" i="6"/>
  <c r="M14" i="6"/>
  <c r="M15" i="6"/>
  <c r="M16" i="6"/>
  <c r="N16" i="6" s="1"/>
  <c r="M17" i="6"/>
  <c r="M18" i="6"/>
  <c r="M19" i="6"/>
  <c r="M20" i="6"/>
  <c r="M21" i="6"/>
  <c r="M22" i="6"/>
  <c r="M23" i="6"/>
  <c r="M24" i="6"/>
  <c r="N24" i="6" s="1"/>
  <c r="M25" i="6"/>
  <c r="M26" i="6"/>
  <c r="M27" i="6"/>
  <c r="M28" i="6"/>
  <c r="M29" i="6"/>
  <c r="M30" i="6"/>
  <c r="M31" i="6"/>
  <c r="N31" i="6" s="1"/>
  <c r="M32" i="6"/>
  <c r="N32" i="6" s="1"/>
  <c r="M33" i="6"/>
  <c r="N33" i="6" s="1"/>
  <c r="M34" i="6"/>
  <c r="M35" i="6"/>
  <c r="M36" i="6"/>
  <c r="M37" i="6"/>
  <c r="M38" i="6"/>
  <c r="M39" i="6"/>
  <c r="M62" i="6" s="1"/>
  <c r="M40" i="6"/>
  <c r="N40" i="6" s="1"/>
  <c r="N63" i="6" s="1"/>
  <c r="M41" i="6"/>
  <c r="N41" i="6" s="1"/>
  <c r="N64" i="6" s="1"/>
  <c r="M42" i="6"/>
  <c r="M43" i="6"/>
  <c r="M44" i="6"/>
  <c r="M45" i="6"/>
  <c r="M46" i="6"/>
  <c r="M47" i="6"/>
  <c r="M70" i="6" s="1"/>
  <c r="M48" i="6"/>
  <c r="M71" i="6" s="1"/>
  <c r="M49" i="6"/>
  <c r="N49" i="6" s="1"/>
  <c r="N72" i="6" s="1"/>
  <c r="M50" i="6"/>
  <c r="M51" i="6"/>
  <c r="M52" i="6"/>
  <c r="M53" i="6"/>
  <c r="N53" i="6" s="1"/>
  <c r="N76" i="6" s="1"/>
  <c r="M54" i="6"/>
  <c r="M55" i="6"/>
  <c r="M56" i="6"/>
  <c r="N56" i="6" s="1"/>
  <c r="N79" i="6" s="1"/>
  <c r="M57" i="6"/>
  <c r="M80" i="6" s="1"/>
  <c r="M58" i="6"/>
  <c r="M59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N19" i="6" s="1"/>
  <c r="L20" i="6"/>
  <c r="L21" i="6"/>
  <c r="L22" i="6"/>
  <c r="L23" i="6"/>
  <c r="L24" i="6"/>
  <c r="L25" i="6"/>
  <c r="L26" i="6"/>
  <c r="L27" i="6"/>
  <c r="N27" i="6" s="1"/>
  <c r="L28" i="6"/>
  <c r="L29" i="6"/>
  <c r="L30" i="6"/>
  <c r="L31" i="6"/>
  <c r="L32" i="6"/>
  <c r="L33" i="6"/>
  <c r="L34" i="6"/>
  <c r="L35" i="6"/>
  <c r="N35" i="6" s="1"/>
  <c r="L36" i="6"/>
  <c r="L37" i="6"/>
  <c r="L38" i="6"/>
  <c r="L39" i="6"/>
  <c r="L40" i="6"/>
  <c r="L41" i="6"/>
  <c r="L64" i="6" s="1"/>
  <c r="L42" i="6"/>
  <c r="L43" i="6"/>
  <c r="L66" i="6" s="1"/>
  <c r="L44" i="6"/>
  <c r="L45" i="6"/>
  <c r="L46" i="6"/>
  <c r="L47" i="6"/>
  <c r="L48" i="6"/>
  <c r="L49" i="6"/>
  <c r="L50" i="6"/>
  <c r="L73" i="6" s="1"/>
  <c r="L51" i="6"/>
  <c r="L74" i="6" s="1"/>
  <c r="L52" i="6"/>
  <c r="L53" i="6"/>
  <c r="L54" i="6"/>
  <c r="L55" i="6"/>
  <c r="L56" i="6"/>
  <c r="L57" i="6"/>
  <c r="L58" i="6"/>
  <c r="L81" i="6" s="1"/>
  <c r="L59" i="6"/>
  <c r="L82" i="6" s="1"/>
  <c r="L3" i="6"/>
  <c r="G4" i="6"/>
  <c r="H4" i="6"/>
  <c r="G5" i="6"/>
  <c r="H5" i="6"/>
  <c r="I5" i="6" s="1"/>
  <c r="G6" i="6"/>
  <c r="I6" i="6" s="1"/>
  <c r="H6" i="6"/>
  <c r="G7" i="6"/>
  <c r="H7" i="6"/>
  <c r="G8" i="6"/>
  <c r="H8" i="6"/>
  <c r="G9" i="6"/>
  <c r="H9" i="6"/>
  <c r="G10" i="6"/>
  <c r="I10" i="6" s="1"/>
  <c r="H10" i="6"/>
  <c r="G11" i="6"/>
  <c r="H11" i="6"/>
  <c r="I11" i="6" s="1"/>
  <c r="G12" i="6"/>
  <c r="H12" i="6"/>
  <c r="G13" i="6"/>
  <c r="H13" i="6"/>
  <c r="G14" i="6"/>
  <c r="H14" i="6"/>
  <c r="I14" i="6" s="1"/>
  <c r="G15" i="6"/>
  <c r="H15" i="6"/>
  <c r="I15" i="6" s="1"/>
  <c r="G16" i="6"/>
  <c r="H16" i="6"/>
  <c r="G17" i="6"/>
  <c r="H17" i="6"/>
  <c r="G18" i="6"/>
  <c r="H18" i="6"/>
  <c r="G19" i="6"/>
  <c r="H19" i="6"/>
  <c r="G20" i="6"/>
  <c r="H20" i="6"/>
  <c r="G21" i="6"/>
  <c r="H21" i="6"/>
  <c r="I21" i="6" s="1"/>
  <c r="G22" i="6"/>
  <c r="I22" i="6" s="1"/>
  <c r="H22" i="6"/>
  <c r="G23" i="6"/>
  <c r="H23" i="6"/>
  <c r="G24" i="6"/>
  <c r="H24" i="6"/>
  <c r="G25" i="6"/>
  <c r="H25" i="6"/>
  <c r="I25" i="6" s="1"/>
  <c r="G26" i="6"/>
  <c r="H26" i="6"/>
  <c r="G27" i="6"/>
  <c r="H27" i="6"/>
  <c r="I27" i="6" s="1"/>
  <c r="G28" i="6"/>
  <c r="H28" i="6"/>
  <c r="G29" i="6"/>
  <c r="H29" i="6"/>
  <c r="G30" i="6"/>
  <c r="I30" i="6" s="1"/>
  <c r="H30" i="6"/>
  <c r="G31" i="6"/>
  <c r="H31" i="6"/>
  <c r="G32" i="6"/>
  <c r="H32" i="6"/>
  <c r="G33" i="6"/>
  <c r="H33" i="6"/>
  <c r="G34" i="6"/>
  <c r="H34" i="6"/>
  <c r="G35" i="6"/>
  <c r="H35" i="6"/>
  <c r="I35" i="6" s="1"/>
  <c r="G36" i="6"/>
  <c r="H36" i="6"/>
  <c r="G37" i="6"/>
  <c r="H37" i="6"/>
  <c r="I37" i="6" s="1"/>
  <c r="G38" i="6"/>
  <c r="I38" i="6" s="1"/>
  <c r="H38" i="6"/>
  <c r="G39" i="6"/>
  <c r="H39" i="6"/>
  <c r="H62" i="6" s="1"/>
  <c r="G40" i="6"/>
  <c r="H40" i="6"/>
  <c r="G41" i="6"/>
  <c r="H41" i="6"/>
  <c r="H64" i="6" s="1"/>
  <c r="G42" i="6"/>
  <c r="H42" i="6"/>
  <c r="H65" i="6" s="1"/>
  <c r="G43" i="6"/>
  <c r="H43" i="6"/>
  <c r="I43" i="6" s="1"/>
  <c r="I66" i="6" s="1"/>
  <c r="G44" i="6"/>
  <c r="H44" i="6"/>
  <c r="G45" i="6"/>
  <c r="H45" i="6"/>
  <c r="G46" i="6"/>
  <c r="G69" i="6" s="1"/>
  <c r="H46" i="6"/>
  <c r="H69" i="6" s="1"/>
  <c r="G47" i="6"/>
  <c r="H47" i="6"/>
  <c r="I47" i="6" s="1"/>
  <c r="I70" i="6" s="1"/>
  <c r="G48" i="6"/>
  <c r="H48" i="6"/>
  <c r="G49" i="6"/>
  <c r="H49" i="6"/>
  <c r="G50" i="6"/>
  <c r="H50" i="6"/>
  <c r="H73" i="6" s="1"/>
  <c r="G51" i="6"/>
  <c r="H51" i="6"/>
  <c r="I51" i="6" s="1"/>
  <c r="I74" i="6" s="1"/>
  <c r="G52" i="6"/>
  <c r="H52" i="6"/>
  <c r="G53" i="6"/>
  <c r="H53" i="6"/>
  <c r="H76" i="6" s="1"/>
  <c r="G54" i="6"/>
  <c r="G77" i="6" s="1"/>
  <c r="H54" i="6"/>
  <c r="H77" i="6" s="1"/>
  <c r="G55" i="6"/>
  <c r="H55" i="6"/>
  <c r="H78" i="6" s="1"/>
  <c r="G56" i="6"/>
  <c r="H56" i="6"/>
  <c r="G57" i="6"/>
  <c r="H57" i="6"/>
  <c r="H80" i="6" s="1"/>
  <c r="G58" i="6"/>
  <c r="H58" i="6"/>
  <c r="G59" i="6"/>
  <c r="H59" i="6"/>
  <c r="H82" i="6" s="1"/>
  <c r="H3" i="6"/>
  <c r="G3" i="6"/>
  <c r="C4" i="6"/>
  <c r="C5" i="6"/>
  <c r="D5" i="6" s="1"/>
  <c r="C6" i="6"/>
  <c r="C7" i="6"/>
  <c r="C8" i="6"/>
  <c r="C9" i="6"/>
  <c r="D9" i="6" s="1"/>
  <c r="C10" i="6"/>
  <c r="C11" i="6"/>
  <c r="D11" i="6" s="1"/>
  <c r="C12" i="6"/>
  <c r="C13" i="6"/>
  <c r="C14" i="6"/>
  <c r="C15" i="6"/>
  <c r="C16" i="6"/>
  <c r="C17" i="6"/>
  <c r="C18" i="6"/>
  <c r="C19" i="6"/>
  <c r="C20" i="6"/>
  <c r="C21" i="6"/>
  <c r="C22" i="6"/>
  <c r="C23" i="6"/>
  <c r="D23" i="6" s="1"/>
  <c r="C24" i="6"/>
  <c r="C25" i="6"/>
  <c r="C26" i="6"/>
  <c r="C27" i="6"/>
  <c r="C28" i="6"/>
  <c r="C29" i="6"/>
  <c r="C30" i="6"/>
  <c r="C31" i="6"/>
  <c r="C32" i="6"/>
  <c r="C33" i="6"/>
  <c r="D33" i="6" s="1"/>
  <c r="C34" i="6"/>
  <c r="C35" i="6"/>
  <c r="D35" i="6" s="1"/>
  <c r="C36" i="6"/>
  <c r="C37" i="6"/>
  <c r="C38" i="6"/>
  <c r="C39" i="6"/>
  <c r="C62" i="6" s="1"/>
  <c r="C40" i="6"/>
  <c r="C41" i="6"/>
  <c r="D41" i="6" s="1"/>
  <c r="C42" i="6"/>
  <c r="C43" i="6"/>
  <c r="D43" i="6" s="1"/>
  <c r="C44" i="6"/>
  <c r="C45" i="6"/>
  <c r="C46" i="6"/>
  <c r="C47" i="6"/>
  <c r="C70" i="6" s="1"/>
  <c r="C48" i="6"/>
  <c r="C49" i="6"/>
  <c r="C72" i="6" s="1"/>
  <c r="C50" i="6"/>
  <c r="C51" i="6"/>
  <c r="D51" i="6" s="1"/>
  <c r="C52" i="6"/>
  <c r="C53" i="6"/>
  <c r="C54" i="6"/>
  <c r="C55" i="6"/>
  <c r="C56" i="6"/>
  <c r="C57" i="6"/>
  <c r="C80" i="6" s="1"/>
  <c r="C58" i="6"/>
  <c r="C59" i="6"/>
  <c r="D59" i="6" s="1"/>
  <c r="D82" i="6" s="1"/>
  <c r="C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D16" i="6" s="1"/>
  <c r="B17" i="6"/>
  <c r="B18" i="6"/>
  <c r="D18" i="6" s="1"/>
  <c r="B19" i="6"/>
  <c r="B20" i="6"/>
  <c r="B21" i="6"/>
  <c r="B22" i="6"/>
  <c r="B23" i="6"/>
  <c r="B24" i="6"/>
  <c r="D24" i="6" s="1"/>
  <c r="B25" i="6"/>
  <c r="B26" i="6"/>
  <c r="D26" i="6" s="1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66" i="6" s="1"/>
  <c r="B44" i="6"/>
  <c r="B45" i="6"/>
  <c r="B46" i="6"/>
  <c r="B47" i="6"/>
  <c r="B70" i="6" s="1"/>
  <c r="B48" i="6"/>
  <c r="B71" i="6" s="1"/>
  <c r="B49" i="6"/>
  <c r="B72" i="6" s="1"/>
  <c r="B50" i="6"/>
  <c r="B73" i="6" s="1"/>
  <c r="B51" i="6"/>
  <c r="B74" i="6" s="1"/>
  <c r="B52" i="6"/>
  <c r="B53" i="6"/>
  <c r="B54" i="6"/>
  <c r="B55" i="6"/>
  <c r="B56" i="6"/>
  <c r="B57" i="6"/>
  <c r="B58" i="6"/>
  <c r="B59" i="6"/>
  <c r="B82" i="6" s="1"/>
  <c r="D4" i="6"/>
  <c r="D6" i="6"/>
  <c r="D7" i="6"/>
  <c r="D8" i="6"/>
  <c r="D10" i="6"/>
  <c r="D12" i="6"/>
  <c r="D13" i="6"/>
  <c r="D14" i="6"/>
  <c r="D15" i="6"/>
  <c r="D20" i="6"/>
  <c r="D21" i="6"/>
  <c r="D22" i="6"/>
  <c r="D28" i="6"/>
  <c r="D29" i="6"/>
  <c r="D30" i="6"/>
  <c r="D31" i="6"/>
  <c r="D32" i="6"/>
  <c r="D34" i="6"/>
  <c r="D36" i="6"/>
  <c r="D37" i="6"/>
  <c r="D38" i="6"/>
  <c r="D39" i="6"/>
  <c r="D62" i="6" s="1"/>
  <c r="D40" i="6"/>
  <c r="D42" i="6"/>
  <c r="D65" i="6" s="1"/>
  <c r="D44" i="6"/>
  <c r="D45" i="6"/>
  <c r="D46" i="6"/>
  <c r="D69" i="6" s="1"/>
  <c r="D47" i="6"/>
  <c r="D70" i="6" s="1"/>
  <c r="D48" i="6"/>
  <c r="D50" i="6"/>
  <c r="D73" i="6" s="1"/>
  <c r="D52" i="6"/>
  <c r="D53" i="6"/>
  <c r="D54" i="6"/>
  <c r="D55" i="6"/>
  <c r="D78" i="6" s="1"/>
  <c r="D56" i="6"/>
  <c r="D58" i="6"/>
  <c r="D81" i="6" s="1"/>
  <c r="B3" i="6"/>
  <c r="A82" i="6"/>
  <c r="F82" i="6" s="1"/>
  <c r="K82" i="6" s="1"/>
  <c r="M81" i="6"/>
  <c r="F81" i="6"/>
  <c r="K81" i="6" s="1"/>
  <c r="C81" i="6"/>
  <c r="A81" i="6"/>
  <c r="A80" i="6"/>
  <c r="F80" i="6" s="1"/>
  <c r="K80" i="6" s="1"/>
  <c r="F79" i="6"/>
  <c r="K79" i="6" s="1"/>
  <c r="C79" i="6"/>
  <c r="A79" i="6"/>
  <c r="C78" i="6"/>
  <c r="A78" i="6"/>
  <c r="F78" i="6" s="1"/>
  <c r="K78" i="6" s="1"/>
  <c r="F77" i="6"/>
  <c r="K77" i="6" s="1"/>
  <c r="C77" i="6"/>
  <c r="A77" i="6"/>
  <c r="A76" i="6"/>
  <c r="F76" i="6" s="1"/>
  <c r="K76" i="6" s="1"/>
  <c r="M75" i="6"/>
  <c r="H75" i="6"/>
  <c r="F75" i="6"/>
  <c r="K75" i="6" s="1"/>
  <c r="A75" i="6"/>
  <c r="M74" i="6"/>
  <c r="A74" i="6"/>
  <c r="F74" i="6" s="1"/>
  <c r="K74" i="6" s="1"/>
  <c r="M73" i="6"/>
  <c r="F73" i="6"/>
  <c r="K73" i="6" s="1"/>
  <c r="C73" i="6"/>
  <c r="A73" i="6"/>
  <c r="M72" i="6"/>
  <c r="A72" i="6"/>
  <c r="F72" i="6" s="1"/>
  <c r="K72" i="6" s="1"/>
  <c r="F71" i="6"/>
  <c r="K71" i="6" s="1"/>
  <c r="C71" i="6"/>
  <c r="A71" i="6"/>
  <c r="H70" i="6"/>
  <c r="A70" i="6"/>
  <c r="F70" i="6" s="1"/>
  <c r="K70" i="6" s="1"/>
  <c r="F69" i="6"/>
  <c r="K69" i="6" s="1"/>
  <c r="C69" i="6"/>
  <c r="A69" i="6"/>
  <c r="H68" i="6"/>
  <c r="A68" i="6"/>
  <c r="F68" i="6" s="1"/>
  <c r="K68" i="6" s="1"/>
  <c r="M67" i="6"/>
  <c r="H67" i="6"/>
  <c r="F67" i="6"/>
  <c r="K67" i="6" s="1"/>
  <c r="A67" i="6"/>
  <c r="M66" i="6"/>
  <c r="A66" i="6"/>
  <c r="F66" i="6" s="1"/>
  <c r="K66" i="6" s="1"/>
  <c r="M65" i="6"/>
  <c r="F65" i="6"/>
  <c r="K65" i="6" s="1"/>
  <c r="C65" i="6"/>
  <c r="A65" i="6"/>
  <c r="M64" i="6"/>
  <c r="C64" i="6"/>
  <c r="A64" i="6"/>
  <c r="F64" i="6" s="1"/>
  <c r="K64" i="6" s="1"/>
  <c r="F63" i="6"/>
  <c r="K63" i="6" s="1"/>
  <c r="C63" i="6"/>
  <c r="A63" i="6"/>
  <c r="A62" i="6"/>
  <c r="F62" i="6" s="1"/>
  <c r="K62" i="6" s="1"/>
  <c r="M61" i="6"/>
  <c r="F61" i="6"/>
  <c r="K61" i="6" s="1"/>
  <c r="D61" i="6"/>
  <c r="I61" i="6" s="1"/>
  <c r="N61" i="6" s="1"/>
  <c r="C61" i="6"/>
  <c r="H61" i="6" s="1"/>
  <c r="B61" i="6"/>
  <c r="G61" i="6" s="1"/>
  <c r="L61" i="6" s="1"/>
  <c r="M82" i="6"/>
  <c r="H81" i="6"/>
  <c r="B81" i="6"/>
  <c r="N57" i="6"/>
  <c r="N80" i="6" s="1"/>
  <c r="L80" i="6"/>
  <c r="B80" i="6"/>
  <c r="H79" i="6"/>
  <c r="G79" i="6"/>
  <c r="B79" i="6"/>
  <c r="M78" i="6"/>
  <c r="G78" i="6"/>
  <c r="B78" i="6"/>
  <c r="M77" i="6"/>
  <c r="D77" i="6"/>
  <c r="M76" i="6"/>
  <c r="L76" i="6"/>
  <c r="I53" i="6"/>
  <c r="I76" i="6" s="1"/>
  <c r="G76" i="6"/>
  <c r="C76" i="6"/>
  <c r="N52" i="6"/>
  <c r="N75" i="6" s="1"/>
  <c r="L75" i="6"/>
  <c r="I52" i="6"/>
  <c r="I75" i="6" s="1"/>
  <c r="G75" i="6"/>
  <c r="C75" i="6"/>
  <c r="L72" i="6"/>
  <c r="H72" i="6"/>
  <c r="H71" i="6"/>
  <c r="G71" i="6"/>
  <c r="G70" i="6"/>
  <c r="M69" i="6"/>
  <c r="M68" i="6"/>
  <c r="L68" i="6"/>
  <c r="I45" i="6"/>
  <c r="I68" i="6" s="1"/>
  <c r="G68" i="6"/>
  <c r="C68" i="6"/>
  <c r="N44" i="6"/>
  <c r="N67" i="6" s="1"/>
  <c r="L67" i="6"/>
  <c r="I44" i="6"/>
  <c r="I67" i="6" s="1"/>
  <c r="G67" i="6"/>
  <c r="C67" i="6"/>
  <c r="C66" i="6"/>
  <c r="N42" i="6"/>
  <c r="N65" i="6" s="1"/>
  <c r="L65" i="6"/>
  <c r="B65" i="6"/>
  <c r="B64" i="6"/>
  <c r="H63" i="6"/>
  <c r="G63" i="6"/>
  <c r="B63" i="6"/>
  <c r="G62" i="6"/>
  <c r="B62" i="6"/>
  <c r="N38" i="6"/>
  <c r="N37" i="6"/>
  <c r="N36" i="6"/>
  <c r="I36" i="6"/>
  <c r="I33" i="6"/>
  <c r="I32" i="6"/>
  <c r="I31" i="6"/>
  <c r="N30" i="6"/>
  <c r="I29" i="6"/>
  <c r="N28" i="6"/>
  <c r="I28" i="6"/>
  <c r="I26" i="6"/>
  <c r="I24" i="6"/>
  <c r="I23" i="6"/>
  <c r="N22" i="6"/>
  <c r="N20" i="6"/>
  <c r="I20" i="6"/>
  <c r="I19" i="6"/>
  <c r="I17" i="6"/>
  <c r="I16" i="6"/>
  <c r="N15" i="6"/>
  <c r="N14" i="6"/>
  <c r="N13" i="6"/>
  <c r="I13" i="6"/>
  <c r="N12" i="6"/>
  <c r="I12" i="6"/>
  <c r="I9" i="6"/>
  <c r="I8" i="6"/>
  <c r="I7" i="6"/>
  <c r="N6" i="6"/>
  <c r="N4" i="6"/>
  <c r="I4" i="6"/>
  <c r="N3" i="6"/>
  <c r="I3" i="6"/>
  <c r="D3" i="6"/>
  <c r="L4" i="5"/>
  <c r="L5" i="5"/>
  <c r="L6" i="5"/>
  <c r="L7" i="5"/>
  <c r="L8" i="5"/>
  <c r="N8" i="5" s="1"/>
  <c r="L9" i="5"/>
  <c r="N9" i="5" s="1"/>
  <c r="L10" i="5"/>
  <c r="N10" i="5" s="1"/>
  <c r="L11" i="5"/>
  <c r="L12" i="5"/>
  <c r="L13" i="5"/>
  <c r="L14" i="5"/>
  <c r="L15" i="5"/>
  <c r="L16" i="5"/>
  <c r="N16" i="5" s="1"/>
  <c r="L17" i="5"/>
  <c r="L18" i="5"/>
  <c r="N18" i="5" s="1"/>
  <c r="L19" i="5"/>
  <c r="L20" i="5"/>
  <c r="L21" i="5"/>
  <c r="L22" i="5"/>
  <c r="L23" i="5"/>
  <c r="N23" i="5" s="1"/>
  <c r="L24" i="5"/>
  <c r="N24" i="5" s="1"/>
  <c r="L25" i="5"/>
  <c r="L26" i="5"/>
  <c r="N26" i="5" s="1"/>
  <c r="L27" i="5"/>
  <c r="N27" i="5" s="1"/>
  <c r="L28" i="5"/>
  <c r="L29" i="5"/>
  <c r="L30" i="5"/>
  <c r="L31" i="5"/>
  <c r="N31" i="5" s="1"/>
  <c r="L32" i="5"/>
  <c r="L33" i="5"/>
  <c r="N33" i="5" s="1"/>
  <c r="L34" i="5"/>
  <c r="N34" i="5" s="1"/>
  <c r="L35" i="5"/>
  <c r="L36" i="5"/>
  <c r="L37" i="5"/>
  <c r="L38" i="5"/>
  <c r="L39" i="5"/>
  <c r="L62" i="5" s="1"/>
  <c r="L40" i="5"/>
  <c r="L41" i="5"/>
  <c r="N41" i="5" s="1"/>
  <c r="N64" i="5" s="1"/>
  <c r="L42" i="5"/>
  <c r="L65" i="5" s="1"/>
  <c r="L43" i="5"/>
  <c r="L66" i="5" s="1"/>
  <c r="L44" i="5"/>
  <c r="L45" i="5"/>
  <c r="L46" i="5"/>
  <c r="L47" i="5"/>
  <c r="L48" i="5"/>
  <c r="L49" i="5"/>
  <c r="N49" i="5" s="1"/>
  <c r="N72" i="5" s="1"/>
  <c r="L50" i="5"/>
  <c r="N50" i="5" s="1"/>
  <c r="N73" i="5" s="1"/>
  <c r="L51" i="5"/>
  <c r="L74" i="5" s="1"/>
  <c r="L52" i="5"/>
  <c r="L53" i="5"/>
  <c r="L54" i="5"/>
  <c r="L55" i="5"/>
  <c r="L56" i="5"/>
  <c r="L57" i="5"/>
  <c r="N57" i="5" s="1"/>
  <c r="N80" i="5" s="1"/>
  <c r="L58" i="5"/>
  <c r="L81" i="5" s="1"/>
  <c r="L59" i="5"/>
  <c r="L3" i="5"/>
  <c r="G4" i="5"/>
  <c r="G5" i="5"/>
  <c r="G6" i="5"/>
  <c r="G7" i="5"/>
  <c r="G8" i="5"/>
  <c r="G9" i="5"/>
  <c r="G10" i="5"/>
  <c r="I10" i="5" s="1"/>
  <c r="G11" i="5"/>
  <c r="G12" i="5"/>
  <c r="G13" i="5"/>
  <c r="G14" i="5"/>
  <c r="G15" i="5"/>
  <c r="I15" i="5" s="1"/>
  <c r="G16" i="5"/>
  <c r="G17" i="5"/>
  <c r="I17" i="5" s="1"/>
  <c r="G18" i="5"/>
  <c r="I18" i="5" s="1"/>
  <c r="G19" i="5"/>
  <c r="G20" i="5"/>
  <c r="G21" i="5"/>
  <c r="G22" i="5"/>
  <c r="G23" i="5"/>
  <c r="G24" i="5"/>
  <c r="G25" i="5"/>
  <c r="I25" i="5" s="1"/>
  <c r="G26" i="5"/>
  <c r="I26" i="5" s="1"/>
  <c r="G27" i="5"/>
  <c r="G28" i="5"/>
  <c r="G29" i="5"/>
  <c r="G30" i="5"/>
  <c r="G31" i="5"/>
  <c r="I31" i="5" s="1"/>
  <c r="G32" i="5"/>
  <c r="G33" i="5"/>
  <c r="I33" i="5" s="1"/>
  <c r="G34" i="5"/>
  <c r="I34" i="5" s="1"/>
  <c r="G35" i="5"/>
  <c r="G36" i="5"/>
  <c r="G37" i="5"/>
  <c r="G38" i="5"/>
  <c r="G39" i="5"/>
  <c r="I39" i="5" s="1"/>
  <c r="I62" i="5" s="1"/>
  <c r="G40" i="5"/>
  <c r="G41" i="5"/>
  <c r="I41" i="5" s="1"/>
  <c r="I64" i="5" s="1"/>
  <c r="G42" i="5"/>
  <c r="I42" i="5" s="1"/>
  <c r="I65" i="5" s="1"/>
  <c r="G43" i="5"/>
  <c r="G44" i="5"/>
  <c r="G45" i="5"/>
  <c r="G46" i="5"/>
  <c r="G47" i="5"/>
  <c r="I47" i="5" s="1"/>
  <c r="I70" i="5" s="1"/>
  <c r="G48" i="5"/>
  <c r="G49" i="5"/>
  <c r="G50" i="5"/>
  <c r="I50" i="5" s="1"/>
  <c r="I73" i="5" s="1"/>
  <c r="G51" i="5"/>
  <c r="G52" i="5"/>
  <c r="G53" i="5"/>
  <c r="G54" i="5"/>
  <c r="G55" i="5"/>
  <c r="G78" i="5" s="1"/>
  <c r="G56" i="5"/>
  <c r="G79" i="5" s="1"/>
  <c r="G57" i="5"/>
  <c r="I57" i="5" s="1"/>
  <c r="I80" i="5" s="1"/>
  <c r="G58" i="5"/>
  <c r="G59" i="5"/>
  <c r="I59" i="5" s="1"/>
  <c r="I82" i="5" s="1"/>
  <c r="G3" i="5"/>
  <c r="B4" i="5"/>
  <c r="B5" i="5"/>
  <c r="B6" i="5"/>
  <c r="B7" i="5"/>
  <c r="D7" i="5" s="1"/>
  <c r="B8" i="5"/>
  <c r="D8" i="5" s="1"/>
  <c r="B9" i="5"/>
  <c r="D9" i="5" s="1"/>
  <c r="B10" i="5"/>
  <c r="D10" i="5" s="1"/>
  <c r="B11" i="5"/>
  <c r="B12" i="5"/>
  <c r="B13" i="5"/>
  <c r="B14" i="5"/>
  <c r="B15" i="5"/>
  <c r="B16" i="5"/>
  <c r="B17" i="5"/>
  <c r="B18" i="5"/>
  <c r="D18" i="5" s="1"/>
  <c r="B19" i="5"/>
  <c r="B20" i="5"/>
  <c r="B21" i="5"/>
  <c r="B22" i="5"/>
  <c r="B23" i="5"/>
  <c r="B24" i="5"/>
  <c r="B25" i="5"/>
  <c r="B26" i="5"/>
  <c r="D26" i="5" s="1"/>
  <c r="B27" i="5"/>
  <c r="B28" i="5"/>
  <c r="B29" i="5"/>
  <c r="B30" i="5"/>
  <c r="B31" i="5"/>
  <c r="B32" i="5"/>
  <c r="D32" i="5" s="1"/>
  <c r="B33" i="5"/>
  <c r="B34" i="5"/>
  <c r="D34" i="5" s="1"/>
  <c r="B35" i="5"/>
  <c r="B36" i="5"/>
  <c r="B37" i="5"/>
  <c r="B38" i="5"/>
  <c r="B39" i="5"/>
  <c r="D39" i="5" s="1"/>
  <c r="D62" i="5" s="1"/>
  <c r="B40" i="5"/>
  <c r="D40" i="5" s="1"/>
  <c r="D63" i="5" s="1"/>
  <c r="B41" i="5"/>
  <c r="B64" i="5" s="1"/>
  <c r="B42" i="5"/>
  <c r="B65" i="5" s="1"/>
  <c r="B43" i="5"/>
  <c r="B44" i="5"/>
  <c r="B45" i="5"/>
  <c r="B46" i="5"/>
  <c r="B47" i="5"/>
  <c r="B48" i="5"/>
  <c r="D48" i="5" s="1"/>
  <c r="D71" i="5" s="1"/>
  <c r="B49" i="5"/>
  <c r="B50" i="5"/>
  <c r="D50" i="5" s="1"/>
  <c r="D73" i="5" s="1"/>
  <c r="B51" i="5"/>
  <c r="B52" i="5"/>
  <c r="B53" i="5"/>
  <c r="B54" i="5"/>
  <c r="B55" i="5"/>
  <c r="B56" i="5"/>
  <c r="B57" i="5"/>
  <c r="B80" i="5" s="1"/>
  <c r="B58" i="5"/>
  <c r="B81" i="5" s="1"/>
  <c r="B59" i="5"/>
  <c r="B82" i="5" s="1"/>
  <c r="B3" i="5"/>
  <c r="A82" i="5"/>
  <c r="F82" i="5" s="1"/>
  <c r="K82" i="5" s="1"/>
  <c r="A81" i="5"/>
  <c r="F81" i="5" s="1"/>
  <c r="K81" i="5" s="1"/>
  <c r="F80" i="5"/>
  <c r="K80" i="5" s="1"/>
  <c r="A80" i="5"/>
  <c r="A79" i="5"/>
  <c r="F79" i="5" s="1"/>
  <c r="K79" i="5" s="1"/>
  <c r="F78" i="5"/>
  <c r="K78" i="5" s="1"/>
  <c r="A78" i="5"/>
  <c r="A77" i="5"/>
  <c r="F77" i="5" s="1"/>
  <c r="K77" i="5" s="1"/>
  <c r="F76" i="5"/>
  <c r="K76" i="5" s="1"/>
  <c r="A76" i="5"/>
  <c r="A75" i="5"/>
  <c r="F75" i="5" s="1"/>
  <c r="K75" i="5" s="1"/>
  <c r="F74" i="5"/>
  <c r="K74" i="5" s="1"/>
  <c r="A74" i="5"/>
  <c r="A73" i="5"/>
  <c r="F73" i="5" s="1"/>
  <c r="K73" i="5" s="1"/>
  <c r="F72" i="5"/>
  <c r="K72" i="5" s="1"/>
  <c r="A72" i="5"/>
  <c r="A71" i="5"/>
  <c r="F71" i="5" s="1"/>
  <c r="K71" i="5" s="1"/>
  <c r="F70" i="5"/>
  <c r="K70" i="5" s="1"/>
  <c r="A70" i="5"/>
  <c r="A69" i="5"/>
  <c r="F69" i="5" s="1"/>
  <c r="K69" i="5" s="1"/>
  <c r="F68" i="5"/>
  <c r="K68" i="5" s="1"/>
  <c r="A68" i="5"/>
  <c r="A67" i="5"/>
  <c r="F67" i="5" s="1"/>
  <c r="K67" i="5" s="1"/>
  <c r="F66" i="5"/>
  <c r="K66" i="5" s="1"/>
  <c r="A66" i="5"/>
  <c r="A65" i="5"/>
  <c r="F65" i="5" s="1"/>
  <c r="K65" i="5" s="1"/>
  <c r="F64" i="5"/>
  <c r="K64" i="5" s="1"/>
  <c r="A64" i="5"/>
  <c r="A63" i="5"/>
  <c r="F63" i="5" s="1"/>
  <c r="K63" i="5" s="1"/>
  <c r="F62" i="5"/>
  <c r="K62" i="5" s="1"/>
  <c r="A62" i="5"/>
  <c r="F61" i="5"/>
  <c r="K61" i="5" s="1"/>
  <c r="D61" i="5"/>
  <c r="I61" i="5" s="1"/>
  <c r="N61" i="5" s="1"/>
  <c r="C61" i="5"/>
  <c r="H61" i="5" s="1"/>
  <c r="M61" i="5" s="1"/>
  <c r="B61" i="5"/>
  <c r="G61" i="5" s="1"/>
  <c r="L61" i="5" s="1"/>
  <c r="M59" i="5"/>
  <c r="M82" i="5" s="1"/>
  <c r="L82" i="5"/>
  <c r="H59" i="5"/>
  <c r="H82" i="5" s="1"/>
  <c r="C59" i="5"/>
  <c r="C82" i="5" s="1"/>
  <c r="M58" i="5"/>
  <c r="M81" i="5" s="1"/>
  <c r="H58" i="5"/>
  <c r="H81" i="5" s="1"/>
  <c r="I58" i="5"/>
  <c r="I81" i="5" s="1"/>
  <c r="C58" i="5"/>
  <c r="C81" i="5" s="1"/>
  <c r="M57" i="5"/>
  <c r="M80" i="5" s="1"/>
  <c r="H57" i="5"/>
  <c r="H80" i="5" s="1"/>
  <c r="C57" i="5"/>
  <c r="C80" i="5" s="1"/>
  <c r="M56" i="5"/>
  <c r="M79" i="5" s="1"/>
  <c r="N56" i="5"/>
  <c r="N79" i="5" s="1"/>
  <c r="H56" i="5"/>
  <c r="H79" i="5" s="1"/>
  <c r="D56" i="5"/>
  <c r="D79" i="5" s="1"/>
  <c r="C56" i="5"/>
  <c r="C79" i="5" s="1"/>
  <c r="B79" i="5"/>
  <c r="M55" i="5"/>
  <c r="M78" i="5" s="1"/>
  <c r="N55" i="5"/>
  <c r="N78" i="5" s="1"/>
  <c r="I55" i="5"/>
  <c r="I78" i="5" s="1"/>
  <c r="H55" i="5"/>
  <c r="H78" i="5" s="1"/>
  <c r="C55" i="5"/>
  <c r="C78" i="5" s="1"/>
  <c r="D55" i="5"/>
  <c r="D78" i="5" s="1"/>
  <c r="M54" i="5"/>
  <c r="M77" i="5" s="1"/>
  <c r="N54" i="5"/>
  <c r="N77" i="5" s="1"/>
  <c r="H54" i="5"/>
  <c r="H77" i="5" s="1"/>
  <c r="G77" i="5"/>
  <c r="C54" i="5"/>
  <c r="C77" i="5" s="1"/>
  <c r="D54" i="5"/>
  <c r="D77" i="5" s="1"/>
  <c r="M53" i="5"/>
  <c r="N53" i="5" s="1"/>
  <c r="N76" i="5" s="1"/>
  <c r="L76" i="5"/>
  <c r="I53" i="5"/>
  <c r="I76" i="5" s="1"/>
  <c r="H53" i="5"/>
  <c r="H76" i="5" s="1"/>
  <c r="G76" i="5"/>
  <c r="C53" i="5"/>
  <c r="C76" i="5" s="1"/>
  <c r="D53" i="5"/>
  <c r="D76" i="5" s="1"/>
  <c r="N52" i="5"/>
  <c r="N75" i="5" s="1"/>
  <c r="M52" i="5"/>
  <c r="M75" i="5" s="1"/>
  <c r="L75" i="5"/>
  <c r="H52" i="5"/>
  <c r="H75" i="5" s="1"/>
  <c r="I52" i="5"/>
  <c r="I75" i="5" s="1"/>
  <c r="C52" i="5"/>
  <c r="C75" i="5" s="1"/>
  <c r="D52" i="5"/>
  <c r="D75" i="5" s="1"/>
  <c r="M51" i="5"/>
  <c r="M74" i="5" s="1"/>
  <c r="H51" i="5"/>
  <c r="H74" i="5" s="1"/>
  <c r="I51" i="5"/>
  <c r="I74" i="5" s="1"/>
  <c r="C51" i="5"/>
  <c r="C74" i="5" s="1"/>
  <c r="B74" i="5"/>
  <c r="M50" i="5"/>
  <c r="M73" i="5" s="1"/>
  <c r="H50" i="5"/>
  <c r="H73" i="5" s="1"/>
  <c r="C50" i="5"/>
  <c r="C73" i="5" s="1"/>
  <c r="M49" i="5"/>
  <c r="M72" i="5" s="1"/>
  <c r="H49" i="5"/>
  <c r="H72" i="5" s="1"/>
  <c r="I49" i="5"/>
  <c r="I72" i="5" s="1"/>
  <c r="C49" i="5"/>
  <c r="C72" i="5" s="1"/>
  <c r="B72" i="5"/>
  <c r="M48" i="5"/>
  <c r="M71" i="5" s="1"/>
  <c r="N48" i="5"/>
  <c r="N71" i="5" s="1"/>
  <c r="H48" i="5"/>
  <c r="H71" i="5" s="1"/>
  <c r="G71" i="5"/>
  <c r="C48" i="5"/>
  <c r="C71" i="5" s="1"/>
  <c r="B71" i="5"/>
  <c r="M47" i="5"/>
  <c r="M70" i="5" s="1"/>
  <c r="N47" i="5"/>
  <c r="N70" i="5" s="1"/>
  <c r="H47" i="5"/>
  <c r="H70" i="5" s="1"/>
  <c r="G70" i="5"/>
  <c r="C47" i="5"/>
  <c r="C70" i="5" s="1"/>
  <c r="D47" i="5"/>
  <c r="D70" i="5" s="1"/>
  <c r="M46" i="5"/>
  <c r="M69" i="5" s="1"/>
  <c r="N46" i="5"/>
  <c r="N69" i="5" s="1"/>
  <c r="H46" i="5"/>
  <c r="H69" i="5" s="1"/>
  <c r="G69" i="5"/>
  <c r="C46" i="5"/>
  <c r="C69" i="5" s="1"/>
  <c r="D46" i="5"/>
  <c r="D69" i="5" s="1"/>
  <c r="M45" i="5"/>
  <c r="N45" i="5" s="1"/>
  <c r="N68" i="5" s="1"/>
  <c r="L68" i="5"/>
  <c r="I45" i="5"/>
  <c r="I68" i="5" s="1"/>
  <c r="H45" i="5"/>
  <c r="H68" i="5" s="1"/>
  <c r="G68" i="5"/>
  <c r="C45" i="5"/>
  <c r="C68" i="5" s="1"/>
  <c r="B68" i="5"/>
  <c r="N44" i="5"/>
  <c r="N67" i="5" s="1"/>
  <c r="M44" i="5"/>
  <c r="M67" i="5" s="1"/>
  <c r="L67" i="5"/>
  <c r="H44" i="5"/>
  <c r="H67" i="5" s="1"/>
  <c r="I44" i="5"/>
  <c r="I67" i="5" s="1"/>
  <c r="C44" i="5"/>
  <c r="C67" i="5" s="1"/>
  <c r="D44" i="5"/>
  <c r="D67" i="5" s="1"/>
  <c r="M43" i="5"/>
  <c r="M66" i="5" s="1"/>
  <c r="H43" i="5"/>
  <c r="H66" i="5" s="1"/>
  <c r="I43" i="5"/>
  <c r="I66" i="5" s="1"/>
  <c r="C43" i="5"/>
  <c r="C66" i="5" s="1"/>
  <c r="B66" i="5"/>
  <c r="M42" i="5"/>
  <c r="M65" i="5" s="1"/>
  <c r="H42" i="5"/>
  <c r="H65" i="5" s="1"/>
  <c r="C42" i="5"/>
  <c r="C65" i="5" s="1"/>
  <c r="M41" i="5"/>
  <c r="M64" i="5" s="1"/>
  <c r="H41" i="5"/>
  <c r="H64" i="5" s="1"/>
  <c r="C41" i="5"/>
  <c r="C64" i="5" s="1"/>
  <c r="M40" i="5"/>
  <c r="M63" i="5" s="1"/>
  <c r="N40" i="5"/>
  <c r="N63" i="5" s="1"/>
  <c r="H40" i="5"/>
  <c r="H63" i="5" s="1"/>
  <c r="G63" i="5"/>
  <c r="C40" i="5"/>
  <c r="C63" i="5" s="1"/>
  <c r="M39" i="5"/>
  <c r="M62" i="5" s="1"/>
  <c r="H39" i="5"/>
  <c r="H62" i="5" s="1"/>
  <c r="G62" i="5"/>
  <c r="C39" i="5"/>
  <c r="C62" i="5" s="1"/>
  <c r="M38" i="5"/>
  <c r="N38" i="5"/>
  <c r="H38" i="5"/>
  <c r="I38" i="5"/>
  <c r="C38" i="5"/>
  <c r="D38" i="5"/>
  <c r="M37" i="5"/>
  <c r="N37" i="5" s="1"/>
  <c r="I37" i="5"/>
  <c r="H37" i="5"/>
  <c r="C37" i="5"/>
  <c r="D37" i="5"/>
  <c r="N36" i="5"/>
  <c r="M36" i="5"/>
  <c r="H36" i="5"/>
  <c r="I36" i="5"/>
  <c r="C36" i="5"/>
  <c r="D36" i="5"/>
  <c r="M35" i="5"/>
  <c r="N35" i="5" s="1"/>
  <c r="H35" i="5"/>
  <c r="I35" i="5"/>
  <c r="C35" i="5"/>
  <c r="D35" i="5" s="1"/>
  <c r="M34" i="5"/>
  <c r="H34" i="5"/>
  <c r="C34" i="5"/>
  <c r="M33" i="5"/>
  <c r="H33" i="5"/>
  <c r="C33" i="5"/>
  <c r="D33" i="5" s="1"/>
  <c r="M32" i="5"/>
  <c r="N32" i="5"/>
  <c r="H32" i="5"/>
  <c r="C32" i="5"/>
  <c r="M31" i="5"/>
  <c r="H31" i="5"/>
  <c r="C31" i="5"/>
  <c r="D31" i="5"/>
  <c r="M30" i="5"/>
  <c r="N30" i="5"/>
  <c r="H30" i="5"/>
  <c r="I30" i="5"/>
  <c r="C30" i="5"/>
  <c r="D30" i="5"/>
  <c r="M29" i="5"/>
  <c r="N29" i="5" s="1"/>
  <c r="I29" i="5"/>
  <c r="H29" i="5"/>
  <c r="C29" i="5"/>
  <c r="D29" i="5"/>
  <c r="N28" i="5"/>
  <c r="M28" i="5"/>
  <c r="H28" i="5"/>
  <c r="I28" i="5"/>
  <c r="C28" i="5"/>
  <c r="D28" i="5"/>
  <c r="M27" i="5"/>
  <c r="H27" i="5"/>
  <c r="I27" i="5"/>
  <c r="C27" i="5"/>
  <c r="D27" i="5" s="1"/>
  <c r="M26" i="5"/>
  <c r="H26" i="5"/>
  <c r="C26" i="5"/>
  <c r="M25" i="5"/>
  <c r="N25" i="5"/>
  <c r="H25" i="5"/>
  <c r="C25" i="5"/>
  <c r="M24" i="5"/>
  <c r="H24" i="5"/>
  <c r="C24" i="5"/>
  <c r="D24" i="5"/>
  <c r="M23" i="5"/>
  <c r="I23" i="5"/>
  <c r="H23" i="5"/>
  <c r="C23" i="5"/>
  <c r="D23" i="5"/>
  <c r="M22" i="5"/>
  <c r="N22" i="5"/>
  <c r="H22" i="5"/>
  <c r="I22" i="5" s="1"/>
  <c r="C22" i="5"/>
  <c r="D22" i="5"/>
  <c r="M21" i="5"/>
  <c r="N21" i="5" s="1"/>
  <c r="H21" i="5"/>
  <c r="I21" i="5"/>
  <c r="C21" i="5"/>
  <c r="D21" i="5"/>
  <c r="N20" i="5"/>
  <c r="M20" i="5"/>
  <c r="H20" i="5"/>
  <c r="I20" i="5"/>
  <c r="C20" i="5"/>
  <c r="D20" i="5"/>
  <c r="M19" i="5"/>
  <c r="H19" i="5"/>
  <c r="I19" i="5"/>
  <c r="C19" i="5"/>
  <c r="D19" i="5" s="1"/>
  <c r="M18" i="5"/>
  <c r="H18" i="5"/>
  <c r="C18" i="5"/>
  <c r="M17" i="5"/>
  <c r="N17" i="5"/>
  <c r="H17" i="5"/>
  <c r="C17" i="5"/>
  <c r="M16" i="5"/>
  <c r="H16" i="5"/>
  <c r="I16" i="5" s="1"/>
  <c r="D16" i="5"/>
  <c r="C16" i="5"/>
  <c r="M15" i="5"/>
  <c r="N15" i="5"/>
  <c r="H15" i="5"/>
  <c r="C15" i="5"/>
  <c r="D15" i="5"/>
  <c r="M14" i="5"/>
  <c r="N14" i="5"/>
  <c r="H14" i="5"/>
  <c r="I14" i="5" s="1"/>
  <c r="C14" i="5"/>
  <c r="D14" i="5"/>
  <c r="M13" i="5"/>
  <c r="N13" i="5" s="1"/>
  <c r="I13" i="5"/>
  <c r="H13" i="5"/>
  <c r="C13" i="5"/>
  <c r="D13" i="5"/>
  <c r="N12" i="5"/>
  <c r="M12" i="5"/>
  <c r="H12" i="5"/>
  <c r="I12" i="5"/>
  <c r="C12" i="5"/>
  <c r="D12" i="5"/>
  <c r="M11" i="5"/>
  <c r="H11" i="5"/>
  <c r="I11" i="5"/>
  <c r="C11" i="5"/>
  <c r="D11" i="5" s="1"/>
  <c r="M10" i="5"/>
  <c r="H10" i="5"/>
  <c r="C10" i="5"/>
  <c r="M9" i="5"/>
  <c r="H9" i="5"/>
  <c r="I9" i="5"/>
  <c r="C9" i="5"/>
  <c r="M8" i="5"/>
  <c r="H8" i="5"/>
  <c r="C8" i="5"/>
  <c r="M7" i="5"/>
  <c r="N7" i="5"/>
  <c r="I7" i="5"/>
  <c r="H7" i="5"/>
  <c r="C7" i="5"/>
  <c r="M6" i="5"/>
  <c r="N6" i="5"/>
  <c r="I6" i="5"/>
  <c r="H6" i="5"/>
  <c r="C6" i="5"/>
  <c r="D6" i="5"/>
  <c r="M5" i="5"/>
  <c r="N5" i="5" s="1"/>
  <c r="H5" i="5"/>
  <c r="I5" i="5"/>
  <c r="C5" i="5"/>
  <c r="D5" i="5"/>
  <c r="N4" i="5"/>
  <c r="M4" i="5"/>
  <c r="H4" i="5"/>
  <c r="I4" i="5"/>
  <c r="C4" i="5"/>
  <c r="D4" i="5"/>
  <c r="M3" i="5"/>
  <c r="N3" i="5" s="1"/>
  <c r="H3" i="5"/>
  <c r="I3" i="5"/>
  <c r="C3" i="5"/>
  <c r="D3" i="5" s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63" i="4" s="1"/>
  <c r="L41" i="4"/>
  <c r="L42" i="4"/>
  <c r="L65" i="4" s="1"/>
  <c r="L43" i="4"/>
  <c r="L66" i="4" s="1"/>
  <c r="L44" i="4"/>
  <c r="L45" i="4"/>
  <c r="L46" i="4"/>
  <c r="L47" i="4"/>
  <c r="L48" i="4"/>
  <c r="L49" i="4"/>
  <c r="L72" i="4" s="1"/>
  <c r="L50" i="4"/>
  <c r="L73" i="4" s="1"/>
  <c r="L51" i="4"/>
  <c r="L74" i="4" s="1"/>
  <c r="L52" i="4"/>
  <c r="L53" i="4"/>
  <c r="L54" i="4"/>
  <c r="L55" i="4"/>
  <c r="L56" i="4"/>
  <c r="L57" i="4"/>
  <c r="L80" i="4" s="1"/>
  <c r="L58" i="4"/>
  <c r="L81" i="4" s="1"/>
  <c r="L59" i="4"/>
  <c r="L82" i="4" s="1"/>
  <c r="L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63" i="4" s="1"/>
  <c r="G41" i="4"/>
  <c r="G64" i="4" s="1"/>
  <c r="G42" i="4"/>
  <c r="G65" i="4" s="1"/>
  <c r="G43" i="4"/>
  <c r="G66" i="4" s="1"/>
  <c r="G44" i="4"/>
  <c r="G45" i="4"/>
  <c r="G46" i="4"/>
  <c r="G47" i="4"/>
  <c r="G48" i="4"/>
  <c r="G49" i="4"/>
  <c r="G72" i="4" s="1"/>
  <c r="G50" i="4"/>
  <c r="G73" i="4" s="1"/>
  <c r="G51" i="4"/>
  <c r="G74" i="4" s="1"/>
  <c r="G52" i="4"/>
  <c r="G53" i="4"/>
  <c r="G54" i="4"/>
  <c r="G55" i="4"/>
  <c r="G56" i="4"/>
  <c r="G79" i="4" s="1"/>
  <c r="G57" i="4"/>
  <c r="G58" i="4"/>
  <c r="G81" i="4" s="1"/>
  <c r="G59" i="4"/>
  <c r="G82" i="4" s="1"/>
  <c r="G78" i="4"/>
  <c r="G80" i="4"/>
  <c r="G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63" i="4" s="1"/>
  <c r="B41" i="4"/>
  <c r="B42" i="4"/>
  <c r="B65" i="4" s="1"/>
  <c r="B43" i="4"/>
  <c r="B44" i="4"/>
  <c r="B45" i="4"/>
  <c r="B46" i="4"/>
  <c r="B47" i="4"/>
  <c r="B48" i="4"/>
  <c r="B71" i="4" s="1"/>
  <c r="B49" i="4"/>
  <c r="B50" i="4"/>
  <c r="B73" i="4" s="1"/>
  <c r="B51" i="4"/>
  <c r="B52" i="4"/>
  <c r="B53" i="4"/>
  <c r="B54" i="4"/>
  <c r="B77" i="4" s="1"/>
  <c r="B55" i="4"/>
  <c r="B56" i="4"/>
  <c r="B79" i="4" s="1"/>
  <c r="B57" i="4"/>
  <c r="B80" i="4" s="1"/>
  <c r="B58" i="4"/>
  <c r="B81" i="4" s="1"/>
  <c r="B59" i="4"/>
  <c r="B3" i="4"/>
  <c r="B82" i="4"/>
  <c r="A82" i="4"/>
  <c r="F82" i="4" s="1"/>
  <c r="K82" i="4" s="1"/>
  <c r="A81" i="4"/>
  <c r="F81" i="4" s="1"/>
  <c r="K81" i="4" s="1"/>
  <c r="A80" i="4"/>
  <c r="F80" i="4" s="1"/>
  <c r="K80" i="4" s="1"/>
  <c r="L79" i="4"/>
  <c r="F79" i="4"/>
  <c r="K79" i="4" s="1"/>
  <c r="A79" i="4"/>
  <c r="L78" i="4"/>
  <c r="B78" i="4"/>
  <c r="A78" i="4"/>
  <c r="F78" i="4" s="1"/>
  <c r="K78" i="4" s="1"/>
  <c r="L77" i="4"/>
  <c r="H77" i="4"/>
  <c r="G77" i="4"/>
  <c r="A77" i="4"/>
  <c r="F77" i="4" s="1"/>
  <c r="K77" i="4" s="1"/>
  <c r="L76" i="4"/>
  <c r="G76" i="4"/>
  <c r="B76" i="4"/>
  <c r="A76" i="4"/>
  <c r="F76" i="4" s="1"/>
  <c r="K76" i="4" s="1"/>
  <c r="L75" i="4"/>
  <c r="G75" i="4"/>
  <c r="B75" i="4"/>
  <c r="A75" i="4"/>
  <c r="F75" i="4" s="1"/>
  <c r="K75" i="4" s="1"/>
  <c r="B74" i="4"/>
  <c r="A74" i="4"/>
  <c r="F74" i="4" s="1"/>
  <c r="K74" i="4" s="1"/>
  <c r="A73" i="4"/>
  <c r="F73" i="4" s="1"/>
  <c r="K73" i="4" s="1"/>
  <c r="B72" i="4"/>
  <c r="A72" i="4"/>
  <c r="F72" i="4" s="1"/>
  <c r="K72" i="4" s="1"/>
  <c r="L71" i="4"/>
  <c r="G71" i="4"/>
  <c r="A71" i="4"/>
  <c r="F71" i="4" s="1"/>
  <c r="K71" i="4" s="1"/>
  <c r="L70" i="4"/>
  <c r="G70" i="4"/>
  <c r="B70" i="4"/>
  <c r="A70" i="4"/>
  <c r="F70" i="4" s="1"/>
  <c r="K70" i="4" s="1"/>
  <c r="L69" i="4"/>
  <c r="G69" i="4"/>
  <c r="B69" i="4"/>
  <c r="A69" i="4"/>
  <c r="F69" i="4" s="1"/>
  <c r="K69" i="4" s="1"/>
  <c r="L68" i="4"/>
  <c r="G68" i="4"/>
  <c r="B68" i="4"/>
  <c r="A68" i="4"/>
  <c r="F68" i="4" s="1"/>
  <c r="K68" i="4" s="1"/>
  <c r="L67" i="4"/>
  <c r="G67" i="4"/>
  <c r="B67" i="4"/>
  <c r="A67" i="4"/>
  <c r="F67" i="4" s="1"/>
  <c r="K67" i="4" s="1"/>
  <c r="B66" i="4"/>
  <c r="A66" i="4"/>
  <c r="F66" i="4" s="1"/>
  <c r="K66" i="4" s="1"/>
  <c r="A65" i="4"/>
  <c r="F65" i="4" s="1"/>
  <c r="K65" i="4" s="1"/>
  <c r="L64" i="4"/>
  <c r="B64" i="4"/>
  <c r="A64" i="4"/>
  <c r="F64" i="4" s="1"/>
  <c r="K64" i="4" s="1"/>
  <c r="A63" i="4"/>
  <c r="F63" i="4" s="1"/>
  <c r="K63" i="4" s="1"/>
  <c r="L62" i="4"/>
  <c r="G62" i="4"/>
  <c r="B62" i="4"/>
  <c r="A62" i="4"/>
  <c r="F62" i="4" s="1"/>
  <c r="K62" i="4" s="1"/>
  <c r="F61" i="4"/>
  <c r="K61" i="4" s="1"/>
  <c r="D61" i="4"/>
  <c r="I61" i="4" s="1"/>
  <c r="N61" i="4" s="1"/>
  <c r="C61" i="4"/>
  <c r="H61" i="4" s="1"/>
  <c r="M61" i="4" s="1"/>
  <c r="B61" i="4"/>
  <c r="G61" i="4" s="1"/>
  <c r="L61" i="4" s="1"/>
  <c r="M59" i="4"/>
  <c r="M82" i="4" s="1"/>
  <c r="H59" i="4"/>
  <c r="H82" i="4" s="1"/>
  <c r="C59" i="4"/>
  <c r="D59" i="4" s="1"/>
  <c r="D82" i="4" s="1"/>
  <c r="M58" i="4"/>
  <c r="M81" i="4" s="1"/>
  <c r="H58" i="4"/>
  <c r="C58" i="4"/>
  <c r="C81" i="4" s="1"/>
  <c r="M57" i="4"/>
  <c r="M80" i="4" s="1"/>
  <c r="H57" i="4"/>
  <c r="H80" i="4" s="1"/>
  <c r="C57" i="4"/>
  <c r="M56" i="4"/>
  <c r="M79" i="4" s="1"/>
  <c r="H56" i="4"/>
  <c r="H79" i="4" s="1"/>
  <c r="C56" i="4"/>
  <c r="C79" i="4" s="1"/>
  <c r="M55" i="4"/>
  <c r="N55" i="4" s="1"/>
  <c r="N78" i="4" s="1"/>
  <c r="H55" i="4"/>
  <c r="C55" i="4"/>
  <c r="C78" i="4" s="1"/>
  <c r="M54" i="4"/>
  <c r="M77" i="4" s="1"/>
  <c r="H54" i="4"/>
  <c r="I54" i="4" s="1"/>
  <c r="I77" i="4" s="1"/>
  <c r="C54" i="4"/>
  <c r="C77" i="4" s="1"/>
  <c r="M53" i="4"/>
  <c r="M76" i="4" s="1"/>
  <c r="H53" i="4"/>
  <c r="H76" i="4" s="1"/>
  <c r="C53" i="4"/>
  <c r="D53" i="4" s="1"/>
  <c r="D76" i="4" s="1"/>
  <c r="M52" i="4"/>
  <c r="N52" i="4" s="1"/>
  <c r="N75" i="4" s="1"/>
  <c r="H52" i="4"/>
  <c r="I52" i="4" s="1"/>
  <c r="I75" i="4" s="1"/>
  <c r="C52" i="4"/>
  <c r="C75" i="4" s="1"/>
  <c r="M51" i="4"/>
  <c r="M74" i="4" s="1"/>
  <c r="H51" i="4"/>
  <c r="C51" i="4"/>
  <c r="C74" i="4" s="1"/>
  <c r="M50" i="4"/>
  <c r="M73" i="4" s="1"/>
  <c r="H50" i="4"/>
  <c r="H73" i="4" s="1"/>
  <c r="C50" i="4"/>
  <c r="M49" i="4"/>
  <c r="M72" i="4" s="1"/>
  <c r="H49" i="4"/>
  <c r="H72" i="4" s="1"/>
  <c r="C49" i="4"/>
  <c r="C72" i="4" s="1"/>
  <c r="M48" i="4"/>
  <c r="N48" i="4" s="1"/>
  <c r="N71" i="4" s="1"/>
  <c r="H48" i="4"/>
  <c r="H71" i="4" s="1"/>
  <c r="C48" i="4"/>
  <c r="C71" i="4" s="1"/>
  <c r="M47" i="4"/>
  <c r="M70" i="4" s="1"/>
  <c r="H47" i="4"/>
  <c r="C47" i="4"/>
  <c r="M46" i="4"/>
  <c r="M69" i="4" s="1"/>
  <c r="H46" i="4"/>
  <c r="H69" i="4" s="1"/>
  <c r="C46" i="4"/>
  <c r="D46" i="4" s="1"/>
  <c r="D69" i="4" s="1"/>
  <c r="M45" i="4"/>
  <c r="M68" i="4" s="1"/>
  <c r="H45" i="4"/>
  <c r="H68" i="4" s="1"/>
  <c r="C45" i="4"/>
  <c r="C68" i="4" s="1"/>
  <c r="M44" i="4"/>
  <c r="N44" i="4" s="1"/>
  <c r="N67" i="4" s="1"/>
  <c r="H44" i="4"/>
  <c r="I44" i="4" s="1"/>
  <c r="I67" i="4" s="1"/>
  <c r="C44" i="4"/>
  <c r="C67" i="4" s="1"/>
  <c r="M43" i="4"/>
  <c r="M66" i="4" s="1"/>
  <c r="H43" i="4"/>
  <c r="C43" i="4"/>
  <c r="C66" i="4" s="1"/>
  <c r="M42" i="4"/>
  <c r="M65" i="4" s="1"/>
  <c r="H42" i="4"/>
  <c r="H65" i="4" s="1"/>
  <c r="C42" i="4"/>
  <c r="M41" i="4"/>
  <c r="M64" i="4" s="1"/>
  <c r="H41" i="4"/>
  <c r="H64" i="4" s="1"/>
  <c r="C41" i="4"/>
  <c r="C64" i="4" s="1"/>
  <c r="M40" i="4"/>
  <c r="N40" i="4" s="1"/>
  <c r="N63" i="4" s="1"/>
  <c r="H40" i="4"/>
  <c r="C40" i="4"/>
  <c r="C63" i="4" s="1"/>
  <c r="M39" i="4"/>
  <c r="M62" i="4" s="1"/>
  <c r="H39" i="4"/>
  <c r="C39" i="4"/>
  <c r="C62" i="4" s="1"/>
  <c r="M38" i="4"/>
  <c r="N38" i="4" s="1"/>
  <c r="H38" i="4"/>
  <c r="I38" i="4" s="1"/>
  <c r="C38" i="4"/>
  <c r="D38" i="4" s="1"/>
  <c r="M37" i="4"/>
  <c r="N37" i="4" s="1"/>
  <c r="H37" i="4"/>
  <c r="I37" i="4" s="1"/>
  <c r="C37" i="4"/>
  <c r="D37" i="4" s="1"/>
  <c r="M36" i="4"/>
  <c r="N36" i="4" s="1"/>
  <c r="H36" i="4"/>
  <c r="I36" i="4" s="1"/>
  <c r="C36" i="4"/>
  <c r="D36" i="4" s="1"/>
  <c r="M35" i="4"/>
  <c r="H35" i="4"/>
  <c r="C35" i="4"/>
  <c r="D35" i="4" s="1"/>
  <c r="M34" i="4"/>
  <c r="N34" i="4" s="1"/>
  <c r="H34" i="4"/>
  <c r="C34" i="4"/>
  <c r="M33" i="4"/>
  <c r="H33" i="4"/>
  <c r="C33" i="4"/>
  <c r="M32" i="4"/>
  <c r="N32" i="4" s="1"/>
  <c r="H32" i="4"/>
  <c r="C32" i="4"/>
  <c r="D32" i="4" s="1"/>
  <c r="M31" i="4"/>
  <c r="N31" i="4" s="1"/>
  <c r="H31" i="4"/>
  <c r="C31" i="4"/>
  <c r="M30" i="4"/>
  <c r="N30" i="4" s="1"/>
  <c r="H30" i="4"/>
  <c r="I30" i="4" s="1"/>
  <c r="C30" i="4"/>
  <c r="D30" i="4" s="1"/>
  <c r="M29" i="4"/>
  <c r="N29" i="4" s="1"/>
  <c r="H29" i="4"/>
  <c r="I29" i="4" s="1"/>
  <c r="C29" i="4"/>
  <c r="D29" i="4" s="1"/>
  <c r="M28" i="4"/>
  <c r="N28" i="4" s="1"/>
  <c r="H28" i="4"/>
  <c r="I28" i="4" s="1"/>
  <c r="C28" i="4"/>
  <c r="D28" i="4" s="1"/>
  <c r="M27" i="4"/>
  <c r="H27" i="4"/>
  <c r="C27" i="4"/>
  <c r="D27" i="4" s="1"/>
  <c r="M26" i="4"/>
  <c r="N26" i="4" s="1"/>
  <c r="H26" i="4"/>
  <c r="C26" i="4"/>
  <c r="M25" i="4"/>
  <c r="H25" i="4"/>
  <c r="C25" i="4"/>
  <c r="M24" i="4"/>
  <c r="N24" i="4" s="1"/>
  <c r="H24" i="4"/>
  <c r="C24" i="4"/>
  <c r="D24" i="4" s="1"/>
  <c r="M23" i="4"/>
  <c r="N23" i="4" s="1"/>
  <c r="H23" i="4"/>
  <c r="C23" i="4"/>
  <c r="M22" i="4"/>
  <c r="N22" i="4" s="1"/>
  <c r="H22" i="4"/>
  <c r="I22" i="4" s="1"/>
  <c r="C22" i="4"/>
  <c r="D22" i="4" s="1"/>
  <c r="M21" i="4"/>
  <c r="N21" i="4" s="1"/>
  <c r="H21" i="4"/>
  <c r="I21" i="4" s="1"/>
  <c r="C21" i="4"/>
  <c r="D21" i="4" s="1"/>
  <c r="M20" i="4"/>
  <c r="N20" i="4" s="1"/>
  <c r="H20" i="4"/>
  <c r="I20" i="4" s="1"/>
  <c r="C20" i="4"/>
  <c r="D20" i="4" s="1"/>
  <c r="M19" i="4"/>
  <c r="H19" i="4"/>
  <c r="C19" i="4"/>
  <c r="D19" i="4" s="1"/>
  <c r="M18" i="4"/>
  <c r="N18" i="4" s="1"/>
  <c r="H18" i="4"/>
  <c r="C18" i="4"/>
  <c r="M17" i="4"/>
  <c r="H17" i="4"/>
  <c r="C17" i="4"/>
  <c r="M16" i="4"/>
  <c r="N16" i="4" s="1"/>
  <c r="H16" i="4"/>
  <c r="C16" i="4"/>
  <c r="D16" i="4" s="1"/>
  <c r="M15" i="4"/>
  <c r="N15" i="4" s="1"/>
  <c r="H15" i="4"/>
  <c r="C15" i="4"/>
  <c r="M14" i="4"/>
  <c r="N14" i="4" s="1"/>
  <c r="H14" i="4"/>
  <c r="I14" i="4" s="1"/>
  <c r="C14" i="4"/>
  <c r="D14" i="4" s="1"/>
  <c r="M13" i="4"/>
  <c r="N13" i="4" s="1"/>
  <c r="H13" i="4"/>
  <c r="I13" i="4" s="1"/>
  <c r="C13" i="4"/>
  <c r="D13" i="4" s="1"/>
  <c r="M12" i="4"/>
  <c r="N12" i="4" s="1"/>
  <c r="H12" i="4"/>
  <c r="I12" i="4" s="1"/>
  <c r="C12" i="4"/>
  <c r="D12" i="4" s="1"/>
  <c r="M11" i="4"/>
  <c r="H11" i="4"/>
  <c r="C11" i="4"/>
  <c r="D11" i="4" s="1"/>
  <c r="M10" i="4"/>
  <c r="N10" i="4" s="1"/>
  <c r="H10" i="4"/>
  <c r="C10" i="4"/>
  <c r="M9" i="4"/>
  <c r="H9" i="4"/>
  <c r="C9" i="4"/>
  <c r="M8" i="4"/>
  <c r="N8" i="4" s="1"/>
  <c r="H8" i="4"/>
  <c r="C8" i="4"/>
  <c r="M7" i="4"/>
  <c r="N7" i="4" s="1"/>
  <c r="H7" i="4"/>
  <c r="C7" i="4"/>
  <c r="M6" i="4"/>
  <c r="N6" i="4" s="1"/>
  <c r="H6" i="4"/>
  <c r="I6" i="4" s="1"/>
  <c r="C6" i="4"/>
  <c r="D6" i="4" s="1"/>
  <c r="M5" i="4"/>
  <c r="N5" i="4" s="1"/>
  <c r="H5" i="4"/>
  <c r="I5" i="4" s="1"/>
  <c r="C5" i="4"/>
  <c r="D5" i="4" s="1"/>
  <c r="M4" i="4"/>
  <c r="N4" i="4" s="1"/>
  <c r="H4" i="4"/>
  <c r="I4" i="4" s="1"/>
  <c r="C4" i="4"/>
  <c r="D4" i="4" s="1"/>
  <c r="M3" i="4"/>
  <c r="N3" i="4" s="1"/>
  <c r="H3" i="4"/>
  <c r="I3" i="4" s="1"/>
  <c r="C3" i="4"/>
  <c r="D3" i="4" s="1"/>
  <c r="L82" i="3"/>
  <c r="G82" i="3"/>
  <c r="B82" i="3"/>
  <c r="A82" i="3"/>
  <c r="F82" i="3" s="1"/>
  <c r="K82" i="3" s="1"/>
  <c r="M81" i="3"/>
  <c r="L81" i="3"/>
  <c r="H81" i="3"/>
  <c r="G81" i="3"/>
  <c r="F81" i="3"/>
  <c r="K81" i="3" s="1"/>
  <c r="D81" i="3"/>
  <c r="C81" i="3"/>
  <c r="B81" i="3"/>
  <c r="A81" i="3"/>
  <c r="L80" i="3"/>
  <c r="I80" i="3"/>
  <c r="G80" i="3"/>
  <c r="C80" i="3"/>
  <c r="B80" i="3"/>
  <c r="A80" i="3"/>
  <c r="F80" i="3" s="1"/>
  <c r="K80" i="3" s="1"/>
  <c r="N79" i="3"/>
  <c r="M79" i="3"/>
  <c r="L79" i="3"/>
  <c r="G79" i="3"/>
  <c r="F79" i="3"/>
  <c r="K79" i="3" s="1"/>
  <c r="C79" i="3"/>
  <c r="B79" i="3"/>
  <c r="A79" i="3"/>
  <c r="M78" i="3"/>
  <c r="L78" i="3"/>
  <c r="I78" i="3"/>
  <c r="H78" i="3"/>
  <c r="G78" i="3"/>
  <c r="B78" i="3"/>
  <c r="A78" i="3"/>
  <c r="F78" i="3" s="1"/>
  <c r="K78" i="3" s="1"/>
  <c r="L77" i="3"/>
  <c r="H77" i="3"/>
  <c r="G77" i="3"/>
  <c r="F77" i="3"/>
  <c r="K77" i="3" s="1"/>
  <c r="D77" i="3"/>
  <c r="C77" i="3"/>
  <c r="B77" i="3"/>
  <c r="A77" i="3"/>
  <c r="L76" i="3"/>
  <c r="G76" i="3"/>
  <c r="C76" i="3"/>
  <c r="B76" i="3"/>
  <c r="A76" i="3"/>
  <c r="F76" i="3" s="1"/>
  <c r="K76" i="3" s="1"/>
  <c r="N75" i="3"/>
  <c r="M75" i="3"/>
  <c r="L75" i="3"/>
  <c r="G75" i="3"/>
  <c r="F75" i="3"/>
  <c r="K75" i="3" s="1"/>
  <c r="D75" i="3"/>
  <c r="C75" i="3"/>
  <c r="B75" i="3"/>
  <c r="A75" i="3"/>
  <c r="M74" i="3"/>
  <c r="L74" i="3"/>
  <c r="I74" i="3"/>
  <c r="H74" i="3"/>
  <c r="G74" i="3"/>
  <c r="B74" i="3"/>
  <c r="A74" i="3"/>
  <c r="F74" i="3" s="1"/>
  <c r="K74" i="3" s="1"/>
  <c r="M73" i="3"/>
  <c r="L73" i="3"/>
  <c r="H73" i="3"/>
  <c r="G73" i="3"/>
  <c r="F73" i="3"/>
  <c r="K73" i="3" s="1"/>
  <c r="D73" i="3"/>
  <c r="C73" i="3"/>
  <c r="B73" i="3"/>
  <c r="A73" i="3"/>
  <c r="L72" i="3"/>
  <c r="G72" i="3"/>
  <c r="C72" i="3"/>
  <c r="B72" i="3"/>
  <c r="A72" i="3"/>
  <c r="F72" i="3" s="1"/>
  <c r="K72" i="3" s="1"/>
  <c r="N71" i="3"/>
  <c r="M71" i="3"/>
  <c r="L71" i="3"/>
  <c r="G71" i="3"/>
  <c r="F71" i="3"/>
  <c r="K71" i="3" s="1"/>
  <c r="C71" i="3"/>
  <c r="B71" i="3"/>
  <c r="A71" i="3"/>
  <c r="M70" i="3"/>
  <c r="L70" i="3"/>
  <c r="I70" i="3"/>
  <c r="H70" i="3"/>
  <c r="G70" i="3"/>
  <c r="B70" i="3"/>
  <c r="A70" i="3"/>
  <c r="F70" i="3" s="1"/>
  <c r="K70" i="3" s="1"/>
  <c r="N69" i="3"/>
  <c r="L69" i="3"/>
  <c r="H69" i="3"/>
  <c r="G69" i="3"/>
  <c r="F69" i="3"/>
  <c r="K69" i="3" s="1"/>
  <c r="D69" i="3"/>
  <c r="C69" i="3"/>
  <c r="B69" i="3"/>
  <c r="A69" i="3"/>
  <c r="L68" i="3"/>
  <c r="H68" i="3"/>
  <c r="G68" i="3"/>
  <c r="C68" i="3"/>
  <c r="B68" i="3"/>
  <c r="A68" i="3"/>
  <c r="F68" i="3" s="1"/>
  <c r="K68" i="3" s="1"/>
  <c r="N67" i="3"/>
  <c r="M67" i="3"/>
  <c r="L67" i="3"/>
  <c r="G67" i="3"/>
  <c r="F67" i="3"/>
  <c r="K67" i="3" s="1"/>
  <c r="B67" i="3"/>
  <c r="A67" i="3"/>
  <c r="M66" i="3"/>
  <c r="L66" i="3"/>
  <c r="I66" i="3"/>
  <c r="H66" i="3"/>
  <c r="G66" i="3"/>
  <c r="B66" i="3"/>
  <c r="A66" i="3"/>
  <c r="F66" i="3" s="1"/>
  <c r="K66" i="3" s="1"/>
  <c r="L65" i="3"/>
  <c r="H65" i="3"/>
  <c r="G65" i="3"/>
  <c r="F65" i="3"/>
  <c r="K65" i="3" s="1"/>
  <c r="D65" i="3"/>
  <c r="C65" i="3"/>
  <c r="B65" i="3"/>
  <c r="A65" i="3"/>
  <c r="L64" i="3"/>
  <c r="I64" i="3"/>
  <c r="H64" i="3"/>
  <c r="G64" i="3"/>
  <c r="C64" i="3"/>
  <c r="B64" i="3"/>
  <c r="A64" i="3"/>
  <c r="F64" i="3" s="1"/>
  <c r="K64" i="3" s="1"/>
  <c r="N63" i="3"/>
  <c r="M63" i="3"/>
  <c r="L63" i="3"/>
  <c r="G63" i="3"/>
  <c r="F63" i="3"/>
  <c r="K63" i="3" s="1"/>
  <c r="C63" i="3"/>
  <c r="B63" i="3"/>
  <c r="A63" i="3"/>
  <c r="M62" i="3"/>
  <c r="L62" i="3"/>
  <c r="I62" i="3"/>
  <c r="H62" i="3"/>
  <c r="G62" i="3"/>
  <c r="B62" i="3"/>
  <c r="A62" i="3"/>
  <c r="F62" i="3" s="1"/>
  <c r="K62" i="3" s="1"/>
  <c r="F61" i="3"/>
  <c r="K61" i="3" s="1"/>
  <c r="D61" i="3"/>
  <c r="I61" i="3" s="1"/>
  <c r="N61" i="3" s="1"/>
  <c r="C61" i="3"/>
  <c r="H61" i="3" s="1"/>
  <c r="M61" i="3" s="1"/>
  <c r="B61" i="3"/>
  <c r="G61" i="3" s="1"/>
  <c r="L61" i="3" s="1"/>
  <c r="M59" i="3"/>
  <c r="M82" i="3" s="1"/>
  <c r="I59" i="3"/>
  <c r="I82" i="3" s="1"/>
  <c r="H59" i="3"/>
  <c r="H82" i="3" s="1"/>
  <c r="C59" i="3"/>
  <c r="M58" i="3"/>
  <c r="N58" i="3" s="1"/>
  <c r="N81" i="3" s="1"/>
  <c r="H58" i="3"/>
  <c r="I58" i="3" s="1"/>
  <c r="I81" i="3" s="1"/>
  <c r="D58" i="3"/>
  <c r="C58" i="3"/>
  <c r="M57" i="3"/>
  <c r="I57" i="3"/>
  <c r="H57" i="3"/>
  <c r="H80" i="3" s="1"/>
  <c r="C57" i="3"/>
  <c r="D57" i="3" s="1"/>
  <c r="D80" i="3" s="1"/>
  <c r="N56" i="3"/>
  <c r="M56" i="3"/>
  <c r="H56" i="3"/>
  <c r="D56" i="3"/>
  <c r="D79" i="3" s="1"/>
  <c r="C56" i="3"/>
  <c r="M55" i="3"/>
  <c r="N55" i="3" s="1"/>
  <c r="N78" i="3" s="1"/>
  <c r="I55" i="3"/>
  <c r="H55" i="3"/>
  <c r="C55" i="3"/>
  <c r="N54" i="3"/>
  <c r="N77" i="3" s="1"/>
  <c r="M54" i="3"/>
  <c r="M77" i="3" s="1"/>
  <c r="H54" i="3"/>
  <c r="I54" i="3" s="1"/>
  <c r="I77" i="3" s="1"/>
  <c r="D54" i="3"/>
  <c r="C54" i="3"/>
  <c r="M53" i="3"/>
  <c r="H53" i="3"/>
  <c r="H76" i="3" s="1"/>
  <c r="C53" i="3"/>
  <c r="D53" i="3" s="1"/>
  <c r="D76" i="3" s="1"/>
  <c r="N52" i="3"/>
  <c r="M52" i="3"/>
  <c r="H52" i="3"/>
  <c r="D52" i="3"/>
  <c r="C52" i="3"/>
  <c r="M51" i="3"/>
  <c r="N51" i="3" s="1"/>
  <c r="N74" i="3" s="1"/>
  <c r="I51" i="3"/>
  <c r="H51" i="3"/>
  <c r="C51" i="3"/>
  <c r="N50" i="3"/>
  <c r="N73" i="3" s="1"/>
  <c r="M50" i="3"/>
  <c r="H50" i="3"/>
  <c r="I50" i="3" s="1"/>
  <c r="I73" i="3" s="1"/>
  <c r="D50" i="3"/>
  <c r="C50" i="3"/>
  <c r="M49" i="3"/>
  <c r="I49" i="3"/>
  <c r="I72" i="3" s="1"/>
  <c r="H49" i="3"/>
  <c r="H72" i="3" s="1"/>
  <c r="C49" i="3"/>
  <c r="D49" i="3" s="1"/>
  <c r="D72" i="3" s="1"/>
  <c r="N48" i="3"/>
  <c r="M48" i="3"/>
  <c r="H48" i="3"/>
  <c r="C48" i="3"/>
  <c r="D48" i="3" s="1"/>
  <c r="D71" i="3" s="1"/>
  <c r="M47" i="3"/>
  <c r="N47" i="3" s="1"/>
  <c r="N70" i="3" s="1"/>
  <c r="I47" i="3"/>
  <c r="H47" i="3"/>
  <c r="C47" i="3"/>
  <c r="N46" i="3"/>
  <c r="M46" i="3"/>
  <c r="M69" i="3" s="1"/>
  <c r="H46" i="3"/>
  <c r="I46" i="3" s="1"/>
  <c r="I69" i="3" s="1"/>
  <c r="D46" i="3"/>
  <c r="C46" i="3"/>
  <c r="M45" i="3"/>
  <c r="I45" i="3"/>
  <c r="I68" i="3" s="1"/>
  <c r="H45" i="3"/>
  <c r="C45" i="3"/>
  <c r="D45" i="3" s="1"/>
  <c r="D68" i="3" s="1"/>
  <c r="N44" i="3"/>
  <c r="M44" i="3"/>
  <c r="H44" i="3"/>
  <c r="D44" i="3"/>
  <c r="D67" i="3" s="1"/>
  <c r="C44" i="3"/>
  <c r="C67" i="3" s="1"/>
  <c r="M43" i="3"/>
  <c r="N43" i="3" s="1"/>
  <c r="N66" i="3" s="1"/>
  <c r="I43" i="3"/>
  <c r="H43" i="3"/>
  <c r="C43" i="3"/>
  <c r="M42" i="3"/>
  <c r="M65" i="3" s="1"/>
  <c r="H42" i="3"/>
  <c r="I42" i="3" s="1"/>
  <c r="I65" i="3" s="1"/>
  <c r="D42" i="3"/>
  <c r="C42" i="3"/>
  <c r="M41" i="3"/>
  <c r="I41" i="3"/>
  <c r="H41" i="3"/>
  <c r="C41" i="3"/>
  <c r="D41" i="3" s="1"/>
  <c r="D64" i="3" s="1"/>
  <c r="N40" i="3"/>
  <c r="M40" i="3"/>
  <c r="H40" i="3"/>
  <c r="D40" i="3"/>
  <c r="D63" i="3" s="1"/>
  <c r="C40" i="3"/>
  <c r="M39" i="3"/>
  <c r="N39" i="3" s="1"/>
  <c r="N62" i="3" s="1"/>
  <c r="I39" i="3"/>
  <c r="H39" i="3"/>
  <c r="C39" i="3"/>
  <c r="N38" i="3"/>
  <c r="M38" i="3"/>
  <c r="H38" i="3"/>
  <c r="I38" i="3" s="1"/>
  <c r="D38" i="3"/>
  <c r="C38" i="3"/>
  <c r="M37" i="3"/>
  <c r="N37" i="3" s="1"/>
  <c r="H37" i="3"/>
  <c r="I37" i="3" s="1"/>
  <c r="C37" i="3"/>
  <c r="D37" i="3" s="1"/>
  <c r="N36" i="3"/>
  <c r="M36" i="3"/>
  <c r="H36" i="3"/>
  <c r="I36" i="3" s="1"/>
  <c r="D36" i="3"/>
  <c r="C36" i="3"/>
  <c r="M35" i="3"/>
  <c r="N35" i="3" s="1"/>
  <c r="I35" i="3"/>
  <c r="H35" i="3"/>
  <c r="C35" i="3"/>
  <c r="D35" i="3" s="1"/>
  <c r="N34" i="3"/>
  <c r="M34" i="3"/>
  <c r="H34" i="3"/>
  <c r="I34" i="3" s="1"/>
  <c r="D34" i="3"/>
  <c r="C34" i="3"/>
  <c r="M33" i="3"/>
  <c r="N33" i="3" s="1"/>
  <c r="I33" i="3"/>
  <c r="H33" i="3"/>
  <c r="C33" i="3"/>
  <c r="D33" i="3" s="1"/>
  <c r="N32" i="3"/>
  <c r="M32" i="3"/>
  <c r="H32" i="3"/>
  <c r="I32" i="3" s="1"/>
  <c r="C32" i="3"/>
  <c r="D32" i="3" s="1"/>
  <c r="M31" i="3"/>
  <c r="N31" i="3" s="1"/>
  <c r="I31" i="3"/>
  <c r="H31" i="3"/>
  <c r="C31" i="3"/>
  <c r="D31" i="3" s="1"/>
  <c r="M30" i="3"/>
  <c r="N30" i="3" s="1"/>
  <c r="H30" i="3"/>
  <c r="I30" i="3" s="1"/>
  <c r="D30" i="3"/>
  <c r="C30" i="3"/>
  <c r="M29" i="3"/>
  <c r="N29" i="3" s="1"/>
  <c r="H29" i="3"/>
  <c r="I29" i="3" s="1"/>
  <c r="C29" i="3"/>
  <c r="D29" i="3" s="1"/>
  <c r="N28" i="3"/>
  <c r="M28" i="3"/>
  <c r="H28" i="3"/>
  <c r="I28" i="3" s="1"/>
  <c r="C28" i="3"/>
  <c r="D28" i="3" s="1"/>
  <c r="M27" i="3"/>
  <c r="N27" i="3" s="1"/>
  <c r="I27" i="3"/>
  <c r="H27" i="3"/>
  <c r="C27" i="3"/>
  <c r="D27" i="3" s="1"/>
  <c r="M26" i="3"/>
  <c r="N26" i="3" s="1"/>
  <c r="H26" i="3"/>
  <c r="I26" i="3" s="1"/>
  <c r="D26" i="3"/>
  <c r="C26" i="3"/>
  <c r="M25" i="3"/>
  <c r="N25" i="3" s="1"/>
  <c r="H25" i="3"/>
  <c r="I25" i="3" s="1"/>
  <c r="C25" i="3"/>
  <c r="D25" i="3" s="1"/>
  <c r="N24" i="3"/>
  <c r="M24" i="3"/>
  <c r="I24" i="3"/>
  <c r="H24" i="3"/>
  <c r="D24" i="3"/>
  <c r="C24" i="3"/>
  <c r="M23" i="3"/>
  <c r="N23" i="3" s="1"/>
  <c r="I23" i="3"/>
  <c r="H23" i="3"/>
  <c r="C23" i="3"/>
  <c r="D23" i="3" s="1"/>
  <c r="M22" i="3"/>
  <c r="N22" i="3" s="1"/>
  <c r="H22" i="3"/>
  <c r="I22" i="3" s="1"/>
  <c r="D22" i="3"/>
  <c r="C22" i="3"/>
  <c r="N21" i="3"/>
  <c r="M21" i="3"/>
  <c r="I21" i="3"/>
  <c r="H21" i="3"/>
  <c r="C21" i="3"/>
  <c r="D21" i="3" s="1"/>
  <c r="N20" i="3"/>
  <c r="M20" i="3"/>
  <c r="H20" i="3"/>
  <c r="I20" i="3" s="1"/>
  <c r="C20" i="3"/>
  <c r="D20" i="3" s="1"/>
  <c r="M19" i="3"/>
  <c r="N19" i="3" s="1"/>
  <c r="I19" i="3"/>
  <c r="H19" i="3"/>
  <c r="C19" i="3"/>
  <c r="D19" i="3" s="1"/>
  <c r="N18" i="3"/>
  <c r="M18" i="3"/>
  <c r="H18" i="3"/>
  <c r="I18" i="3" s="1"/>
  <c r="D18" i="3"/>
  <c r="C18" i="3"/>
  <c r="M17" i="3"/>
  <c r="N17" i="3" s="1"/>
  <c r="H17" i="3"/>
  <c r="I17" i="3" s="1"/>
  <c r="C17" i="3"/>
  <c r="D17" i="3" s="1"/>
  <c r="N16" i="3"/>
  <c r="M16" i="3"/>
  <c r="I16" i="3"/>
  <c r="H16" i="3"/>
  <c r="C16" i="3"/>
  <c r="D16" i="3" s="1"/>
  <c r="M15" i="3"/>
  <c r="N15" i="3" s="1"/>
  <c r="I15" i="3"/>
  <c r="H15" i="3"/>
  <c r="C15" i="3"/>
  <c r="D15" i="3" s="1"/>
  <c r="M14" i="3"/>
  <c r="N14" i="3" s="1"/>
  <c r="H14" i="3"/>
  <c r="I14" i="3" s="1"/>
  <c r="D14" i="3"/>
  <c r="C14" i="3"/>
  <c r="N13" i="3"/>
  <c r="M13" i="3"/>
  <c r="I13" i="3"/>
  <c r="H13" i="3"/>
  <c r="C13" i="3"/>
  <c r="D13" i="3" s="1"/>
  <c r="N12" i="3"/>
  <c r="M12" i="3"/>
  <c r="H12" i="3"/>
  <c r="I12" i="3" s="1"/>
  <c r="C12" i="3"/>
  <c r="D12" i="3" s="1"/>
  <c r="M11" i="3"/>
  <c r="N11" i="3" s="1"/>
  <c r="I11" i="3"/>
  <c r="H11" i="3"/>
  <c r="D11" i="3"/>
  <c r="C11" i="3"/>
  <c r="N10" i="3"/>
  <c r="M10" i="3"/>
  <c r="H10" i="3"/>
  <c r="I10" i="3" s="1"/>
  <c r="D10" i="3"/>
  <c r="C10" i="3"/>
  <c r="M9" i="3"/>
  <c r="N9" i="3" s="1"/>
  <c r="H9" i="3"/>
  <c r="I9" i="3" s="1"/>
  <c r="C9" i="3"/>
  <c r="D9" i="3" s="1"/>
  <c r="N8" i="3"/>
  <c r="M8" i="3"/>
  <c r="H8" i="3"/>
  <c r="I8" i="3" s="1"/>
  <c r="D8" i="3"/>
  <c r="C8" i="3"/>
  <c r="M7" i="3"/>
  <c r="N7" i="3" s="1"/>
  <c r="I7" i="3"/>
  <c r="H7" i="3"/>
  <c r="C7" i="3"/>
  <c r="D7" i="3" s="1"/>
  <c r="M6" i="3"/>
  <c r="N6" i="3" s="1"/>
  <c r="H6" i="3"/>
  <c r="I6" i="3" s="1"/>
  <c r="D6" i="3"/>
  <c r="C6" i="3"/>
  <c r="N5" i="3"/>
  <c r="M5" i="3"/>
  <c r="H5" i="3"/>
  <c r="I5" i="3" s="1"/>
  <c r="C5" i="3"/>
  <c r="D5" i="3" s="1"/>
  <c r="N4" i="3"/>
  <c r="M4" i="3"/>
  <c r="H4" i="3"/>
  <c r="I4" i="3" s="1"/>
  <c r="C4" i="3"/>
  <c r="D4" i="3" s="1"/>
  <c r="M3" i="3"/>
  <c r="N3" i="3" s="1"/>
  <c r="I3" i="3"/>
  <c r="H3" i="3"/>
  <c r="D3" i="3"/>
  <c r="C3" i="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62" i="2" s="1"/>
  <c r="N40" i="2"/>
  <c r="N63" i="2" s="1"/>
  <c r="N41" i="2"/>
  <c r="N64" i="2" s="1"/>
  <c r="N42" i="2"/>
  <c r="N65" i="2" s="1"/>
  <c r="N43" i="2"/>
  <c r="N66" i="2" s="1"/>
  <c r="N44" i="2"/>
  <c r="N45" i="2"/>
  <c r="N46" i="2"/>
  <c r="N47" i="2"/>
  <c r="N48" i="2"/>
  <c r="N71" i="2" s="1"/>
  <c r="N49" i="2"/>
  <c r="N50" i="2"/>
  <c r="N73" i="2" s="1"/>
  <c r="N51" i="2"/>
  <c r="N52" i="2"/>
  <c r="N53" i="2"/>
  <c r="N54" i="2"/>
  <c r="N55" i="2"/>
  <c r="N56" i="2"/>
  <c r="N79" i="2" s="1"/>
  <c r="N57" i="2"/>
  <c r="N80" i="2" s="1"/>
  <c r="N58" i="2"/>
  <c r="N59" i="2"/>
  <c r="N82" i="2" s="1"/>
  <c r="L82" i="2"/>
  <c r="K82" i="2"/>
  <c r="N81" i="2"/>
  <c r="M81" i="2"/>
  <c r="L81" i="2"/>
  <c r="L80" i="2"/>
  <c r="K80" i="2"/>
  <c r="M79" i="2"/>
  <c r="L79" i="2"/>
  <c r="N78" i="2"/>
  <c r="L78" i="2"/>
  <c r="K78" i="2"/>
  <c r="N77" i="2"/>
  <c r="M77" i="2"/>
  <c r="L77" i="2"/>
  <c r="N76" i="2"/>
  <c r="L76" i="2"/>
  <c r="N75" i="2"/>
  <c r="M75" i="2"/>
  <c r="L75" i="2"/>
  <c r="N74" i="2"/>
  <c r="L74" i="2"/>
  <c r="K74" i="2"/>
  <c r="M73" i="2"/>
  <c r="L73" i="2"/>
  <c r="N72" i="2"/>
  <c r="L72" i="2"/>
  <c r="K72" i="2"/>
  <c r="M71" i="2"/>
  <c r="L71" i="2"/>
  <c r="N70" i="2"/>
  <c r="L70" i="2"/>
  <c r="K70" i="2"/>
  <c r="N69" i="2"/>
  <c r="M69" i="2"/>
  <c r="L69" i="2"/>
  <c r="N68" i="2"/>
  <c r="L68" i="2"/>
  <c r="N67" i="2"/>
  <c r="M67" i="2"/>
  <c r="L67" i="2"/>
  <c r="L66" i="2"/>
  <c r="K66" i="2"/>
  <c r="M65" i="2"/>
  <c r="L65" i="2"/>
  <c r="L64" i="2"/>
  <c r="K64" i="2"/>
  <c r="M63" i="2"/>
  <c r="L63" i="2"/>
  <c r="L62" i="2"/>
  <c r="N61" i="2"/>
  <c r="M61" i="2"/>
  <c r="K61" i="2"/>
  <c r="F61" i="2"/>
  <c r="D61" i="2"/>
  <c r="I61" i="2" s="1"/>
  <c r="C61" i="2"/>
  <c r="H61" i="2" s="1"/>
  <c r="B61" i="2"/>
  <c r="G61" i="2" s="1"/>
  <c r="L61" i="2" s="1"/>
  <c r="G63" i="2"/>
  <c r="G64" i="2"/>
  <c r="G65" i="2"/>
  <c r="G66" i="2"/>
  <c r="G67" i="2"/>
  <c r="H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62" i="2"/>
  <c r="A63" i="2"/>
  <c r="F63" i="2" s="1"/>
  <c r="K63" i="2" s="1"/>
  <c r="A64" i="2"/>
  <c r="F64" i="2" s="1"/>
  <c r="A65" i="2"/>
  <c r="F65" i="2" s="1"/>
  <c r="K65" i="2" s="1"/>
  <c r="A66" i="2"/>
  <c r="F66" i="2" s="1"/>
  <c r="A67" i="2"/>
  <c r="F67" i="2" s="1"/>
  <c r="K67" i="2" s="1"/>
  <c r="A68" i="2"/>
  <c r="F68" i="2" s="1"/>
  <c r="K68" i="2" s="1"/>
  <c r="A69" i="2"/>
  <c r="F69" i="2" s="1"/>
  <c r="K69" i="2" s="1"/>
  <c r="A70" i="2"/>
  <c r="F70" i="2" s="1"/>
  <c r="A71" i="2"/>
  <c r="F71" i="2" s="1"/>
  <c r="K71" i="2" s="1"/>
  <c r="A72" i="2"/>
  <c r="F72" i="2" s="1"/>
  <c r="A73" i="2"/>
  <c r="F73" i="2" s="1"/>
  <c r="K73" i="2" s="1"/>
  <c r="A74" i="2"/>
  <c r="F74" i="2" s="1"/>
  <c r="A75" i="2"/>
  <c r="F75" i="2" s="1"/>
  <c r="K75" i="2" s="1"/>
  <c r="A76" i="2"/>
  <c r="F76" i="2" s="1"/>
  <c r="K76" i="2" s="1"/>
  <c r="A77" i="2"/>
  <c r="F77" i="2" s="1"/>
  <c r="K77" i="2" s="1"/>
  <c r="A78" i="2"/>
  <c r="F78" i="2" s="1"/>
  <c r="A79" i="2"/>
  <c r="F79" i="2" s="1"/>
  <c r="K79" i="2" s="1"/>
  <c r="A80" i="2"/>
  <c r="F80" i="2" s="1"/>
  <c r="A81" i="2"/>
  <c r="F81" i="2" s="1"/>
  <c r="K81" i="2" s="1"/>
  <c r="A82" i="2"/>
  <c r="F82" i="2" s="1"/>
  <c r="A62" i="2"/>
  <c r="F62" i="2" s="1"/>
  <c r="K62" i="2" s="1"/>
  <c r="I29" i="2"/>
  <c r="H59" i="2"/>
  <c r="H82" i="2" s="1"/>
  <c r="H58" i="2"/>
  <c r="I58" i="2" s="1"/>
  <c r="I81" i="2" s="1"/>
  <c r="H57" i="2"/>
  <c r="I57" i="2" s="1"/>
  <c r="I80" i="2" s="1"/>
  <c r="H56" i="2"/>
  <c r="I56" i="2" s="1"/>
  <c r="I79" i="2" s="1"/>
  <c r="H55" i="2"/>
  <c r="I55" i="2" s="1"/>
  <c r="I78" i="2" s="1"/>
  <c r="H54" i="2"/>
  <c r="I54" i="2" s="1"/>
  <c r="I77" i="2" s="1"/>
  <c r="H53" i="2"/>
  <c r="H76" i="2" s="1"/>
  <c r="H52" i="2"/>
  <c r="I52" i="2" s="1"/>
  <c r="I75" i="2" s="1"/>
  <c r="H51" i="2"/>
  <c r="H74" i="2" s="1"/>
  <c r="H50" i="2"/>
  <c r="I50" i="2" s="1"/>
  <c r="I73" i="2" s="1"/>
  <c r="H49" i="2"/>
  <c r="I49" i="2" s="1"/>
  <c r="I72" i="2" s="1"/>
  <c r="H48" i="2"/>
  <c r="I48" i="2" s="1"/>
  <c r="I71" i="2" s="1"/>
  <c r="H47" i="2"/>
  <c r="I47" i="2" s="1"/>
  <c r="I70" i="2" s="1"/>
  <c r="H46" i="2"/>
  <c r="I46" i="2" s="1"/>
  <c r="I69" i="2" s="1"/>
  <c r="H45" i="2"/>
  <c r="H68" i="2" s="1"/>
  <c r="H44" i="2"/>
  <c r="I44" i="2" s="1"/>
  <c r="I67" i="2" s="1"/>
  <c r="H43" i="2"/>
  <c r="H66" i="2" s="1"/>
  <c r="H42" i="2"/>
  <c r="I42" i="2" s="1"/>
  <c r="I65" i="2" s="1"/>
  <c r="H41" i="2"/>
  <c r="I41" i="2" s="1"/>
  <c r="I64" i="2" s="1"/>
  <c r="H40" i="2"/>
  <c r="I40" i="2" s="1"/>
  <c r="I63" i="2" s="1"/>
  <c r="H39" i="2"/>
  <c r="I39" i="2" s="1"/>
  <c r="I62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M59" i="2"/>
  <c r="M82" i="2" s="1"/>
  <c r="M58" i="2"/>
  <c r="M57" i="2"/>
  <c r="M80" i="2" s="1"/>
  <c r="M56" i="2"/>
  <c r="M55" i="2"/>
  <c r="M78" i="2" s="1"/>
  <c r="M54" i="2"/>
  <c r="M53" i="2"/>
  <c r="M76" i="2" s="1"/>
  <c r="M52" i="2"/>
  <c r="M51" i="2"/>
  <c r="M74" i="2" s="1"/>
  <c r="M50" i="2"/>
  <c r="M49" i="2"/>
  <c r="M72" i="2" s="1"/>
  <c r="M48" i="2"/>
  <c r="M47" i="2"/>
  <c r="M70" i="2" s="1"/>
  <c r="M46" i="2"/>
  <c r="M45" i="2"/>
  <c r="M68" i="2" s="1"/>
  <c r="M44" i="2"/>
  <c r="M43" i="2"/>
  <c r="M66" i="2" s="1"/>
  <c r="M42" i="2"/>
  <c r="M41" i="2"/>
  <c r="M64" i="2" s="1"/>
  <c r="M40" i="2"/>
  <c r="M39" i="2"/>
  <c r="M62" i="2" s="1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N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D62" i="2" s="1"/>
  <c r="C40" i="2"/>
  <c r="D40" i="2" s="1"/>
  <c r="D63" i="2" s="1"/>
  <c r="C41" i="2"/>
  <c r="D41" i="2" s="1"/>
  <c r="D64" i="2" s="1"/>
  <c r="C42" i="2"/>
  <c r="D42" i="2" s="1"/>
  <c r="D65" i="2" s="1"/>
  <c r="C43" i="2"/>
  <c r="D43" i="2" s="1"/>
  <c r="D66" i="2" s="1"/>
  <c r="C44" i="2"/>
  <c r="D44" i="2" s="1"/>
  <c r="D67" i="2" s="1"/>
  <c r="C45" i="2"/>
  <c r="D45" i="2" s="1"/>
  <c r="D68" i="2" s="1"/>
  <c r="C46" i="2"/>
  <c r="D46" i="2" s="1"/>
  <c r="D69" i="2" s="1"/>
  <c r="C47" i="2"/>
  <c r="D47" i="2" s="1"/>
  <c r="D70" i="2" s="1"/>
  <c r="C48" i="2"/>
  <c r="D48" i="2" s="1"/>
  <c r="D71" i="2" s="1"/>
  <c r="C49" i="2"/>
  <c r="D49" i="2" s="1"/>
  <c r="D72" i="2" s="1"/>
  <c r="C50" i="2"/>
  <c r="D50" i="2" s="1"/>
  <c r="D73" i="2" s="1"/>
  <c r="C51" i="2"/>
  <c r="D51" i="2" s="1"/>
  <c r="D74" i="2" s="1"/>
  <c r="C52" i="2"/>
  <c r="D52" i="2" s="1"/>
  <c r="D75" i="2" s="1"/>
  <c r="C53" i="2"/>
  <c r="D53" i="2" s="1"/>
  <c r="D76" i="2" s="1"/>
  <c r="C54" i="2"/>
  <c r="D54" i="2" s="1"/>
  <c r="D77" i="2" s="1"/>
  <c r="C55" i="2"/>
  <c r="D55" i="2" s="1"/>
  <c r="D78" i="2" s="1"/>
  <c r="C56" i="2"/>
  <c r="D56" i="2" s="1"/>
  <c r="D79" i="2" s="1"/>
  <c r="C57" i="2"/>
  <c r="D57" i="2" s="1"/>
  <c r="D80" i="2" s="1"/>
  <c r="C58" i="2"/>
  <c r="D58" i="2" s="1"/>
  <c r="D81" i="2" s="1"/>
  <c r="C59" i="2"/>
  <c r="D59" i="2" s="1"/>
  <c r="D82" i="2" s="1"/>
  <c r="C3" i="2"/>
  <c r="D3" i="2" s="1"/>
  <c r="M79" i="6" l="1"/>
  <c r="M63" i="6"/>
  <c r="N25" i="6"/>
  <c r="N17" i="6"/>
  <c r="N48" i="6"/>
  <c r="N71" i="6" s="1"/>
  <c r="N11" i="6"/>
  <c r="N21" i="6"/>
  <c r="N34" i="6"/>
  <c r="N18" i="6"/>
  <c r="N50" i="6"/>
  <c r="N73" i="6" s="1"/>
  <c r="N58" i="6"/>
  <c r="N81" i="6" s="1"/>
  <c r="N10" i="6"/>
  <c r="N29" i="6"/>
  <c r="N26" i="6"/>
  <c r="N5" i="6"/>
  <c r="I59" i="6"/>
  <c r="I82" i="6" s="1"/>
  <c r="H66" i="6"/>
  <c r="I55" i="6"/>
  <c r="I78" i="6" s="1"/>
  <c r="I39" i="6"/>
  <c r="I62" i="6" s="1"/>
  <c r="H74" i="6"/>
  <c r="C74" i="6"/>
  <c r="D57" i="6"/>
  <c r="D49" i="6"/>
  <c r="D25" i="6"/>
  <c r="D17" i="6"/>
  <c r="C82" i="6"/>
  <c r="D27" i="6"/>
  <c r="D19" i="6"/>
  <c r="D79" i="6"/>
  <c r="D71" i="6"/>
  <c r="D63" i="6"/>
  <c r="I41" i="6"/>
  <c r="I64" i="6" s="1"/>
  <c r="G64" i="6"/>
  <c r="G65" i="6"/>
  <c r="I42" i="6"/>
  <c r="I65" i="6" s="1"/>
  <c r="N45" i="6"/>
  <c r="N68" i="6" s="1"/>
  <c r="I49" i="6"/>
  <c r="I72" i="6" s="1"/>
  <c r="G72" i="6"/>
  <c r="G73" i="6"/>
  <c r="I50" i="6"/>
  <c r="I73" i="6" s="1"/>
  <c r="L62" i="6"/>
  <c r="N39" i="6"/>
  <c r="N62" i="6" s="1"/>
  <c r="I56" i="6"/>
  <c r="I79" i="6" s="1"/>
  <c r="I57" i="6"/>
  <c r="I80" i="6" s="1"/>
  <c r="G80" i="6"/>
  <c r="G81" i="6"/>
  <c r="I58" i="6"/>
  <c r="I81" i="6" s="1"/>
  <c r="I40" i="6"/>
  <c r="I63" i="6" s="1"/>
  <c r="D67" i="6"/>
  <c r="B67" i="6"/>
  <c r="D75" i="6"/>
  <c r="B75" i="6"/>
  <c r="D66" i="6"/>
  <c r="N46" i="6"/>
  <c r="N69" i="6" s="1"/>
  <c r="L69" i="6"/>
  <c r="L70" i="6"/>
  <c r="N47" i="6"/>
  <c r="N70" i="6" s="1"/>
  <c r="B68" i="6"/>
  <c r="D68" i="6"/>
  <c r="I48" i="6"/>
  <c r="I71" i="6" s="1"/>
  <c r="B76" i="6"/>
  <c r="D76" i="6"/>
  <c r="N7" i="6"/>
  <c r="I18" i="6"/>
  <c r="N23" i="6"/>
  <c r="I34" i="6"/>
  <c r="D74" i="6"/>
  <c r="N54" i="6"/>
  <c r="N77" i="6" s="1"/>
  <c r="L77" i="6"/>
  <c r="L78" i="6"/>
  <c r="N55" i="6"/>
  <c r="N78" i="6" s="1"/>
  <c r="D64" i="6"/>
  <c r="N43" i="6"/>
  <c r="N66" i="6" s="1"/>
  <c r="I46" i="6"/>
  <c r="I69" i="6" s="1"/>
  <c r="D72" i="6"/>
  <c r="N51" i="6"/>
  <c r="N74" i="6" s="1"/>
  <c r="I54" i="6"/>
  <c r="I77" i="6" s="1"/>
  <c r="D80" i="6"/>
  <c r="N59" i="6"/>
  <c r="N82" i="6" s="1"/>
  <c r="L63" i="6"/>
  <c r="G66" i="6"/>
  <c r="B69" i="6"/>
  <c r="L71" i="6"/>
  <c r="G74" i="6"/>
  <c r="B77" i="6"/>
  <c r="L79" i="6"/>
  <c r="G82" i="6"/>
  <c r="N19" i="5"/>
  <c r="N42" i="5"/>
  <c r="N65" i="5" s="1"/>
  <c r="L73" i="5"/>
  <c r="N11" i="5"/>
  <c r="N58" i="5"/>
  <c r="N81" i="5" s="1"/>
  <c r="I32" i="5"/>
  <c r="I8" i="5"/>
  <c r="I24" i="5"/>
  <c r="D42" i="5"/>
  <c r="D65" i="5" s="1"/>
  <c r="B73" i="5"/>
  <c r="D58" i="5"/>
  <c r="D81" i="5" s="1"/>
  <c r="B63" i="5"/>
  <c r="D17" i="5"/>
  <c r="D25" i="5"/>
  <c r="I48" i="5"/>
  <c r="I71" i="5" s="1"/>
  <c r="D59" i="5"/>
  <c r="D82" i="5" s="1"/>
  <c r="N39" i="5"/>
  <c r="N62" i="5" s="1"/>
  <c r="D45" i="5"/>
  <c r="D68" i="5" s="1"/>
  <c r="D41" i="5"/>
  <c r="D64" i="5" s="1"/>
  <c r="N43" i="5"/>
  <c r="N66" i="5" s="1"/>
  <c r="I46" i="5"/>
  <c r="I69" i="5" s="1"/>
  <c r="D49" i="5"/>
  <c r="D72" i="5" s="1"/>
  <c r="N51" i="5"/>
  <c r="N74" i="5" s="1"/>
  <c r="I54" i="5"/>
  <c r="I77" i="5" s="1"/>
  <c r="D57" i="5"/>
  <c r="D80" i="5" s="1"/>
  <c r="N59" i="5"/>
  <c r="N82" i="5" s="1"/>
  <c r="L63" i="5"/>
  <c r="G64" i="5"/>
  <c r="G66" i="5"/>
  <c r="B67" i="5"/>
  <c r="B69" i="5"/>
  <c r="L69" i="5"/>
  <c r="L71" i="5"/>
  <c r="G72" i="5"/>
  <c r="G74" i="5"/>
  <c r="B75" i="5"/>
  <c r="B77" i="5"/>
  <c r="L77" i="5"/>
  <c r="L79" i="5"/>
  <c r="G80" i="5"/>
  <c r="G82" i="5"/>
  <c r="B62" i="5"/>
  <c r="L64" i="5"/>
  <c r="G65" i="5"/>
  <c r="G67" i="5"/>
  <c r="B70" i="5"/>
  <c r="L70" i="5"/>
  <c r="L72" i="5"/>
  <c r="G73" i="5"/>
  <c r="G75" i="5"/>
  <c r="B76" i="5"/>
  <c r="B78" i="5"/>
  <c r="L78" i="5"/>
  <c r="L80" i="5"/>
  <c r="G81" i="5"/>
  <c r="I40" i="5"/>
  <c r="I63" i="5" s="1"/>
  <c r="D43" i="5"/>
  <c r="D66" i="5" s="1"/>
  <c r="D51" i="5"/>
  <c r="D74" i="5" s="1"/>
  <c r="I56" i="5"/>
  <c r="I79" i="5" s="1"/>
  <c r="M68" i="5"/>
  <c r="M76" i="5"/>
  <c r="N11" i="4"/>
  <c r="N19" i="4"/>
  <c r="N27" i="4"/>
  <c r="N35" i="4"/>
  <c r="N9" i="4"/>
  <c r="N17" i="4"/>
  <c r="N25" i="4"/>
  <c r="N33" i="4"/>
  <c r="I27" i="4"/>
  <c r="I19" i="4"/>
  <c r="I43" i="4"/>
  <c r="I66" i="4" s="1"/>
  <c r="I35" i="4"/>
  <c r="I11" i="4"/>
  <c r="I51" i="4"/>
  <c r="I74" i="4" s="1"/>
  <c r="I10" i="4"/>
  <c r="I18" i="4"/>
  <c r="I26" i="4"/>
  <c r="I34" i="4"/>
  <c r="I58" i="4"/>
  <c r="I81" i="4" s="1"/>
  <c r="I8" i="4"/>
  <c r="I16" i="4"/>
  <c r="I24" i="4"/>
  <c r="I32" i="4"/>
  <c r="I40" i="4"/>
  <c r="I63" i="4" s="1"/>
  <c r="I33" i="4"/>
  <c r="I9" i="4"/>
  <c r="I17" i="4"/>
  <c r="I7" i="4"/>
  <c r="I15" i="4"/>
  <c r="I23" i="4"/>
  <c r="I31" i="4"/>
  <c r="I39" i="4"/>
  <c r="I62" i="4" s="1"/>
  <c r="I47" i="4"/>
  <c r="I70" i="4" s="1"/>
  <c r="I55" i="4"/>
  <c r="I78" i="4" s="1"/>
  <c r="I25" i="4"/>
  <c r="D57" i="4"/>
  <c r="D80" i="4" s="1"/>
  <c r="D9" i="4"/>
  <c r="D33" i="4"/>
  <c r="D7" i="4"/>
  <c r="D15" i="4"/>
  <c r="D23" i="4"/>
  <c r="D31" i="4"/>
  <c r="D47" i="4"/>
  <c r="D70" i="4" s="1"/>
  <c r="D8" i="4"/>
  <c r="D17" i="4"/>
  <c r="D25" i="4"/>
  <c r="D10" i="4"/>
  <c r="D18" i="4"/>
  <c r="D26" i="4"/>
  <c r="D34" i="4"/>
  <c r="D42" i="4"/>
  <c r="D65" i="4" s="1"/>
  <c r="D50" i="4"/>
  <c r="D73" i="4" s="1"/>
  <c r="I57" i="4"/>
  <c r="I80" i="4" s="1"/>
  <c r="C76" i="4"/>
  <c r="I45" i="4"/>
  <c r="I68" i="4" s="1"/>
  <c r="D58" i="4"/>
  <c r="D81" i="4" s="1"/>
  <c r="D44" i="4"/>
  <c r="D67" i="4" s="1"/>
  <c r="I41" i="4"/>
  <c r="I64" i="4" s="1"/>
  <c r="D52" i="4"/>
  <c r="D75" i="4" s="1"/>
  <c r="D54" i="4"/>
  <c r="D77" i="4" s="1"/>
  <c r="I59" i="4"/>
  <c r="I82" i="4" s="1"/>
  <c r="M78" i="4"/>
  <c r="D48" i="4"/>
  <c r="D71" i="4" s="1"/>
  <c r="D56" i="4"/>
  <c r="D79" i="4" s="1"/>
  <c r="C80" i="4"/>
  <c r="H81" i="4"/>
  <c r="N50" i="4"/>
  <c r="N73" i="4" s="1"/>
  <c r="N54" i="4"/>
  <c r="N77" i="4" s="1"/>
  <c r="N46" i="4"/>
  <c r="N69" i="4" s="1"/>
  <c r="N56" i="4"/>
  <c r="N79" i="4" s="1"/>
  <c r="N42" i="4"/>
  <c r="N65" i="4" s="1"/>
  <c r="I53" i="4"/>
  <c r="I76" i="4" s="1"/>
  <c r="N58" i="4"/>
  <c r="N81" i="4" s="1"/>
  <c r="H78" i="4"/>
  <c r="I49" i="4"/>
  <c r="I72" i="4" s="1"/>
  <c r="D40" i="4"/>
  <c r="D63" i="4" s="1"/>
  <c r="D39" i="4"/>
  <c r="D62" i="4" s="1"/>
  <c r="D43" i="4"/>
  <c r="D66" i="4" s="1"/>
  <c r="N57" i="4"/>
  <c r="N80" i="4" s="1"/>
  <c r="N39" i="4"/>
  <c r="N62" i="4" s="1"/>
  <c r="D41" i="4"/>
  <c r="D64" i="4" s="1"/>
  <c r="I42" i="4"/>
  <c r="I65" i="4" s="1"/>
  <c r="N43" i="4"/>
  <c r="N66" i="4" s="1"/>
  <c r="D45" i="4"/>
  <c r="D68" i="4" s="1"/>
  <c r="I46" i="4"/>
  <c r="I69" i="4" s="1"/>
  <c r="N47" i="4"/>
  <c r="N70" i="4" s="1"/>
  <c r="D49" i="4"/>
  <c r="D72" i="4" s="1"/>
  <c r="I50" i="4"/>
  <c r="I73" i="4" s="1"/>
  <c r="N51" i="4"/>
  <c r="N74" i="4" s="1"/>
  <c r="N59" i="4"/>
  <c r="N82" i="4" s="1"/>
  <c r="H62" i="4"/>
  <c r="M63" i="4"/>
  <c r="C65" i="4"/>
  <c r="H66" i="4"/>
  <c r="M67" i="4"/>
  <c r="C69" i="4"/>
  <c r="H70" i="4"/>
  <c r="M71" i="4"/>
  <c r="C73" i="4"/>
  <c r="H74" i="4"/>
  <c r="M75" i="4"/>
  <c r="N49" i="4"/>
  <c r="N72" i="4" s="1"/>
  <c r="N53" i="4"/>
  <c r="N76" i="4" s="1"/>
  <c r="I56" i="4"/>
  <c r="I79" i="4" s="1"/>
  <c r="N41" i="4"/>
  <c r="N64" i="4" s="1"/>
  <c r="N45" i="4"/>
  <c r="N68" i="4" s="1"/>
  <c r="I48" i="4"/>
  <c r="I71" i="4" s="1"/>
  <c r="D51" i="4"/>
  <c r="D74" i="4" s="1"/>
  <c r="D55" i="4"/>
  <c r="D78" i="4" s="1"/>
  <c r="H63" i="4"/>
  <c r="H67" i="4"/>
  <c r="C70" i="4"/>
  <c r="H75" i="4"/>
  <c r="C82" i="4"/>
  <c r="H63" i="3"/>
  <c r="I40" i="3"/>
  <c r="I63" i="3" s="1"/>
  <c r="N45" i="3"/>
  <c r="N68" i="3" s="1"/>
  <c r="M68" i="3"/>
  <c r="C74" i="3"/>
  <c r="D51" i="3"/>
  <c r="D74" i="3" s="1"/>
  <c r="H79" i="3"/>
  <c r="I56" i="3"/>
  <c r="I79" i="3" s="1"/>
  <c r="D39" i="3"/>
  <c r="D62" i="3" s="1"/>
  <c r="C62" i="3"/>
  <c r="I44" i="3"/>
  <c r="I67" i="3" s="1"/>
  <c r="H67" i="3"/>
  <c r="N49" i="3"/>
  <c r="N72" i="3" s="1"/>
  <c r="M72" i="3"/>
  <c r="D55" i="3"/>
  <c r="D78" i="3" s="1"/>
  <c r="C78" i="3"/>
  <c r="N42" i="3"/>
  <c r="N65" i="3" s="1"/>
  <c r="I53" i="3"/>
  <c r="I76" i="3" s="1"/>
  <c r="C66" i="3"/>
  <c r="D43" i="3"/>
  <c r="D66" i="3" s="1"/>
  <c r="I48" i="3"/>
  <c r="I71" i="3" s="1"/>
  <c r="H71" i="3"/>
  <c r="M76" i="3"/>
  <c r="N53" i="3"/>
  <c r="N76" i="3" s="1"/>
  <c r="C82" i="3"/>
  <c r="D59" i="3"/>
  <c r="D82" i="3" s="1"/>
  <c r="N41" i="3"/>
  <c r="N64" i="3" s="1"/>
  <c r="M64" i="3"/>
  <c r="D47" i="3"/>
  <c r="D70" i="3" s="1"/>
  <c r="C70" i="3"/>
  <c r="H75" i="3"/>
  <c r="I52" i="3"/>
  <c r="I75" i="3" s="1"/>
  <c r="M80" i="3"/>
  <c r="N57" i="3"/>
  <c r="N80" i="3" s="1"/>
  <c r="N59" i="3"/>
  <c r="N82" i="3" s="1"/>
  <c r="H70" i="2"/>
  <c r="C72" i="2"/>
  <c r="H80" i="2"/>
  <c r="C77" i="2"/>
  <c r="C69" i="2"/>
  <c r="H78" i="2"/>
  <c r="C67" i="2"/>
  <c r="H77" i="2"/>
  <c r="H72" i="2"/>
  <c r="I51" i="2"/>
  <c r="I74" i="2" s="1"/>
  <c r="C64" i="2"/>
  <c r="H75" i="2"/>
  <c r="I45" i="2"/>
  <c r="I68" i="2" s="1"/>
  <c r="H62" i="2"/>
  <c r="H69" i="2"/>
  <c r="H64" i="2"/>
  <c r="C80" i="2"/>
  <c r="I53" i="2"/>
  <c r="I76" i="2" s="1"/>
  <c r="C62" i="2"/>
  <c r="H81" i="2"/>
  <c r="H73" i="2"/>
  <c r="H65" i="2"/>
  <c r="I59" i="2"/>
  <c r="I82" i="2" s="1"/>
  <c r="I43" i="2"/>
  <c r="I66" i="2" s="1"/>
  <c r="C75" i="2"/>
  <c r="C71" i="2"/>
  <c r="C79" i="2"/>
  <c r="H79" i="2"/>
  <c r="H71" i="2"/>
  <c r="H63" i="2"/>
  <c r="C74" i="2"/>
  <c r="C81" i="2"/>
  <c r="C73" i="2"/>
  <c r="C65" i="2"/>
  <c r="C78" i="2"/>
  <c r="C70" i="2"/>
  <c r="C82" i="2"/>
  <c r="C63" i="2"/>
  <c r="C66" i="2"/>
  <c r="C76" i="2"/>
  <c r="C68" i="2"/>
</calcChain>
</file>

<file path=xl/sharedStrings.xml><?xml version="1.0" encoding="utf-8"?>
<sst xmlns="http://schemas.openxmlformats.org/spreadsheetml/2006/main" count="126" uniqueCount="24">
  <si>
    <t>FECHA</t>
  </si>
  <si>
    <t>Depósito Ahorro_BP_CHICOS</t>
  </si>
  <si>
    <t>Depósito Ahorro_BP_GRANDES</t>
  </si>
  <si>
    <t>Depósito Ahorro_BP_MEDIANOS</t>
  </si>
  <si>
    <t>Depósito Plazo_BP_CHICOS</t>
  </si>
  <si>
    <t>Depósito Plazo_BP_GRANDES</t>
  </si>
  <si>
    <t>Depósito Plazo_BP_MEDIANOS</t>
  </si>
  <si>
    <t>Depósito con Interés_BP_CHICOS</t>
  </si>
  <si>
    <t>Depósito con Interés_BP_GRANDES</t>
  </si>
  <si>
    <t>Depósito con Interés_BP_MEDIANOS</t>
  </si>
  <si>
    <t>Depósito sin Interés_BP_CHICOS</t>
  </si>
  <si>
    <t>Depósito sin Interés_BP_GRANDES</t>
  </si>
  <si>
    <t>Depósito sin Interés_BP_MEDIANOS</t>
  </si>
  <si>
    <t>CHICOS</t>
  </si>
  <si>
    <t>Cartera</t>
  </si>
  <si>
    <t>Depósitos</t>
  </si>
  <si>
    <t>Ratio</t>
  </si>
  <si>
    <t>Fecha</t>
  </si>
  <si>
    <t>MEDIANOS</t>
  </si>
  <si>
    <t>GRANDES</t>
  </si>
  <si>
    <t>Plazo</t>
  </si>
  <si>
    <t>Total</t>
  </si>
  <si>
    <t>sin Interés</t>
  </si>
  <si>
    <t>Interés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</si>
</sst>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8" fontId="1" fillId="0" borderId="0" xfId="0" applyNumberFormat="1" applyFont="1"/>
    <xf numFmtId="8" fontId="0" fillId="0" borderId="0" xfId="0" applyNumberFormat="1"/>
    <xf numFmtId="9" fontId="1" fillId="0" borderId="0" xfId="0" applyNumberFormat="1" applyFont="1"/>
    <xf numFmtId="14" fontId="0" fillId="0" borderId="0" xfId="0" applyNumberFormat="1"/>
    <xf numFmtId="9" fontId="0" fillId="0" borderId="0" xfId="0" applyNumberFormat="1"/>
    <xf numFmtId="14" fontId="3" fillId="0" borderId="0" xfId="0" applyNumberFormat="1" applyFont="1"/>
    <xf numFmtId="8" fontId="3" fillId="0" borderId="0" xfId="0" applyNumberFormat="1" applyFont="1"/>
    <xf numFmtId="9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D3BA-82EF-FE4D-AA79-198B2EB44A05}">
  <dimension ref="A1:AA100"/>
  <sheetViews>
    <sheetView topLeftCell="A36" workbookViewId="0">
      <selection activeCell="P61" sqref="P61"/>
    </sheetView>
  </sheetViews>
  <sheetFormatPr baseColWidth="10" defaultRowHeight="15" x14ac:dyDescent="0.2"/>
  <cols>
    <col min="1" max="1" width="8.5" bestFit="1" customWidth="1"/>
    <col min="2" max="3" width="12.6640625" bestFit="1" customWidth="1"/>
    <col min="4" max="4" width="5.83203125" bestFit="1" customWidth="1"/>
    <col min="5" max="5" width="5.83203125" customWidth="1"/>
    <col min="6" max="6" width="8.83203125" bestFit="1" customWidth="1"/>
    <col min="7" max="8" width="13.6640625" bestFit="1" customWidth="1"/>
    <col min="9" max="9" width="5.5" bestFit="1" customWidth="1"/>
    <col min="10" max="10" width="5.5" customWidth="1"/>
    <col min="11" max="11" width="8.83203125" bestFit="1" customWidth="1"/>
    <col min="12" max="13" width="13.6640625" bestFit="1" customWidth="1"/>
    <col min="14" max="14" width="5.5" bestFit="1" customWidth="1"/>
    <col min="15" max="15" width="5.1640625" customWidth="1"/>
    <col min="16" max="16" width="25.1640625" bestFit="1" customWidth="1"/>
    <col min="17" max="17" width="27" bestFit="1" customWidth="1"/>
    <col min="18" max="18" width="27.83203125" bestFit="1" customWidth="1"/>
    <col min="19" max="19" width="24" bestFit="1" customWidth="1"/>
    <col min="20" max="20" width="25.6640625" bestFit="1" customWidth="1"/>
    <col min="21" max="21" width="26.6640625" bestFit="1" customWidth="1"/>
    <col min="22" max="22" width="28.83203125" bestFit="1" customWidth="1"/>
    <col min="23" max="23" width="30.5" bestFit="1" customWidth="1"/>
    <col min="24" max="24" width="31.33203125" bestFit="1" customWidth="1"/>
    <col min="25" max="25" width="28.1640625" bestFit="1" customWidth="1"/>
    <col min="26" max="26" width="29.83203125" bestFit="1" customWidth="1"/>
    <col min="27" max="27" width="30.6640625" bestFit="1" customWidth="1"/>
  </cols>
  <sheetData>
    <row r="1" spans="1:27" x14ac:dyDescent="0.2">
      <c r="B1" s="4" t="s">
        <v>13</v>
      </c>
      <c r="C1" s="4"/>
    </row>
    <row r="2" spans="1:27" x14ac:dyDescent="0.2">
      <c r="A2" s="1" t="s">
        <v>0</v>
      </c>
      <c r="B2" s="1" t="s">
        <v>14</v>
      </c>
      <c r="C2" s="1" t="s">
        <v>15</v>
      </c>
      <c r="D2" s="1" t="s">
        <v>16</v>
      </c>
      <c r="E2" s="1"/>
      <c r="F2" s="1"/>
      <c r="G2" s="1" t="s">
        <v>14</v>
      </c>
      <c r="H2" s="1" t="s">
        <v>15</v>
      </c>
      <c r="I2" s="1" t="s">
        <v>16</v>
      </c>
      <c r="J2" s="1"/>
      <c r="K2" s="1"/>
      <c r="L2" s="1" t="s">
        <v>14</v>
      </c>
      <c r="M2" s="1" t="s">
        <v>15</v>
      </c>
      <c r="N2" s="1" t="s">
        <v>16</v>
      </c>
      <c r="O2" s="1"/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</row>
    <row r="3" spans="1:27" x14ac:dyDescent="0.2">
      <c r="A3" s="2">
        <v>44227</v>
      </c>
      <c r="B3" s="5">
        <v>664177.02919000003</v>
      </c>
      <c r="C3" s="5">
        <f>P3+S3+V3+Y3+AC3</f>
        <v>911741.9530199999</v>
      </c>
      <c r="D3" s="7">
        <f>B3/C3</f>
        <v>0.72847040436169408</v>
      </c>
      <c r="E3" s="7"/>
      <c r="F3" s="7"/>
      <c r="G3" s="5">
        <v>6948407.0379699999</v>
      </c>
      <c r="H3" s="5">
        <f>R3+U3+X3+AA3+AE3</f>
        <v>11382717.010620002</v>
      </c>
      <c r="I3" s="7">
        <f>G3/H3</f>
        <v>0.61043484007264526</v>
      </c>
      <c r="J3" s="7"/>
      <c r="K3" s="7"/>
      <c r="L3" s="3">
        <v>11528721.681609999</v>
      </c>
      <c r="M3" s="3">
        <f>Q3+T3+W3+Z3+AD3</f>
        <v>21953382.967320003</v>
      </c>
      <c r="N3" s="7">
        <f>L3/M3</f>
        <v>0.52514556406963586</v>
      </c>
      <c r="O3" s="7"/>
      <c r="P3" s="3">
        <v>345178.35142000002</v>
      </c>
      <c r="Q3" s="3">
        <v>7031666.0205100002</v>
      </c>
      <c r="R3" s="3">
        <v>2579023.5991400001</v>
      </c>
      <c r="S3" s="3">
        <v>478922.97198999999</v>
      </c>
      <c r="T3" s="3">
        <v>7773888.2029100005</v>
      </c>
      <c r="U3" s="3">
        <v>5569947.8350600004</v>
      </c>
      <c r="V3" s="3">
        <v>67415.920970000006</v>
      </c>
      <c r="W3" s="3">
        <v>1547036.81507</v>
      </c>
      <c r="X3" s="3">
        <v>1539927.4681800001</v>
      </c>
      <c r="Y3" s="3">
        <v>20224.708640000001</v>
      </c>
      <c r="Z3" s="3">
        <v>5600791.9288299996</v>
      </c>
      <c r="AA3" s="3">
        <v>1693818.10824</v>
      </c>
    </row>
    <row r="4" spans="1:27" x14ac:dyDescent="0.2">
      <c r="A4" s="2">
        <v>44255</v>
      </c>
      <c r="B4" s="5">
        <v>670448.26297000004</v>
      </c>
      <c r="C4" s="5">
        <f>P4+S4+V4+Y4+AC4</f>
        <v>919516.90211999998</v>
      </c>
      <c r="D4" s="7">
        <f t="shared" ref="D4:D59" si="0">B4/C4</f>
        <v>0.72913098326332271</v>
      </c>
      <c r="E4" s="7"/>
      <c r="F4" s="7"/>
      <c r="G4" s="5">
        <v>6935004.3090300001</v>
      </c>
      <c r="H4" s="5">
        <f>R4+U4+X4+AA4+AE4</f>
        <v>11447541.223530002</v>
      </c>
      <c r="I4" s="7">
        <f t="shared" ref="I4:I59" si="1">G4/H4</f>
        <v>0.60580732347793187</v>
      </c>
      <c r="J4" s="7"/>
      <c r="K4" s="3"/>
      <c r="L4" s="3">
        <v>11614893.617210001</v>
      </c>
      <c r="M4" s="3">
        <f>Q4+T4+W4+Z4+AD4</f>
        <v>21788770.769540001</v>
      </c>
      <c r="N4" s="7">
        <f t="shared" ref="N4:N59" si="2">L4/M4</f>
        <v>0.53306786968667585</v>
      </c>
      <c r="O4" s="3"/>
      <c r="P4" s="3">
        <v>344095.19627999997</v>
      </c>
      <c r="Q4" s="3">
        <v>6959464.4092800003</v>
      </c>
      <c r="R4" s="3">
        <v>2582520.3102199999</v>
      </c>
      <c r="S4" s="3">
        <v>486708.76240000001</v>
      </c>
      <c r="T4" s="3">
        <v>7758439.2603399996</v>
      </c>
      <c r="U4" s="3">
        <v>5628494.9106299998</v>
      </c>
      <c r="V4" s="3">
        <v>66283.867670000007</v>
      </c>
      <c r="W4" s="3">
        <v>1486634.5530399999</v>
      </c>
      <c r="X4" s="3">
        <v>1560406.8063300001</v>
      </c>
      <c r="Y4" s="3">
        <v>22429.075769999999</v>
      </c>
      <c r="Z4" s="3">
        <v>5584232.5468800003</v>
      </c>
      <c r="AA4" s="3">
        <v>1676119.1963500001</v>
      </c>
    </row>
    <row r="5" spans="1:27" x14ac:dyDescent="0.2">
      <c r="A5" s="2">
        <v>44286</v>
      </c>
      <c r="B5" s="5">
        <v>685878.82051999995</v>
      </c>
      <c r="C5" s="5">
        <f>P5+S5+V5+Y5+AC5</f>
        <v>936862.08389999997</v>
      </c>
      <c r="D5" s="7">
        <f t="shared" si="0"/>
        <v>0.73210222967376504</v>
      </c>
      <c r="E5" s="7"/>
      <c r="F5" s="7"/>
      <c r="G5" s="5">
        <v>6958128.6035599997</v>
      </c>
      <c r="H5" s="5">
        <f>R5+U5+X5+AA5+AE5</f>
        <v>11636103.987849999</v>
      </c>
      <c r="I5" s="7">
        <f t="shared" si="1"/>
        <v>0.59797751986622216</v>
      </c>
      <c r="J5" s="7"/>
      <c r="K5" s="3"/>
      <c r="L5" s="3">
        <v>11820404.3244</v>
      </c>
      <c r="M5" s="3">
        <f>Q5+T5+W5+Z5+AD5</f>
        <v>22324530.35884</v>
      </c>
      <c r="N5" s="7">
        <f t="shared" si="2"/>
        <v>0.52948053707743026</v>
      </c>
      <c r="O5" s="3"/>
      <c r="P5" s="3">
        <v>357962.07715999999</v>
      </c>
      <c r="Q5" s="3">
        <v>6992592.0110299997</v>
      </c>
      <c r="R5" s="3">
        <v>2629682.8862899998</v>
      </c>
      <c r="S5" s="3">
        <v>489149.13011999999</v>
      </c>
      <c r="T5" s="3">
        <v>7735508.14384</v>
      </c>
      <c r="U5" s="3">
        <v>5579394.6436400004</v>
      </c>
      <c r="V5" s="3">
        <v>66627.663199999995</v>
      </c>
      <c r="W5" s="3">
        <v>1652814.2432599999</v>
      </c>
      <c r="X5" s="3">
        <v>1674448.25819</v>
      </c>
      <c r="Y5" s="3">
        <v>23123.21342</v>
      </c>
      <c r="Z5" s="3">
        <v>5943615.9607100002</v>
      </c>
      <c r="AA5" s="3">
        <v>1752578.19973</v>
      </c>
    </row>
    <row r="6" spans="1:27" x14ac:dyDescent="0.2">
      <c r="A6" s="2">
        <v>44316</v>
      </c>
      <c r="B6" s="5">
        <v>700777.23124999995</v>
      </c>
      <c r="C6" s="5">
        <f>P6+S6+V6+Y6+AC6</f>
        <v>946982.56544000003</v>
      </c>
      <c r="D6" s="7">
        <f t="shared" si="0"/>
        <v>0.7400107001171613</v>
      </c>
      <c r="E6" s="7"/>
      <c r="F6" s="7"/>
      <c r="G6" s="5">
        <v>7003253.5727399997</v>
      </c>
      <c r="H6" s="5">
        <f>R6+U6+X6+AA6+AE6</f>
        <v>11479604.8862</v>
      </c>
      <c r="I6" s="7">
        <f t="shared" si="1"/>
        <v>0.6100605066258713</v>
      </c>
      <c r="J6" s="7"/>
      <c r="K6" s="3"/>
      <c r="L6" s="3">
        <v>11949477.594040001</v>
      </c>
      <c r="M6" s="3">
        <f>Q6+T6+W6+Z6+AD6</f>
        <v>22237174.231339999</v>
      </c>
      <c r="N6" s="7">
        <f t="shared" si="2"/>
        <v>0.5373649308912184</v>
      </c>
      <c r="O6" s="3"/>
      <c r="P6" s="3">
        <v>357918.84883999999</v>
      </c>
      <c r="Q6" s="3">
        <v>7238943.0820800001</v>
      </c>
      <c r="R6" s="3">
        <v>2727720.0899800002</v>
      </c>
      <c r="S6" s="3">
        <v>496771.99355999997</v>
      </c>
      <c r="T6" s="3">
        <v>7622209.2745300001</v>
      </c>
      <c r="U6" s="3">
        <v>5558340.8597499998</v>
      </c>
      <c r="V6" s="3">
        <v>67197.129679999998</v>
      </c>
      <c r="W6" s="3">
        <v>1497613.87326</v>
      </c>
      <c r="X6" s="3">
        <v>1508347.75773</v>
      </c>
      <c r="Y6" s="3">
        <v>25094.593359999999</v>
      </c>
      <c r="Z6" s="3">
        <v>5878408.0014699996</v>
      </c>
      <c r="AA6" s="3">
        <v>1685196.1787399999</v>
      </c>
    </row>
    <row r="7" spans="1:27" x14ac:dyDescent="0.2">
      <c r="A7" s="2">
        <v>44347</v>
      </c>
      <c r="B7" s="5">
        <v>918625.52356999996</v>
      </c>
      <c r="C7" s="5">
        <f>P7+S7+V7+Y7+AC7</f>
        <v>954870.13243999996</v>
      </c>
      <c r="D7" s="7">
        <f t="shared" si="0"/>
        <v>0.96204236823558054</v>
      </c>
      <c r="E7" s="7"/>
      <c r="F7" s="7"/>
      <c r="G7" s="5">
        <v>9167992.4984099995</v>
      </c>
      <c r="H7" s="5">
        <f>R7+U7+X7+AA7+AE7</f>
        <v>11458322.501529999</v>
      </c>
      <c r="I7" s="7">
        <f t="shared" si="1"/>
        <v>0.80011646531905711</v>
      </c>
      <c r="J7" s="7"/>
      <c r="K7" s="3"/>
      <c r="L7" s="3">
        <v>14409938.858750001</v>
      </c>
      <c r="M7" s="3">
        <f>Q7+T7+W7+Z7+AD7</f>
        <v>22405889.116209999</v>
      </c>
      <c r="N7" s="7">
        <f t="shared" si="2"/>
        <v>0.64313175808429912</v>
      </c>
      <c r="O7" s="3"/>
      <c r="P7" s="3">
        <v>355980.51746</v>
      </c>
      <c r="Q7" s="3">
        <v>7099993.2918999996</v>
      </c>
      <c r="R7" s="3">
        <v>2709009.2604</v>
      </c>
      <c r="S7" s="3">
        <v>504851.51296000002</v>
      </c>
      <c r="T7" s="3">
        <v>7934251.8392899996</v>
      </c>
      <c r="U7" s="3">
        <v>5549453.8959799996</v>
      </c>
      <c r="V7" s="3">
        <v>68526.134349999993</v>
      </c>
      <c r="W7" s="3">
        <v>1503045.6498799999</v>
      </c>
      <c r="X7" s="3">
        <v>1470612.0413500001</v>
      </c>
      <c r="Y7" s="3">
        <v>25511.967670000002</v>
      </c>
      <c r="Z7" s="3">
        <v>5868598.3351400001</v>
      </c>
      <c r="AA7" s="3">
        <v>1729247.3038000001</v>
      </c>
    </row>
    <row r="8" spans="1:27" x14ac:dyDescent="0.2">
      <c r="A8" s="2">
        <v>44377</v>
      </c>
      <c r="B8" s="5">
        <v>944629.30900999997</v>
      </c>
      <c r="C8" s="5">
        <f>P8+S8+V8+Y8+AC8</f>
        <v>985130.92178999993</v>
      </c>
      <c r="D8" s="7">
        <f t="shared" si="0"/>
        <v>0.95888707593666045</v>
      </c>
      <c r="E8" s="7"/>
      <c r="F8" s="7"/>
      <c r="G8" s="5">
        <v>9313397.4991299994</v>
      </c>
      <c r="H8" s="5">
        <f>R8+U8+X8+AA8+AE8</f>
        <v>11664409.74275</v>
      </c>
      <c r="I8" s="7">
        <f t="shared" si="1"/>
        <v>0.79844567402295952</v>
      </c>
      <c r="J8" s="7"/>
      <c r="K8" s="3"/>
      <c r="L8" s="3">
        <v>14816106.96494</v>
      </c>
      <c r="M8" s="3">
        <f>Q8+T8+W8+Z8+AD8</f>
        <v>22487017.09135</v>
      </c>
      <c r="N8" s="7">
        <f t="shared" si="2"/>
        <v>0.65887382504988878</v>
      </c>
      <c r="O8" s="3"/>
      <c r="P8" s="3">
        <v>360200.73768000002</v>
      </c>
      <c r="Q8" s="3">
        <v>7098476.0022799997</v>
      </c>
      <c r="R8" s="3">
        <v>2701429.4819999998</v>
      </c>
      <c r="S8" s="3">
        <v>518746.14065000002</v>
      </c>
      <c r="T8" s="3">
        <v>8017897.4171700003</v>
      </c>
      <c r="U8" s="3">
        <v>5616274.1822300004</v>
      </c>
      <c r="V8" s="3">
        <v>79735.5144</v>
      </c>
      <c r="W8" s="3">
        <v>1601519.65225</v>
      </c>
      <c r="X8" s="3">
        <v>1609721.4063800001</v>
      </c>
      <c r="Y8" s="3">
        <v>26448.529060000001</v>
      </c>
      <c r="Z8" s="3">
        <v>5769124.0196500001</v>
      </c>
      <c r="AA8" s="3">
        <v>1736984.6721399999</v>
      </c>
    </row>
    <row r="9" spans="1:27" x14ac:dyDescent="0.2">
      <c r="A9" s="2">
        <v>44408</v>
      </c>
      <c r="B9" s="5">
        <v>967143.74837000004</v>
      </c>
      <c r="C9" s="5">
        <f>P9+S9+V9+Y9+AC9</f>
        <v>1003011.3460500001</v>
      </c>
      <c r="D9" s="7">
        <f t="shared" si="0"/>
        <v>0.96424008779038073</v>
      </c>
      <c r="E9" s="7"/>
      <c r="F9" s="7"/>
      <c r="G9" s="5">
        <v>9347764.4441</v>
      </c>
      <c r="H9" s="5">
        <f>R9+U9+X9+AA9+AE9</f>
        <v>11789845.359569998</v>
      </c>
      <c r="I9" s="7">
        <f t="shared" si="1"/>
        <v>0.792865738184791</v>
      </c>
      <c r="J9" s="7"/>
      <c r="K9" s="3"/>
      <c r="L9" s="3">
        <v>15196625.656300001</v>
      </c>
      <c r="M9" s="3">
        <f>Q9+T9+W9+Z9+AD9</f>
        <v>22663517.243329998</v>
      </c>
      <c r="N9" s="7">
        <f t="shared" si="2"/>
        <v>0.67053253443140892</v>
      </c>
      <c r="O9" s="3"/>
      <c r="P9" s="3">
        <v>366367.93625000003</v>
      </c>
      <c r="Q9" s="3">
        <v>7182341.0331800003</v>
      </c>
      <c r="R9" s="3">
        <v>2740987.6037900001</v>
      </c>
      <c r="S9" s="3">
        <v>530647.12826999999</v>
      </c>
      <c r="T9" s="3">
        <v>8004613.38662</v>
      </c>
      <c r="U9" s="3">
        <v>5688550.6722799996</v>
      </c>
      <c r="V9" s="3">
        <v>81545.910910000006</v>
      </c>
      <c r="W9" s="3">
        <v>1628385.5266199999</v>
      </c>
      <c r="X9" s="3">
        <v>1622352.9306099999</v>
      </c>
      <c r="Y9" s="3">
        <v>24450.370620000002</v>
      </c>
      <c r="Z9" s="3">
        <v>5848177.29691</v>
      </c>
      <c r="AA9" s="3">
        <v>1737954.15289</v>
      </c>
    </row>
    <row r="10" spans="1:27" x14ac:dyDescent="0.2">
      <c r="A10" s="2">
        <v>44439</v>
      </c>
      <c r="B10" s="5">
        <v>973156.32013000001</v>
      </c>
      <c r="C10" s="5">
        <f>P10+S10+V10+Y10+AC10</f>
        <v>1016552.2407900001</v>
      </c>
      <c r="D10" s="7">
        <f t="shared" si="0"/>
        <v>0.95731068319098334</v>
      </c>
      <c r="E10" s="7"/>
      <c r="F10" s="7"/>
      <c r="G10" s="5">
        <v>9558987.0076299999</v>
      </c>
      <c r="H10" s="5">
        <f>R10+U10+X10+AA10+AE10</f>
        <v>11869692.00881</v>
      </c>
      <c r="I10" s="7">
        <f t="shared" si="1"/>
        <v>0.80532729918645451</v>
      </c>
      <c r="J10" s="7"/>
      <c r="K10" s="3"/>
      <c r="L10" s="3">
        <v>15576646.365390001</v>
      </c>
      <c r="M10" s="3">
        <f>Q10+T10+W10+Z10+AD10</f>
        <v>22889676.810589999</v>
      </c>
      <c r="N10" s="7">
        <f t="shared" si="2"/>
        <v>0.68050966792957968</v>
      </c>
      <c r="O10" s="3"/>
      <c r="P10" s="3">
        <v>372348.25248000002</v>
      </c>
      <c r="Q10" s="3">
        <v>7226066.8797000004</v>
      </c>
      <c r="R10" s="3">
        <v>2734615.1732600001</v>
      </c>
      <c r="S10" s="3">
        <v>536241.82830000005</v>
      </c>
      <c r="T10" s="3">
        <v>8055155.8208499998</v>
      </c>
      <c r="U10" s="3">
        <v>5740697.1267799996</v>
      </c>
      <c r="V10" s="3">
        <v>79538.801479999995</v>
      </c>
      <c r="W10" s="3">
        <v>1738723.9809999999</v>
      </c>
      <c r="X10" s="3">
        <v>1592882.2605000001</v>
      </c>
      <c r="Y10" s="3">
        <v>28423.358530000001</v>
      </c>
      <c r="Z10" s="3">
        <v>5869730.12904</v>
      </c>
      <c r="AA10" s="3">
        <v>1801497.4482700001</v>
      </c>
    </row>
    <row r="11" spans="1:27" x14ac:dyDescent="0.2">
      <c r="A11" s="2">
        <v>44469</v>
      </c>
      <c r="B11" s="5">
        <v>997036.70568000001</v>
      </c>
      <c r="C11" s="5">
        <f>P11+S11+V11+Y11+AC11</f>
        <v>1024055.00394</v>
      </c>
      <c r="D11" s="7">
        <f t="shared" si="0"/>
        <v>0.97361636029700704</v>
      </c>
      <c r="E11" s="7"/>
      <c r="F11" s="7"/>
      <c r="G11" s="5">
        <v>9715585.0519900005</v>
      </c>
      <c r="H11" s="5">
        <f>R11+U11+X11+AA11+AE11</f>
        <v>12055954.21689</v>
      </c>
      <c r="I11" s="7">
        <f t="shared" si="1"/>
        <v>0.80587441501551005</v>
      </c>
      <c r="J11" s="7"/>
      <c r="K11" s="3"/>
      <c r="L11" s="3">
        <v>16024461.344140001</v>
      </c>
      <c r="M11" s="3">
        <f>Q11+T11+W11+Z11+AD11</f>
        <v>23237386.508940004</v>
      </c>
      <c r="N11" s="7">
        <f t="shared" si="2"/>
        <v>0.6895982617483678</v>
      </c>
      <c r="O11" s="3"/>
      <c r="P11" s="3">
        <v>373687.67168999999</v>
      </c>
      <c r="Q11" s="3">
        <v>7304247.2060700003</v>
      </c>
      <c r="R11" s="3">
        <v>2768532.3207899998</v>
      </c>
      <c r="S11" s="3">
        <v>540488.92509999999</v>
      </c>
      <c r="T11" s="3">
        <v>8187015.1140900003</v>
      </c>
      <c r="U11" s="3">
        <v>5687322.5034499997</v>
      </c>
      <c r="V11" s="3">
        <v>65894.256609999997</v>
      </c>
      <c r="W11" s="3">
        <v>1763948.19246</v>
      </c>
      <c r="X11" s="3">
        <v>1748458.43298</v>
      </c>
      <c r="Y11" s="3">
        <v>43984.150540000002</v>
      </c>
      <c r="Z11" s="3">
        <v>5982175.9963199999</v>
      </c>
      <c r="AA11" s="3">
        <v>1851640.95967</v>
      </c>
    </row>
    <row r="12" spans="1:27" x14ac:dyDescent="0.2">
      <c r="A12" s="2">
        <v>44500</v>
      </c>
      <c r="B12" s="5">
        <v>1014872.37812</v>
      </c>
      <c r="C12" s="5">
        <f>P12+S12+V12+Y12+AC12</f>
        <v>1029037.33578</v>
      </c>
      <c r="D12" s="7">
        <f t="shared" si="0"/>
        <v>0.98623474856792925</v>
      </c>
      <c r="E12" s="7"/>
      <c r="F12" s="7"/>
      <c r="G12" s="5">
        <v>9913894.8285099994</v>
      </c>
      <c r="H12" s="5">
        <f>R12+U12+X12+AA12+AE12</f>
        <v>12276471.69022</v>
      </c>
      <c r="I12" s="7">
        <f t="shared" si="1"/>
        <v>0.80755245307231571</v>
      </c>
      <c r="J12" s="7"/>
      <c r="K12" s="3"/>
      <c r="L12" s="3">
        <v>16304103.611059999</v>
      </c>
      <c r="M12" s="3">
        <f>Q12+T12+W12+Z12+AD12</f>
        <v>23235164.611020003</v>
      </c>
      <c r="N12" s="7">
        <f t="shared" si="2"/>
        <v>0.70169950951530036</v>
      </c>
      <c r="O12" s="3"/>
      <c r="P12" s="3">
        <v>384724.90315000003</v>
      </c>
      <c r="Q12" s="3">
        <v>7246284.0111300005</v>
      </c>
      <c r="R12" s="3">
        <v>2883529.28694</v>
      </c>
      <c r="S12" s="3">
        <v>538547.44059999997</v>
      </c>
      <c r="T12" s="3">
        <v>8446052.4480799995</v>
      </c>
      <c r="U12" s="3">
        <v>5762197.1510600001</v>
      </c>
      <c r="V12" s="3">
        <v>65899.149550000002</v>
      </c>
      <c r="W12" s="3">
        <v>1607197.10677</v>
      </c>
      <c r="X12" s="3">
        <v>1730753.87894</v>
      </c>
      <c r="Y12" s="3">
        <v>39865.842479999999</v>
      </c>
      <c r="Z12" s="3">
        <v>5935631.0450400002</v>
      </c>
      <c r="AA12" s="3">
        <v>1899991.3732799999</v>
      </c>
    </row>
    <row r="13" spans="1:27" x14ac:dyDescent="0.2">
      <c r="A13" s="2">
        <v>44530</v>
      </c>
      <c r="B13" s="5">
        <v>1028740.33708</v>
      </c>
      <c r="C13" s="5">
        <f>P13+S13+V13+Y13+AC13</f>
        <v>1035255.6636600001</v>
      </c>
      <c r="D13" s="7">
        <f t="shared" si="0"/>
        <v>0.99370655306828648</v>
      </c>
      <c r="E13" s="7"/>
      <c r="F13" s="7"/>
      <c r="G13" s="5">
        <v>10043637.532609999</v>
      </c>
      <c r="H13" s="5">
        <f>R13+U13+X13+AA13+AE13</f>
        <v>12305185.09503</v>
      </c>
      <c r="I13" s="7">
        <f t="shared" si="1"/>
        <v>0.81621182087432165</v>
      </c>
      <c r="J13" s="7"/>
      <c r="K13" s="3"/>
      <c r="L13" s="3">
        <v>16770250.984340001</v>
      </c>
      <c r="M13" s="3">
        <f>Q13+T13+W13+Z13+AD13</f>
        <v>23479355.638730001</v>
      </c>
      <c r="N13" s="7">
        <f t="shared" si="2"/>
        <v>0.71425516280680623</v>
      </c>
      <c r="O13" s="3"/>
      <c r="P13" s="3">
        <v>391483.20155</v>
      </c>
      <c r="Q13" s="3">
        <v>7071555.6040399997</v>
      </c>
      <c r="R13" s="3">
        <v>2773376.4909700002</v>
      </c>
      <c r="S13" s="3">
        <v>536693.95669000002</v>
      </c>
      <c r="T13" s="3">
        <v>8524483.9023599997</v>
      </c>
      <c r="U13" s="3">
        <v>5796095.3950199997</v>
      </c>
      <c r="V13" s="3">
        <v>67395.398849999998</v>
      </c>
      <c r="W13" s="3">
        <v>1850495.3521499999</v>
      </c>
      <c r="X13" s="3">
        <v>1816427.38268</v>
      </c>
      <c r="Y13" s="3">
        <v>39683.106570000004</v>
      </c>
      <c r="Z13" s="3">
        <v>6032820.7801799998</v>
      </c>
      <c r="AA13" s="3">
        <v>1919285.8263600001</v>
      </c>
    </row>
    <row r="14" spans="1:27" x14ac:dyDescent="0.2">
      <c r="A14" s="2">
        <v>44561</v>
      </c>
      <c r="B14" s="5">
        <v>1043250.11633</v>
      </c>
      <c r="C14" s="5">
        <f>P14+S14+V14+Y14+AC14</f>
        <v>1071010.0226799999</v>
      </c>
      <c r="D14" s="7">
        <f t="shared" si="0"/>
        <v>0.97408062878764101</v>
      </c>
      <c r="E14" s="7"/>
      <c r="F14" s="7"/>
      <c r="G14" s="5">
        <v>10203663.782339999</v>
      </c>
      <c r="H14" s="5">
        <f>R14+U14+X14+AA14+AE14</f>
        <v>12684798.19359</v>
      </c>
      <c r="I14" s="7">
        <f t="shared" si="1"/>
        <v>0.8044009551130431</v>
      </c>
      <c r="J14" s="7"/>
      <c r="K14" s="3"/>
      <c r="L14" s="3">
        <v>17229155.55291</v>
      </c>
      <c r="M14" s="3">
        <f>Q14+T14+W14+Z14+AD14</f>
        <v>24647222.38185</v>
      </c>
      <c r="N14" s="7">
        <f t="shared" si="2"/>
        <v>0.69903031205647737</v>
      </c>
      <c r="O14" s="3"/>
      <c r="P14" s="3">
        <v>408175.83383999998</v>
      </c>
      <c r="Q14" s="3">
        <v>7766254.2888200004</v>
      </c>
      <c r="R14" s="3">
        <v>2991716.0085800001</v>
      </c>
      <c r="S14" s="3">
        <v>553261.40772999998</v>
      </c>
      <c r="T14" s="3">
        <v>8740943.5131100006</v>
      </c>
      <c r="U14" s="3">
        <v>5894524.1747700004</v>
      </c>
      <c r="V14" s="3">
        <v>71900.833889999994</v>
      </c>
      <c r="W14" s="3">
        <v>1896168.62962</v>
      </c>
      <c r="X14" s="3">
        <v>1845955.51456</v>
      </c>
      <c r="Y14" s="3">
        <v>37671.947220000002</v>
      </c>
      <c r="Z14" s="3">
        <v>6243855.9502999997</v>
      </c>
      <c r="AA14" s="3">
        <v>1952602.4956799999</v>
      </c>
    </row>
    <row r="15" spans="1:27" x14ac:dyDescent="0.2">
      <c r="A15" s="2">
        <v>44592</v>
      </c>
      <c r="B15" s="5">
        <v>1044416.58605</v>
      </c>
      <c r="C15" s="5">
        <f>P15+S15+V15+Y15+AC15</f>
        <v>1084087.4588199998</v>
      </c>
      <c r="D15" s="7">
        <f t="shared" si="0"/>
        <v>0.9634062063468749</v>
      </c>
      <c r="E15" s="7"/>
      <c r="F15" s="7"/>
      <c r="G15" s="5">
        <v>10176795.090639999</v>
      </c>
      <c r="H15" s="5">
        <f>R15+U15+X15+AA15+AE15</f>
        <v>12530616.280949999</v>
      </c>
      <c r="I15" s="7">
        <f t="shared" si="1"/>
        <v>0.81215439547945789</v>
      </c>
      <c r="J15" s="7"/>
      <c r="K15" s="3"/>
      <c r="L15" s="3">
        <v>17369921.260609999</v>
      </c>
      <c r="M15" s="3">
        <f>Q15+T15+W15+Z15+AD15</f>
        <v>24098838.036679998</v>
      </c>
      <c r="N15" s="7">
        <f t="shared" si="2"/>
        <v>0.72077837255770794</v>
      </c>
      <c r="O15" s="3"/>
      <c r="P15" s="3">
        <v>412970.28262999997</v>
      </c>
      <c r="Q15" s="3">
        <v>7368478.3982999995</v>
      </c>
      <c r="R15" s="3">
        <v>2965658.74456</v>
      </c>
      <c r="S15" s="3">
        <v>568499.84219999996</v>
      </c>
      <c r="T15" s="3">
        <v>8864483.31226</v>
      </c>
      <c r="U15" s="3">
        <v>5901450.5004899995</v>
      </c>
      <c r="V15" s="3">
        <v>66276.919819999996</v>
      </c>
      <c r="W15" s="3">
        <v>1748467.85048</v>
      </c>
      <c r="X15" s="3">
        <v>1758858.8706499999</v>
      </c>
      <c r="Y15" s="3">
        <v>36340.414169999996</v>
      </c>
      <c r="Z15" s="3">
        <v>6117408.4756399998</v>
      </c>
      <c r="AA15" s="3">
        <v>1904648.1652500001</v>
      </c>
    </row>
    <row r="16" spans="1:27" x14ac:dyDescent="0.2">
      <c r="A16" s="2">
        <v>44620</v>
      </c>
      <c r="B16" s="5">
        <v>1049243.27654</v>
      </c>
      <c r="C16" s="5">
        <f>P16+S16+V16+Y16+AC16</f>
        <v>1096997.3539700001</v>
      </c>
      <c r="D16" s="7">
        <f t="shared" si="0"/>
        <v>0.95646837500821724</v>
      </c>
      <c r="E16" s="7"/>
      <c r="F16" s="7"/>
      <c r="G16" s="5">
        <v>10392667.37968</v>
      </c>
      <c r="H16" s="5">
        <f>R16+U16+X16+AA16+AE16</f>
        <v>12441258.395639999</v>
      </c>
      <c r="I16" s="7">
        <f t="shared" si="1"/>
        <v>0.83533892225259776</v>
      </c>
      <c r="J16" s="7"/>
      <c r="K16" s="3"/>
      <c r="L16" s="3">
        <v>17791326.017779998</v>
      </c>
      <c r="M16" s="3">
        <f>Q16+T16+W16+Z16+AD16</f>
        <v>24648741.479880001</v>
      </c>
      <c r="N16" s="7">
        <f t="shared" si="2"/>
        <v>0.72179449941906781</v>
      </c>
      <c r="O16" s="3"/>
      <c r="P16" s="3">
        <v>414599.39199999999</v>
      </c>
      <c r="Q16" s="3">
        <v>7585418.1060100002</v>
      </c>
      <c r="R16" s="3">
        <v>2921888.6082100002</v>
      </c>
      <c r="S16" s="3">
        <v>581370.91255000001</v>
      </c>
      <c r="T16" s="3">
        <v>9243630.5692699999</v>
      </c>
      <c r="U16" s="3">
        <v>5944127.2748600002</v>
      </c>
      <c r="V16" s="3">
        <v>63936.296300000002</v>
      </c>
      <c r="W16" s="3">
        <v>1764877.0120900001</v>
      </c>
      <c r="X16" s="3">
        <v>1686041.8910099999</v>
      </c>
      <c r="Y16" s="3">
        <v>37090.753120000001</v>
      </c>
      <c r="Z16" s="3">
        <v>6054815.7925100001</v>
      </c>
      <c r="AA16" s="3">
        <v>1889200.6215600001</v>
      </c>
    </row>
    <row r="17" spans="1:27" x14ac:dyDescent="0.2">
      <c r="A17" s="2">
        <v>44651</v>
      </c>
      <c r="B17" s="5">
        <v>1069983.85341</v>
      </c>
      <c r="C17" s="5">
        <f>P17+S17+V17+Y17+AC17</f>
        <v>1120651.3836000001</v>
      </c>
      <c r="D17" s="7">
        <f t="shared" si="0"/>
        <v>0.95478742905109815</v>
      </c>
      <c r="E17" s="7"/>
      <c r="F17" s="7"/>
      <c r="G17" s="5">
        <v>10607465.17155</v>
      </c>
      <c r="H17" s="5">
        <f>R17+U17+X17+AA17+AE17</f>
        <v>12688970.460659999</v>
      </c>
      <c r="I17" s="7">
        <f t="shared" si="1"/>
        <v>0.8359594818536813</v>
      </c>
      <c r="J17" s="7"/>
      <c r="K17" s="3"/>
      <c r="L17" s="3">
        <v>18248127.431979999</v>
      </c>
      <c r="M17" s="3">
        <f>Q17+T17+W17+Z17+AD17</f>
        <v>25019249.797920004</v>
      </c>
      <c r="N17" s="7">
        <f t="shared" si="2"/>
        <v>0.72936349328496142</v>
      </c>
      <c r="O17" s="3"/>
      <c r="P17" s="3">
        <v>426472.76751999999</v>
      </c>
      <c r="Q17" s="3">
        <v>7547437.8420799999</v>
      </c>
      <c r="R17" s="3">
        <v>3006732.1996399998</v>
      </c>
      <c r="S17" s="3">
        <v>583872.28933000006</v>
      </c>
      <c r="T17" s="3">
        <v>9135498.28517</v>
      </c>
      <c r="U17" s="3">
        <v>5877649.8003399996</v>
      </c>
      <c r="V17" s="3">
        <v>69540.325769999996</v>
      </c>
      <c r="W17" s="3">
        <v>2026877.13802</v>
      </c>
      <c r="X17" s="3">
        <v>1873750.5188200001</v>
      </c>
      <c r="Y17" s="3">
        <v>40766.000979999997</v>
      </c>
      <c r="Z17" s="3">
        <v>6309436.5326500004</v>
      </c>
      <c r="AA17" s="3">
        <v>1930837.9418599999</v>
      </c>
    </row>
    <row r="18" spans="1:27" x14ac:dyDescent="0.2">
      <c r="A18" s="2">
        <v>44681</v>
      </c>
      <c r="B18" s="5">
        <v>1080864.4556199999</v>
      </c>
      <c r="C18" s="5">
        <f>P18+S18+V18+Y18+AC18</f>
        <v>1130362.41432</v>
      </c>
      <c r="D18" s="7">
        <f t="shared" si="0"/>
        <v>0.95621054090888458</v>
      </c>
      <c r="E18" s="7"/>
      <c r="F18" s="7"/>
      <c r="G18" s="5">
        <v>10767269.86176</v>
      </c>
      <c r="H18" s="5">
        <f>R18+U18+X18+AA18+AE18</f>
        <v>12386680.19019</v>
      </c>
      <c r="I18" s="7">
        <f t="shared" si="1"/>
        <v>0.8692619569113812</v>
      </c>
      <c r="J18" s="7"/>
      <c r="K18" s="3"/>
      <c r="L18" s="3">
        <v>18683115.820829999</v>
      </c>
      <c r="M18" s="3">
        <f>Q18+T18+W18+Z18+AD18</f>
        <v>24725112.43911</v>
      </c>
      <c r="N18" s="7">
        <f t="shared" si="2"/>
        <v>0.7556331995189306</v>
      </c>
      <c r="O18" s="3"/>
      <c r="P18" s="3">
        <v>430336.08454000001</v>
      </c>
      <c r="Q18" s="3">
        <v>7975765.4032899998</v>
      </c>
      <c r="R18" s="3">
        <v>3074685.9515999998</v>
      </c>
      <c r="S18" s="3">
        <v>592177.49791999999</v>
      </c>
      <c r="T18" s="3">
        <v>8968631.8108399995</v>
      </c>
      <c r="U18" s="3">
        <v>5740650.87543</v>
      </c>
      <c r="V18" s="3">
        <v>67763.197079999998</v>
      </c>
      <c r="W18" s="3">
        <v>1641151.8785600001</v>
      </c>
      <c r="X18" s="3">
        <v>1700286.7222</v>
      </c>
      <c r="Y18" s="3">
        <v>40085.63478</v>
      </c>
      <c r="Z18" s="3">
        <v>6139563.3464200003</v>
      </c>
      <c r="AA18" s="3">
        <v>1871056.64096</v>
      </c>
    </row>
    <row r="19" spans="1:27" x14ac:dyDescent="0.2">
      <c r="A19" s="2">
        <v>44712</v>
      </c>
      <c r="B19" s="5">
        <v>1094527.90866</v>
      </c>
      <c r="C19" s="5">
        <f>P19+S19+V19+Y19+AC19</f>
        <v>1134051.0655699999</v>
      </c>
      <c r="D19" s="7">
        <f t="shared" si="0"/>
        <v>0.96514869734712105</v>
      </c>
      <c r="E19" s="7"/>
      <c r="F19" s="7"/>
      <c r="G19" s="5">
        <v>10879143.810729999</v>
      </c>
      <c r="H19" s="5">
        <f>R19+U19+X19+AA19+AE19</f>
        <v>12373444.044440001</v>
      </c>
      <c r="I19" s="7">
        <f t="shared" si="1"/>
        <v>0.8792332815064966</v>
      </c>
      <c r="J19" s="7"/>
      <c r="K19" s="3"/>
      <c r="L19" s="3">
        <v>18981196.779759999</v>
      </c>
      <c r="M19" s="3">
        <f>Q19+T19+W19+Z19+AD19</f>
        <v>24667982.866769999</v>
      </c>
      <c r="N19" s="7">
        <f t="shared" si="2"/>
        <v>0.76946691921573307</v>
      </c>
      <c r="O19" s="3"/>
      <c r="P19" s="3">
        <v>431878.61651999998</v>
      </c>
      <c r="Q19" s="3">
        <v>7810982.7468900001</v>
      </c>
      <c r="R19" s="3">
        <v>3001030.3670800002</v>
      </c>
      <c r="S19" s="3">
        <v>595791.70429999998</v>
      </c>
      <c r="T19" s="3">
        <v>9014764.6163199991</v>
      </c>
      <c r="U19" s="3">
        <v>5870339.93566</v>
      </c>
      <c r="V19" s="3">
        <v>68836.333010000002</v>
      </c>
      <c r="W19" s="3">
        <v>1680918.0264099999</v>
      </c>
      <c r="X19" s="3">
        <v>1638353.83932</v>
      </c>
      <c r="Y19" s="3">
        <v>37544.411740000003</v>
      </c>
      <c r="Z19" s="3">
        <v>6161317.4771499997</v>
      </c>
      <c r="AA19" s="3">
        <v>1863719.9023800001</v>
      </c>
    </row>
    <row r="20" spans="1:27" x14ac:dyDescent="0.2">
      <c r="A20" s="2">
        <v>44742</v>
      </c>
      <c r="B20" s="5">
        <v>1111531.10237</v>
      </c>
      <c r="C20" s="5">
        <f>P20+S20+V20+Y20+AC20</f>
        <v>1152480.14735</v>
      </c>
      <c r="D20" s="7">
        <f t="shared" si="0"/>
        <v>0.96446876323713016</v>
      </c>
      <c r="E20" s="7"/>
      <c r="F20" s="7"/>
      <c r="G20" s="5">
        <v>10966526.616459999</v>
      </c>
      <c r="H20" s="5">
        <f>R20+U20+X20+AA20+AE20</f>
        <v>12422049.53369</v>
      </c>
      <c r="I20" s="7">
        <f t="shared" si="1"/>
        <v>0.88282747438074061</v>
      </c>
      <c r="J20" s="7"/>
      <c r="K20" s="3"/>
      <c r="L20" s="3">
        <v>19199921.426040001</v>
      </c>
      <c r="M20" s="3">
        <f>Q20+T20+W20+Z20+AD20</f>
        <v>24447746.317589998</v>
      </c>
      <c r="N20" s="7">
        <f t="shared" si="2"/>
        <v>0.78534524927664928</v>
      </c>
      <c r="O20" s="3"/>
      <c r="P20" s="3">
        <v>443546.63296999998</v>
      </c>
      <c r="Q20" s="3">
        <v>7696298.5694700005</v>
      </c>
      <c r="R20" s="3">
        <v>3015789.7864999999</v>
      </c>
      <c r="S20" s="3">
        <v>605081.15968000004</v>
      </c>
      <c r="T20" s="3">
        <v>9115992.8603099994</v>
      </c>
      <c r="U20" s="3">
        <v>5829275.9931699997</v>
      </c>
      <c r="V20" s="3">
        <v>65395.742339999997</v>
      </c>
      <c r="W20" s="3">
        <v>1667448.7937100001</v>
      </c>
      <c r="X20" s="3">
        <v>1658577.3189600001</v>
      </c>
      <c r="Y20" s="3">
        <v>38456.612359999999</v>
      </c>
      <c r="Z20" s="3">
        <v>5968006.0941000003</v>
      </c>
      <c r="AA20" s="3">
        <v>1918406.43506</v>
      </c>
    </row>
    <row r="21" spans="1:27" x14ac:dyDescent="0.2">
      <c r="A21" s="2">
        <v>44773</v>
      </c>
      <c r="B21" s="5">
        <v>1130174.71588</v>
      </c>
      <c r="C21" s="5">
        <f>P21+S21+V21+Y21+AC21</f>
        <v>1158637.2588299999</v>
      </c>
      <c r="D21" s="7">
        <f t="shared" si="0"/>
        <v>0.97543446602197004</v>
      </c>
      <c r="E21" s="7"/>
      <c r="F21" s="7"/>
      <c r="G21" s="5">
        <v>11179996.974509999</v>
      </c>
      <c r="H21" s="5">
        <f>R21+U21+X21+AA21+AE21</f>
        <v>12353112.006580001</v>
      </c>
      <c r="I21" s="7">
        <f t="shared" si="1"/>
        <v>0.9050348583057346</v>
      </c>
      <c r="J21" s="7"/>
      <c r="K21" s="3"/>
      <c r="L21" s="3">
        <v>19300805.999049999</v>
      </c>
      <c r="M21" s="3">
        <f>Q21+T21+W21+Z21+AD21</f>
        <v>24590400.691350002</v>
      </c>
      <c r="N21" s="7">
        <f t="shared" si="2"/>
        <v>0.78489188693209511</v>
      </c>
      <c r="O21" s="3"/>
      <c r="P21" s="3">
        <v>435570.26532000001</v>
      </c>
      <c r="Q21" s="3">
        <v>7642743.5642200001</v>
      </c>
      <c r="R21" s="3">
        <v>2974931.2748099999</v>
      </c>
      <c r="S21" s="3">
        <v>620612.79035999998</v>
      </c>
      <c r="T21" s="3">
        <v>9401535.4458700009</v>
      </c>
      <c r="U21" s="3">
        <v>5877577.3772600004</v>
      </c>
      <c r="V21" s="3">
        <v>65035.3148</v>
      </c>
      <c r="W21" s="3">
        <v>1600604.10864</v>
      </c>
      <c r="X21" s="3">
        <v>1600533.83706</v>
      </c>
      <c r="Y21" s="3">
        <v>37418.888350000001</v>
      </c>
      <c r="Z21" s="3">
        <v>5945517.5726199998</v>
      </c>
      <c r="AA21" s="3">
        <v>1900069.5174499999</v>
      </c>
    </row>
    <row r="22" spans="1:27" x14ac:dyDescent="0.2">
      <c r="A22" s="2">
        <v>44804</v>
      </c>
      <c r="B22" s="5">
        <v>1147710.13845</v>
      </c>
      <c r="C22" s="5">
        <f>P22+S22+V22+Y22+AC22</f>
        <v>1179644.8331000002</v>
      </c>
      <c r="D22" s="7">
        <f t="shared" si="0"/>
        <v>0.97292855124361566</v>
      </c>
      <c r="E22" s="7"/>
      <c r="F22" s="7"/>
      <c r="G22" s="5">
        <v>11368107.80823</v>
      </c>
      <c r="H22" s="5">
        <f>R22+U22+X22+AA22+AE22</f>
        <v>12637365.06945</v>
      </c>
      <c r="I22" s="7">
        <f t="shared" si="1"/>
        <v>0.89956314039796581</v>
      </c>
      <c r="J22" s="7"/>
      <c r="K22" s="3"/>
      <c r="L22" s="3">
        <v>19670657.554099999</v>
      </c>
      <c r="M22" s="3">
        <f>Q22+T22+W22+Z22+AD22</f>
        <v>24949615.45482</v>
      </c>
      <c r="N22" s="7">
        <f t="shared" si="2"/>
        <v>0.78841525993539263</v>
      </c>
      <c r="O22" s="3"/>
      <c r="P22" s="3">
        <v>445065.61842000001</v>
      </c>
      <c r="Q22" s="3">
        <v>7719415.3258800004</v>
      </c>
      <c r="R22" s="3">
        <v>2972149.2079799999</v>
      </c>
      <c r="S22" s="3">
        <v>627456.81564000004</v>
      </c>
      <c r="T22" s="3">
        <v>9574511.51241</v>
      </c>
      <c r="U22" s="3">
        <v>5999012.9207499996</v>
      </c>
      <c r="V22" s="3">
        <v>69678.040630000003</v>
      </c>
      <c r="W22" s="3">
        <v>1729297.53843</v>
      </c>
      <c r="X22" s="3">
        <v>1716591.18576</v>
      </c>
      <c r="Y22" s="3">
        <v>37444.358410000001</v>
      </c>
      <c r="Z22" s="3">
        <v>5926391.0780999996</v>
      </c>
      <c r="AA22" s="3">
        <v>1949611.75496</v>
      </c>
    </row>
    <row r="23" spans="1:27" x14ac:dyDescent="0.2">
      <c r="A23" s="2">
        <v>44834</v>
      </c>
      <c r="B23" s="5">
        <v>1168246.43774</v>
      </c>
      <c r="C23" s="5">
        <f>P23+S23+V23+Y23+AC23</f>
        <v>1180465.5062599999</v>
      </c>
      <c r="D23" s="7">
        <f t="shared" si="0"/>
        <v>0.98964894064654807</v>
      </c>
      <c r="E23" s="7"/>
      <c r="F23" s="7"/>
      <c r="G23" s="5">
        <v>11556823.776620001</v>
      </c>
      <c r="H23" s="5">
        <f>R23+U23+X23+AA23+AE23</f>
        <v>12612466.077990001</v>
      </c>
      <c r="I23" s="7">
        <f t="shared" si="1"/>
        <v>0.91630167368995341</v>
      </c>
      <c r="J23" s="7"/>
      <c r="K23" s="3"/>
      <c r="L23" s="3">
        <v>20015437.236099999</v>
      </c>
      <c r="M23" s="3">
        <f>Q23+T23+W23+Z23+AD23</f>
        <v>25098680.37957</v>
      </c>
      <c r="N23" s="7">
        <f t="shared" si="2"/>
        <v>0.79746970491692881</v>
      </c>
      <c r="O23" s="3"/>
      <c r="P23" s="3">
        <v>420410.16264</v>
      </c>
      <c r="Q23" s="3">
        <v>7711569.4453100003</v>
      </c>
      <c r="R23" s="3">
        <v>2940174.5486499998</v>
      </c>
      <c r="S23" s="3">
        <v>648307.53182000003</v>
      </c>
      <c r="T23" s="3">
        <v>9864660.0543000009</v>
      </c>
      <c r="U23" s="3">
        <v>6109884.6755299997</v>
      </c>
      <c r="V23" s="3">
        <v>76333.224530000007</v>
      </c>
      <c r="W23" s="3">
        <v>1717056.6590700001</v>
      </c>
      <c r="X23" s="3">
        <v>1681260.8028500001</v>
      </c>
      <c r="Y23" s="3">
        <v>35414.587270000004</v>
      </c>
      <c r="Z23" s="3">
        <v>5805394.2208900005</v>
      </c>
      <c r="AA23" s="3">
        <v>1881146.0509599999</v>
      </c>
    </row>
    <row r="24" spans="1:27" x14ac:dyDescent="0.2">
      <c r="A24" s="2">
        <v>44865</v>
      </c>
      <c r="B24" s="5">
        <v>1170348.8030900001</v>
      </c>
      <c r="C24" s="5">
        <f>P24+S24+V24+Y24+AC24</f>
        <v>1175502.1867200001</v>
      </c>
      <c r="D24" s="7">
        <f t="shared" si="0"/>
        <v>0.99561601527566734</v>
      </c>
      <c r="E24" s="7"/>
      <c r="F24" s="7"/>
      <c r="G24" s="5">
        <v>11663951.76089</v>
      </c>
      <c r="H24" s="5">
        <f>R24+U24+X24+AA24+AE24</f>
        <v>12659326.180559998</v>
      </c>
      <c r="I24" s="7">
        <f t="shared" si="1"/>
        <v>0.92137224324004519</v>
      </c>
      <c r="J24" s="7"/>
      <c r="K24" s="3"/>
      <c r="L24" s="3">
        <v>20185075.214049999</v>
      </c>
      <c r="M24" s="3">
        <f>Q24+T24+W24+Z24+AD24</f>
        <v>25078148.000700001</v>
      </c>
      <c r="N24" s="7">
        <f t="shared" si="2"/>
        <v>0.80488699618036297</v>
      </c>
      <c r="O24" s="3"/>
      <c r="P24" s="3">
        <v>402051.06267000001</v>
      </c>
      <c r="Q24" s="3">
        <v>7545081.1886900002</v>
      </c>
      <c r="R24" s="3">
        <v>2894665.9419999998</v>
      </c>
      <c r="S24" s="3">
        <v>659472.35663000005</v>
      </c>
      <c r="T24" s="3">
        <v>10014232.09602</v>
      </c>
      <c r="U24" s="3">
        <v>6263700.5689899996</v>
      </c>
      <c r="V24" s="3">
        <v>74985.616580000002</v>
      </c>
      <c r="W24" s="3">
        <v>1727922.64937</v>
      </c>
      <c r="X24" s="3">
        <v>1653339.30947</v>
      </c>
      <c r="Y24" s="3">
        <v>38993.150840000002</v>
      </c>
      <c r="Z24" s="3">
        <v>5790912.0666199997</v>
      </c>
      <c r="AA24" s="3">
        <v>1847620.3600999999</v>
      </c>
    </row>
    <row r="25" spans="1:27" x14ac:dyDescent="0.2">
      <c r="A25" s="2">
        <v>44895</v>
      </c>
      <c r="B25" s="5">
        <v>1172272.0683500001</v>
      </c>
      <c r="C25" s="5">
        <f>P25+S25+V25+Y25+AC25</f>
        <v>1172447.7933599998</v>
      </c>
      <c r="D25" s="7">
        <f t="shared" si="0"/>
        <v>0.99985012124975214</v>
      </c>
      <c r="E25" s="7"/>
      <c r="F25" s="7"/>
      <c r="G25" s="5">
        <v>11749318.019330001</v>
      </c>
      <c r="H25" s="5">
        <f>R25+U25+X25+AA25+AE25</f>
        <v>12706349.797419999</v>
      </c>
      <c r="I25" s="7">
        <f t="shared" si="1"/>
        <v>0.92468082546536523</v>
      </c>
      <c r="J25" s="7"/>
      <c r="K25" s="3"/>
      <c r="L25" s="3">
        <v>20433769.493020002</v>
      </c>
      <c r="M25" s="3">
        <f>Q25+T25+W25+Z25+AD25</f>
        <v>25255497.044840001</v>
      </c>
      <c r="N25" s="7">
        <f t="shared" si="2"/>
        <v>0.80908205673959854</v>
      </c>
      <c r="O25" s="3"/>
      <c r="P25" s="3">
        <v>408676.76006</v>
      </c>
      <c r="Q25" s="3">
        <v>7527785.0898200003</v>
      </c>
      <c r="R25" s="3">
        <v>2894019.6433799998</v>
      </c>
      <c r="S25" s="3">
        <v>656905.01093999995</v>
      </c>
      <c r="T25" s="3">
        <v>10216061.433289999</v>
      </c>
      <c r="U25" s="3">
        <v>6347710.2493700003</v>
      </c>
      <c r="V25" s="3">
        <v>73436.414399999994</v>
      </c>
      <c r="W25" s="3">
        <v>1759273.07883</v>
      </c>
      <c r="X25" s="3">
        <v>1552350.4438100001</v>
      </c>
      <c r="Y25" s="3">
        <v>33429.607960000001</v>
      </c>
      <c r="Z25" s="3">
        <v>5752377.4429000001</v>
      </c>
      <c r="AA25" s="3">
        <v>1912269.46086</v>
      </c>
    </row>
    <row r="26" spans="1:27" x14ac:dyDescent="0.2">
      <c r="A26" s="2">
        <v>44926</v>
      </c>
      <c r="B26" s="5">
        <v>1182217.60127</v>
      </c>
      <c r="C26" s="5">
        <f>P26+S26+V26+Y26+AC26</f>
        <v>1215890.3843199997</v>
      </c>
      <c r="D26" s="7">
        <f t="shared" si="0"/>
        <v>0.97230607011599024</v>
      </c>
      <c r="E26" s="7"/>
      <c r="F26" s="7"/>
      <c r="G26" s="5">
        <v>11817445.289170001</v>
      </c>
      <c r="H26" s="5">
        <f>R26+U26+X26+AA26+AE26</f>
        <v>13038043.55125</v>
      </c>
      <c r="I26" s="7">
        <f t="shared" si="1"/>
        <v>0.90638179284475728</v>
      </c>
      <c r="J26" s="7"/>
      <c r="K26" s="3"/>
      <c r="L26" s="3">
        <v>20614674.525479998</v>
      </c>
      <c r="M26" s="3">
        <f>Q26+T26+W26+Z26+AD26</f>
        <v>26418418.130320005</v>
      </c>
      <c r="N26" s="7">
        <f t="shared" si="2"/>
        <v>0.78031449210128367</v>
      </c>
      <c r="O26" s="3"/>
      <c r="P26" s="3">
        <v>435050.48151999997</v>
      </c>
      <c r="Q26" s="3">
        <v>8246741.0339000002</v>
      </c>
      <c r="R26" s="3">
        <v>3003939.8843999999</v>
      </c>
      <c r="S26" s="3">
        <v>663497.98401000001</v>
      </c>
      <c r="T26" s="3">
        <v>10474878.90009</v>
      </c>
      <c r="U26" s="3">
        <v>6461366.3900699997</v>
      </c>
      <c r="V26" s="3">
        <v>82132.326579999994</v>
      </c>
      <c r="W26" s="3">
        <v>1841555.5615300001</v>
      </c>
      <c r="X26" s="3">
        <v>1652111.8494200001</v>
      </c>
      <c r="Y26" s="3">
        <v>35209.592210000003</v>
      </c>
      <c r="Z26" s="3">
        <v>5855242.6348000001</v>
      </c>
      <c r="AA26" s="3">
        <v>1920625.4273600001</v>
      </c>
    </row>
    <row r="27" spans="1:27" x14ac:dyDescent="0.2">
      <c r="A27" s="2">
        <v>44957</v>
      </c>
      <c r="B27" s="5">
        <v>1133825.1503699999</v>
      </c>
      <c r="C27" s="5">
        <f>P27+S27+V27+Y27+AC27</f>
        <v>1204308.43319</v>
      </c>
      <c r="D27" s="7">
        <f t="shared" si="0"/>
        <v>0.94147406023446811</v>
      </c>
      <c r="E27" s="7"/>
      <c r="F27" s="7"/>
      <c r="G27" s="5">
        <v>11726313.652419999</v>
      </c>
      <c r="H27" s="5">
        <f>R27+U27+X27+AA27+AE27</f>
        <v>12994700.118630001</v>
      </c>
      <c r="I27" s="7">
        <f t="shared" si="1"/>
        <v>0.90239201715847484</v>
      </c>
      <c r="J27" s="7"/>
      <c r="K27" s="3"/>
      <c r="L27" s="3">
        <v>20601754.094620001</v>
      </c>
      <c r="M27" s="3">
        <f>Q27+T27+W27+Z27+AD27</f>
        <v>26332198.510860004</v>
      </c>
      <c r="N27" s="7">
        <f t="shared" si="2"/>
        <v>0.78237880844333463</v>
      </c>
      <c r="O27" s="3"/>
      <c r="P27" s="3">
        <v>426003.84896999999</v>
      </c>
      <c r="Q27" s="3">
        <v>7830354.0781300003</v>
      </c>
      <c r="R27" s="3">
        <v>2919793.8922700002</v>
      </c>
      <c r="S27" s="3">
        <v>666629.41269999999</v>
      </c>
      <c r="T27" s="3">
        <v>10733998.69626</v>
      </c>
      <c r="U27" s="3">
        <v>6523933.3621500004</v>
      </c>
      <c r="V27" s="3">
        <v>74190.971720000001</v>
      </c>
      <c r="W27" s="3">
        <v>1980609.5760600001</v>
      </c>
      <c r="X27" s="3">
        <v>1583296.74083</v>
      </c>
      <c r="Y27" s="3">
        <v>37484.199800000002</v>
      </c>
      <c r="Z27" s="3">
        <v>5787236.16041</v>
      </c>
      <c r="AA27" s="3">
        <v>1967676.12338</v>
      </c>
    </row>
    <row r="28" spans="1:27" x14ac:dyDescent="0.2">
      <c r="A28" s="2">
        <v>44985</v>
      </c>
      <c r="B28" s="5">
        <v>1137216.39216</v>
      </c>
      <c r="C28" s="5">
        <f>P28+S28+V28+Y28+AC28</f>
        <v>1199556.2107899999</v>
      </c>
      <c r="D28" s="7">
        <f t="shared" si="0"/>
        <v>0.94803093171520136</v>
      </c>
      <c r="E28" s="7"/>
      <c r="F28" s="7"/>
      <c r="G28" s="5">
        <v>11752366.77627</v>
      </c>
      <c r="H28" s="5">
        <f>R28+U28+X28+AA28+AE28</f>
        <v>13012948.74292</v>
      </c>
      <c r="I28" s="7">
        <f t="shared" si="1"/>
        <v>0.90312864581627983</v>
      </c>
      <c r="J28" s="7"/>
      <c r="K28" s="3"/>
      <c r="L28" s="3">
        <v>20846612.81363</v>
      </c>
      <c r="M28" s="3">
        <f>Q28+T28+W28+Z28+AD28</f>
        <v>26412872.279170003</v>
      </c>
      <c r="N28" s="7">
        <f t="shared" si="2"/>
        <v>0.78925959256882017</v>
      </c>
      <c r="O28" s="3"/>
      <c r="P28" s="3">
        <v>419014.67460000003</v>
      </c>
      <c r="Q28" s="3">
        <v>7767430.7797600003</v>
      </c>
      <c r="R28" s="3">
        <v>2887127.2669600002</v>
      </c>
      <c r="S28" s="3">
        <v>672570.93790999998</v>
      </c>
      <c r="T28" s="3">
        <v>10903964.488050001</v>
      </c>
      <c r="U28" s="3">
        <v>6560097.8837599996</v>
      </c>
      <c r="V28" s="3">
        <v>71314.050889999999</v>
      </c>
      <c r="W28" s="3">
        <v>1938105.3077799999</v>
      </c>
      <c r="X28" s="3">
        <v>1593293.92817</v>
      </c>
      <c r="Y28" s="3">
        <v>36656.54739</v>
      </c>
      <c r="Z28" s="3">
        <v>5803371.7035800004</v>
      </c>
      <c r="AA28" s="3">
        <v>1972429.6640300001</v>
      </c>
    </row>
    <row r="29" spans="1:27" x14ac:dyDescent="0.2">
      <c r="A29" s="2">
        <v>45016</v>
      </c>
      <c r="B29" s="5">
        <v>1146471.86335</v>
      </c>
      <c r="C29" s="5">
        <f>P29+S29+V29+Y29+AC29</f>
        <v>1244133.99349</v>
      </c>
      <c r="D29" s="7">
        <f t="shared" si="0"/>
        <v>0.9215019196878933</v>
      </c>
      <c r="E29" s="7"/>
      <c r="F29" s="7"/>
      <c r="G29" s="5">
        <v>11858689.91274</v>
      </c>
      <c r="H29" s="5">
        <f>R29+U29+X29+AA29+AE29</f>
        <v>13262597.019309999</v>
      </c>
      <c r="I29" s="7">
        <f t="shared" si="1"/>
        <v>0.89414538460861415</v>
      </c>
      <c r="J29" s="7"/>
      <c r="K29" s="3"/>
      <c r="L29" s="3">
        <v>21084396.735909998</v>
      </c>
      <c r="M29" s="3">
        <f>Q29+T29+W29+Z29+AD29</f>
        <v>27086681.644749999</v>
      </c>
      <c r="N29" s="7">
        <f t="shared" si="2"/>
        <v>0.77840456843101791</v>
      </c>
      <c r="O29" s="3"/>
      <c r="P29" s="3">
        <v>429533.80160000001</v>
      </c>
      <c r="Q29" s="3">
        <v>7905455.3010600004</v>
      </c>
      <c r="R29" s="3">
        <v>2941587.91701</v>
      </c>
      <c r="S29" s="3">
        <v>692945.74910999998</v>
      </c>
      <c r="T29" s="3">
        <v>10915855.373269999</v>
      </c>
      <c r="U29" s="3">
        <v>6568383.5233500004</v>
      </c>
      <c r="V29" s="3">
        <v>84453.696450000003</v>
      </c>
      <c r="W29" s="3">
        <v>2154860.2550499998</v>
      </c>
      <c r="X29" s="3">
        <v>1749588.49789</v>
      </c>
      <c r="Y29" s="3">
        <v>37200.746330000002</v>
      </c>
      <c r="Z29" s="3">
        <v>6110510.7153700003</v>
      </c>
      <c r="AA29" s="3">
        <v>2003037.08106</v>
      </c>
    </row>
    <row r="30" spans="1:27" x14ac:dyDescent="0.2">
      <c r="A30" s="2">
        <v>45046</v>
      </c>
      <c r="B30" s="5">
        <v>1156415.54262</v>
      </c>
      <c r="C30" s="5">
        <f>P30+S30+V30+Y30+AC30</f>
        <v>1247954.8275600004</v>
      </c>
      <c r="D30" s="7">
        <f t="shared" si="0"/>
        <v>0.92664855897149911</v>
      </c>
      <c r="E30" s="7"/>
      <c r="F30" s="7"/>
      <c r="G30" s="5">
        <v>11937280.027000001</v>
      </c>
      <c r="H30" s="5">
        <f>R30+U30+X30+AA30+AE30</f>
        <v>13092191.27778</v>
      </c>
      <c r="I30" s="7">
        <f t="shared" si="1"/>
        <v>0.91178625286814219</v>
      </c>
      <c r="J30" s="7"/>
      <c r="K30" s="3"/>
      <c r="L30" s="3">
        <v>21285445.825089999</v>
      </c>
      <c r="M30" s="3">
        <f>Q30+T30+W30+Z30+AD30</f>
        <v>26826992.425339997</v>
      </c>
      <c r="N30" s="7">
        <f t="shared" si="2"/>
        <v>0.79343392235740839</v>
      </c>
      <c r="O30" s="3"/>
      <c r="P30" s="3">
        <v>437463.63514000003</v>
      </c>
      <c r="Q30" s="3">
        <v>8308308.9664200004</v>
      </c>
      <c r="R30" s="3">
        <v>3043083.4104499999</v>
      </c>
      <c r="S30" s="3">
        <v>697502.85589000001</v>
      </c>
      <c r="T30" s="3">
        <v>11111941.542610001</v>
      </c>
      <c r="U30" s="3">
        <v>6553527.10078</v>
      </c>
      <c r="V30" s="3">
        <v>74266.741909999997</v>
      </c>
      <c r="W30" s="3">
        <v>1659749.70643</v>
      </c>
      <c r="X30" s="3">
        <v>1620669.3007100001</v>
      </c>
      <c r="Y30" s="3">
        <v>38721.594620000003</v>
      </c>
      <c r="Z30" s="3">
        <v>5746992.20988</v>
      </c>
      <c r="AA30" s="3">
        <v>1874911.46584</v>
      </c>
    </row>
    <row r="31" spans="1:27" x14ac:dyDescent="0.2">
      <c r="A31" s="2">
        <v>45077</v>
      </c>
      <c r="B31" s="5">
        <v>1160788.6145800001</v>
      </c>
      <c r="C31" s="5">
        <f>P31+S31+V31+Y31+AC31</f>
        <v>1241272.7050299998</v>
      </c>
      <c r="D31" s="7">
        <f t="shared" si="0"/>
        <v>0.9351600255738689</v>
      </c>
      <c r="E31" s="7"/>
      <c r="F31" s="7"/>
      <c r="G31" s="5">
        <v>12118382.58299</v>
      </c>
      <c r="H31" s="5">
        <f>R31+U31+X31+AA31+AE31</f>
        <v>13123981.301550001</v>
      </c>
      <c r="I31" s="7">
        <f t="shared" si="1"/>
        <v>0.92337700767363673</v>
      </c>
      <c r="J31" s="7"/>
      <c r="K31" s="3"/>
      <c r="L31" s="3">
        <v>21439248.84008</v>
      </c>
      <c r="M31" s="3">
        <f>Q31+T31+W31+Z31+AD31</f>
        <v>26493554.919859998</v>
      </c>
      <c r="N31" s="7">
        <f t="shared" si="2"/>
        <v>0.80922507020787882</v>
      </c>
      <c r="O31" s="3"/>
      <c r="P31" s="3">
        <v>445005.45035</v>
      </c>
      <c r="Q31" s="3">
        <v>8003584.9074299997</v>
      </c>
      <c r="R31" s="3">
        <v>2977840.41028</v>
      </c>
      <c r="S31" s="3">
        <v>691322.10360999999</v>
      </c>
      <c r="T31" s="3">
        <v>11045368.43667</v>
      </c>
      <c r="U31" s="3">
        <v>6548095.9173900001</v>
      </c>
      <c r="V31" s="3">
        <v>70431.722630000004</v>
      </c>
      <c r="W31" s="3">
        <v>1686107.5651</v>
      </c>
      <c r="X31" s="3">
        <v>1709621.4835600001</v>
      </c>
      <c r="Y31" s="3">
        <v>34513.428440000003</v>
      </c>
      <c r="Z31" s="3">
        <v>5758494.0106600001</v>
      </c>
      <c r="AA31" s="3">
        <v>1888423.4903200001</v>
      </c>
    </row>
    <row r="32" spans="1:27" x14ac:dyDescent="0.2">
      <c r="A32" s="2">
        <v>45107</v>
      </c>
      <c r="B32" s="5">
        <v>1168235.8594</v>
      </c>
      <c r="C32" s="5">
        <f>P32+S32+V32+Y32+AC32</f>
        <v>1226611.94432</v>
      </c>
      <c r="D32" s="7">
        <f t="shared" si="0"/>
        <v>0.95240867725908041</v>
      </c>
      <c r="E32" s="7"/>
      <c r="F32" s="7"/>
      <c r="G32" s="5">
        <v>12188608.806120001</v>
      </c>
      <c r="H32" s="5">
        <f>R32+U32+X32+AA32+AE32</f>
        <v>13190253.622719999</v>
      </c>
      <c r="I32" s="7">
        <f t="shared" si="1"/>
        <v>0.92406174701033184</v>
      </c>
      <c r="J32" s="7"/>
      <c r="K32" s="3"/>
      <c r="L32" s="3">
        <v>21673884.583549999</v>
      </c>
      <c r="M32" s="3">
        <f>Q32+T32+W32+Z32+AD32</f>
        <v>26455758.040079996</v>
      </c>
      <c r="N32" s="7">
        <f t="shared" si="2"/>
        <v>0.81925018178327969</v>
      </c>
      <c r="O32" s="3"/>
      <c r="P32" s="3">
        <v>441652.65500999999</v>
      </c>
      <c r="Q32" s="3">
        <v>7921403.7542599998</v>
      </c>
      <c r="R32" s="3">
        <v>2930856.3844499998</v>
      </c>
      <c r="S32" s="3">
        <v>687734.82570000004</v>
      </c>
      <c r="T32" s="3">
        <v>11291714.323249999</v>
      </c>
      <c r="U32" s="3">
        <v>6772125.9738699999</v>
      </c>
      <c r="V32" s="3">
        <v>64463.569869999999</v>
      </c>
      <c r="W32" s="3">
        <v>1639770.1529300001</v>
      </c>
      <c r="X32" s="3">
        <v>1662332.18759</v>
      </c>
      <c r="Y32" s="3">
        <v>32760.89374</v>
      </c>
      <c r="Z32" s="3">
        <v>5602869.8096399996</v>
      </c>
      <c r="AA32" s="3">
        <v>1824939.07681</v>
      </c>
    </row>
    <row r="33" spans="1:27" x14ac:dyDescent="0.2">
      <c r="A33" s="2">
        <v>45138</v>
      </c>
      <c r="B33" s="5">
        <v>1172638.8195</v>
      </c>
      <c r="C33" s="5">
        <f>P33+S33+V33+Y33+AC33</f>
        <v>1226189.8293600001</v>
      </c>
      <c r="D33" s="7">
        <f t="shared" si="0"/>
        <v>0.95632730872678118</v>
      </c>
      <c r="E33" s="7"/>
      <c r="F33" s="7"/>
      <c r="G33" s="5">
        <v>12219964.34668</v>
      </c>
      <c r="H33" s="5">
        <f>R33+U33+X33+AA33+AE33</f>
        <v>13101437.36538</v>
      </c>
      <c r="I33" s="7">
        <f t="shared" si="1"/>
        <v>0.93271936550799717</v>
      </c>
      <c r="J33" s="7"/>
      <c r="K33" s="3"/>
      <c r="L33" s="3">
        <v>21772684.2377</v>
      </c>
      <c r="M33" s="3">
        <f>Q33+T33+W33+Z33+AD33</f>
        <v>26490858.525570001</v>
      </c>
      <c r="N33" s="7">
        <f t="shared" si="2"/>
        <v>0.82189424765845787</v>
      </c>
      <c r="O33" s="3"/>
      <c r="P33" s="3">
        <v>438803.42843999999</v>
      </c>
      <c r="Q33" s="3">
        <v>7823996.7207699995</v>
      </c>
      <c r="R33" s="3">
        <v>2898557.3197400002</v>
      </c>
      <c r="S33" s="3">
        <v>685010.80255000002</v>
      </c>
      <c r="T33" s="3">
        <v>11401880.21937</v>
      </c>
      <c r="U33" s="3">
        <v>6824676.7799699996</v>
      </c>
      <c r="V33" s="3">
        <v>65386.750520000001</v>
      </c>
      <c r="W33" s="3">
        <v>1639917.13843</v>
      </c>
      <c r="X33" s="3">
        <v>1557758.0025899999</v>
      </c>
      <c r="Y33" s="3">
        <v>36988.847849999998</v>
      </c>
      <c r="Z33" s="3">
        <v>5625064.4469999997</v>
      </c>
      <c r="AA33" s="3">
        <v>1820445.2630799999</v>
      </c>
    </row>
    <row r="34" spans="1:27" x14ac:dyDescent="0.2">
      <c r="A34" s="2">
        <v>45169</v>
      </c>
      <c r="B34" s="5">
        <v>1170097.9649400001</v>
      </c>
      <c r="C34" s="5">
        <f>P34+S34+V34+Y34+AC34</f>
        <v>1226548.1554499997</v>
      </c>
      <c r="D34" s="7">
        <f t="shared" si="0"/>
        <v>0.95397637650085654</v>
      </c>
      <c r="E34" s="7"/>
      <c r="F34" s="7"/>
      <c r="G34" s="5">
        <v>12361379.16116</v>
      </c>
      <c r="H34" s="5">
        <f>R34+U34+X34+AA34+AE34</f>
        <v>13390905.025440002</v>
      </c>
      <c r="I34" s="7">
        <f t="shared" si="1"/>
        <v>0.92311752922419266</v>
      </c>
      <c r="J34" s="7"/>
      <c r="K34" s="3"/>
      <c r="L34" s="3">
        <v>21983621.63377</v>
      </c>
      <c r="M34" s="3">
        <f>Q34+T34+W34+Z34+AD34</f>
        <v>26864803.610009998</v>
      </c>
      <c r="N34" s="7">
        <f t="shared" si="2"/>
        <v>0.81830568921705282</v>
      </c>
      <c r="O34" s="3"/>
      <c r="P34" s="3">
        <v>428693.60199</v>
      </c>
      <c r="Q34" s="3">
        <v>7967203.4007799998</v>
      </c>
      <c r="R34" s="3">
        <v>2927576.21392</v>
      </c>
      <c r="S34" s="3">
        <v>691217.38870000001</v>
      </c>
      <c r="T34" s="3">
        <v>11748717.663410001</v>
      </c>
      <c r="U34" s="3">
        <v>6901331.8027400002</v>
      </c>
      <c r="V34" s="3">
        <v>67027.057079999999</v>
      </c>
      <c r="W34" s="3">
        <v>1690447.7427600001</v>
      </c>
      <c r="X34" s="3">
        <v>1643449.35133</v>
      </c>
      <c r="Y34" s="3">
        <v>39610.107680000001</v>
      </c>
      <c r="Z34" s="3">
        <v>5458434.8030599998</v>
      </c>
      <c r="AA34" s="3">
        <v>1918547.6574500001</v>
      </c>
    </row>
    <row r="35" spans="1:27" x14ac:dyDescent="0.2">
      <c r="A35" s="2">
        <v>45199</v>
      </c>
      <c r="B35" s="5">
        <v>1168547.8759900001</v>
      </c>
      <c r="C35" s="5">
        <f>P35+S35+V35+Y35+AC35</f>
        <v>1234967.45939</v>
      </c>
      <c r="D35" s="7">
        <f t="shared" si="0"/>
        <v>0.94621754371341316</v>
      </c>
      <c r="E35" s="7"/>
      <c r="F35" s="7"/>
      <c r="G35" s="5">
        <v>12524688.392720001</v>
      </c>
      <c r="H35" s="5">
        <f>R35+U35+X35+AA35+AE35</f>
        <v>13387372.975809999</v>
      </c>
      <c r="I35" s="7">
        <f t="shared" si="1"/>
        <v>0.93555983054712777</v>
      </c>
      <c r="J35" s="7"/>
      <c r="K35" s="3"/>
      <c r="L35" s="3">
        <v>22199796.079629999</v>
      </c>
      <c r="M35" s="3">
        <f>Q35+T35+W35+Z35+AD35</f>
        <v>26898737.796439998</v>
      </c>
      <c r="N35" s="7">
        <f t="shared" si="2"/>
        <v>0.82530995497372761</v>
      </c>
      <c r="O35" s="3"/>
      <c r="P35" s="3">
        <v>432731.61602000002</v>
      </c>
      <c r="Q35" s="3">
        <v>7929235.2960599996</v>
      </c>
      <c r="R35" s="3">
        <v>2874093.9836900001</v>
      </c>
      <c r="S35" s="3">
        <v>706658.48546999996</v>
      </c>
      <c r="T35" s="3">
        <v>11927423.83364</v>
      </c>
      <c r="U35" s="3">
        <v>7079021.7353999997</v>
      </c>
      <c r="V35" s="3">
        <v>62095.474699999999</v>
      </c>
      <c r="W35" s="3">
        <v>1648249.6452599999</v>
      </c>
      <c r="X35" s="3">
        <v>1611282.18777</v>
      </c>
      <c r="Y35" s="3">
        <v>33481.883199999997</v>
      </c>
      <c r="Z35" s="3">
        <v>5393829.0214799996</v>
      </c>
      <c r="AA35" s="3">
        <v>1822975.06895</v>
      </c>
    </row>
    <row r="36" spans="1:27" x14ac:dyDescent="0.2">
      <c r="A36" s="2">
        <v>45230</v>
      </c>
      <c r="B36" s="5">
        <v>1153138.12057</v>
      </c>
      <c r="C36" s="5">
        <f>P36+S36+V36+Y36+AC36</f>
        <v>1227480.9894399999</v>
      </c>
      <c r="D36" s="7">
        <f t="shared" si="0"/>
        <v>0.93943460671931345</v>
      </c>
      <c r="E36" s="7"/>
      <c r="F36" s="7"/>
      <c r="G36" s="5">
        <v>12580305.321359999</v>
      </c>
      <c r="H36" s="5">
        <f>R36+U36+X36+AA36+AE36</f>
        <v>13354816.24811</v>
      </c>
      <c r="I36" s="7">
        <f t="shared" si="1"/>
        <v>0.94200512291888627</v>
      </c>
      <c r="J36" s="7"/>
      <c r="K36" s="3"/>
      <c r="L36" s="3">
        <v>22371340.750939999</v>
      </c>
      <c r="M36" s="3">
        <f>Q36+T36+W36+Z36+AD36</f>
        <v>26860251.57697</v>
      </c>
      <c r="N36" s="7">
        <f t="shared" si="2"/>
        <v>0.83287904757084263</v>
      </c>
      <c r="O36" s="3"/>
      <c r="P36" s="3">
        <v>431990.72469</v>
      </c>
      <c r="Q36" s="3">
        <v>7829719.1869200002</v>
      </c>
      <c r="R36" s="3">
        <v>2848820.99058</v>
      </c>
      <c r="S36" s="3">
        <v>697492.95423000003</v>
      </c>
      <c r="T36" s="3">
        <v>11999514.30146</v>
      </c>
      <c r="U36" s="3">
        <v>6997871.5453500003</v>
      </c>
      <c r="V36" s="3">
        <v>65321.859089999998</v>
      </c>
      <c r="W36" s="3">
        <v>1688129.4913699999</v>
      </c>
      <c r="X36" s="3">
        <v>1667011.06498</v>
      </c>
      <c r="Y36" s="3">
        <v>32675.451430000001</v>
      </c>
      <c r="Z36" s="3">
        <v>5342888.5972199999</v>
      </c>
      <c r="AA36" s="3">
        <v>1841112.6472</v>
      </c>
    </row>
    <row r="37" spans="1:27" x14ac:dyDescent="0.2">
      <c r="A37" s="2">
        <v>45260</v>
      </c>
      <c r="B37" s="5">
        <v>1153521.1460800001</v>
      </c>
      <c r="C37" s="5">
        <f>P37+S37+V37+Y37+AC37</f>
        <v>1238389.3795700001</v>
      </c>
      <c r="D37" s="7">
        <f t="shared" si="0"/>
        <v>0.93146886198307965</v>
      </c>
      <c r="E37" s="7"/>
      <c r="F37" s="7"/>
      <c r="G37" s="5">
        <v>12745838.21792</v>
      </c>
      <c r="H37" s="5">
        <f>R37+U37+X37+AA37+AE37</f>
        <v>13446572.78324</v>
      </c>
      <c r="I37" s="7">
        <f t="shared" si="1"/>
        <v>0.94788749693948737</v>
      </c>
      <c r="J37" s="7"/>
      <c r="K37" s="3"/>
      <c r="L37" s="3">
        <v>22631982.689470001</v>
      </c>
      <c r="M37" s="3">
        <f>Q37+T37+W37+Z37+AD37</f>
        <v>27079957.148930002</v>
      </c>
      <c r="N37" s="7">
        <f t="shared" si="2"/>
        <v>0.83574662120040499</v>
      </c>
      <c r="O37" s="3"/>
      <c r="P37" s="3">
        <v>447262.47094999999</v>
      </c>
      <c r="Q37" s="3">
        <v>7608951.9062900003</v>
      </c>
      <c r="R37" s="3">
        <v>2747213.5275900001</v>
      </c>
      <c r="S37" s="3">
        <v>688364.70458999998</v>
      </c>
      <c r="T37" s="3">
        <v>12113561.40659</v>
      </c>
      <c r="U37" s="3">
        <v>7168166.4352200003</v>
      </c>
      <c r="V37" s="3">
        <v>64334.614179999997</v>
      </c>
      <c r="W37" s="3">
        <v>1740199.1975499999</v>
      </c>
      <c r="X37" s="3">
        <v>1706211.64851</v>
      </c>
      <c r="Y37" s="3">
        <v>38427.589849999997</v>
      </c>
      <c r="Z37" s="3">
        <v>5617244.6385000004</v>
      </c>
      <c r="AA37" s="3">
        <v>1824981.1719200001</v>
      </c>
    </row>
    <row r="38" spans="1:27" x14ac:dyDescent="0.2">
      <c r="A38" s="2">
        <v>45291</v>
      </c>
      <c r="B38" s="5">
        <v>1146975.1244900001</v>
      </c>
      <c r="C38" s="5">
        <f>P38+S38+V38+Y38+AC38</f>
        <v>1252525.6682099998</v>
      </c>
      <c r="D38" s="7">
        <f t="shared" si="0"/>
        <v>0.91572983580380962</v>
      </c>
      <c r="E38" s="7"/>
      <c r="F38" s="7"/>
      <c r="G38" s="5">
        <v>12774965.028000001</v>
      </c>
      <c r="H38" s="5">
        <f>R38+U38+X38+AA38+AE38</f>
        <v>13759756.410929998</v>
      </c>
      <c r="I38" s="7">
        <f t="shared" si="1"/>
        <v>0.92842959180965345</v>
      </c>
      <c r="J38" s="7"/>
      <c r="K38" s="3"/>
      <c r="L38" s="3">
        <v>22682103.805500001</v>
      </c>
      <c r="M38" s="3">
        <f>Q38+T38+W38+Z38+AD38</f>
        <v>28018098.0744</v>
      </c>
      <c r="N38" s="7">
        <f t="shared" si="2"/>
        <v>0.80955187412326635</v>
      </c>
      <c r="O38" s="3"/>
      <c r="P38" s="3">
        <v>455495.92492000002</v>
      </c>
      <c r="Q38" s="3">
        <v>8509682.0299900007</v>
      </c>
      <c r="R38" s="3">
        <v>3027588.1645900002</v>
      </c>
      <c r="S38" s="3">
        <v>692419.08730999997</v>
      </c>
      <c r="T38" s="3">
        <v>11964282.007060001</v>
      </c>
      <c r="U38" s="3">
        <v>7227718.4101299997</v>
      </c>
      <c r="V38" s="3">
        <v>68644.030320000005</v>
      </c>
      <c r="W38" s="3">
        <v>1878585.8925099999</v>
      </c>
      <c r="X38" s="3">
        <v>1768734.466</v>
      </c>
      <c r="Y38" s="3">
        <v>35966.625659999998</v>
      </c>
      <c r="Z38" s="3">
        <v>5665548.1448400002</v>
      </c>
      <c r="AA38" s="3">
        <v>1735715.3702100001</v>
      </c>
    </row>
    <row r="39" spans="1:27" x14ac:dyDescent="0.2">
      <c r="A39" s="2">
        <v>45322</v>
      </c>
      <c r="B39" s="5">
        <v>1135556.2007599999</v>
      </c>
      <c r="C39" s="5">
        <f>P39+S39+V39+Y39+AC39</f>
        <v>1240632.2616399999</v>
      </c>
      <c r="D39" s="7">
        <f t="shared" si="0"/>
        <v>0.91530442651789556</v>
      </c>
      <c r="E39" s="7"/>
      <c r="F39" s="7"/>
      <c r="G39" s="5">
        <v>12699364.943399999</v>
      </c>
      <c r="H39" s="5">
        <f>R39+U39+X39+AA39+AE39</f>
        <v>13599324.569970001</v>
      </c>
      <c r="I39" s="7">
        <f t="shared" si="1"/>
        <v>0.93382321144409697</v>
      </c>
      <c r="J39" s="7"/>
      <c r="K39" s="3"/>
      <c r="L39" s="3">
        <v>22656086.098889999</v>
      </c>
      <c r="M39" s="3">
        <f>Q39+T39+W39+Z39+AD39</f>
        <v>27370282.35647</v>
      </c>
      <c r="N39" s="7">
        <f t="shared" si="2"/>
        <v>0.82776223510658731</v>
      </c>
      <c r="O39" s="3"/>
      <c r="P39" s="3">
        <v>440749.79583999998</v>
      </c>
      <c r="Q39" s="3">
        <v>8073253.7119699996</v>
      </c>
      <c r="R39" s="3">
        <v>2877958.4194100001</v>
      </c>
      <c r="S39" s="3">
        <v>700188.88570999994</v>
      </c>
      <c r="T39" s="3">
        <v>12077154.945520001</v>
      </c>
      <c r="U39" s="3">
        <v>7262221.0990899997</v>
      </c>
      <c r="V39" s="3">
        <v>61129.340669999998</v>
      </c>
      <c r="W39" s="3">
        <v>1749829.6466900001</v>
      </c>
      <c r="X39" s="3">
        <v>1743460.0007100001</v>
      </c>
      <c r="Y39" s="3">
        <v>38564.239419999998</v>
      </c>
      <c r="Z39" s="3">
        <v>5470044.05229</v>
      </c>
      <c r="AA39" s="3">
        <v>1715685.05076</v>
      </c>
    </row>
    <row r="40" spans="1:27" x14ac:dyDescent="0.2">
      <c r="A40" s="2">
        <v>45351</v>
      </c>
      <c r="B40" s="5">
        <v>1130188.0465299999</v>
      </c>
      <c r="C40" s="5">
        <f>P40+S40+V40+Y40+AC40</f>
        <v>1260289.3788000001</v>
      </c>
      <c r="D40" s="7">
        <f t="shared" si="0"/>
        <v>0.89676868308302515</v>
      </c>
      <c r="E40" s="7"/>
      <c r="F40" s="7"/>
      <c r="G40" s="5">
        <v>12712300.17877</v>
      </c>
      <c r="H40" s="5">
        <f>R40+U40+X40+AA40+AE40</f>
        <v>13685793.11569</v>
      </c>
      <c r="I40" s="7">
        <f t="shared" si="1"/>
        <v>0.92886835796137057</v>
      </c>
      <c r="J40" s="7"/>
      <c r="K40" s="3"/>
      <c r="L40" s="3">
        <v>22761599.944060002</v>
      </c>
      <c r="M40" s="3">
        <f>Q40+T40+W40+Z40+AD40</f>
        <v>27731154.659430005</v>
      </c>
      <c r="N40" s="7">
        <f t="shared" si="2"/>
        <v>0.82079524720835595</v>
      </c>
      <c r="O40" s="3"/>
      <c r="P40" s="3">
        <v>450210.00673999998</v>
      </c>
      <c r="Q40" s="3">
        <v>8130674.7640800001</v>
      </c>
      <c r="R40" s="3">
        <v>2904293.7864199998</v>
      </c>
      <c r="S40" s="3">
        <v>715903.09467000002</v>
      </c>
      <c r="T40" s="3">
        <v>12353743.74657</v>
      </c>
      <c r="U40" s="3">
        <v>7371702.4938099999</v>
      </c>
      <c r="V40" s="3">
        <v>63580.414510000002</v>
      </c>
      <c r="W40" s="3">
        <v>1842779.28905</v>
      </c>
      <c r="X40" s="3">
        <v>1711246.7759</v>
      </c>
      <c r="Y40" s="3">
        <v>30595.862880000001</v>
      </c>
      <c r="Z40" s="3">
        <v>5403956.8597299997</v>
      </c>
      <c r="AA40" s="3">
        <v>1698550.05956</v>
      </c>
    </row>
    <row r="41" spans="1:27" x14ac:dyDescent="0.2">
      <c r="A41" s="2">
        <v>45382</v>
      </c>
      <c r="B41" s="5">
        <v>1128115.4809600001</v>
      </c>
      <c r="C41" s="5">
        <f>P41+S41+V41+Y41+AC41</f>
        <v>1245574.3541500003</v>
      </c>
      <c r="D41" s="7">
        <f t="shared" si="0"/>
        <v>0.90569902728114859</v>
      </c>
      <c r="E41" s="7"/>
      <c r="F41" s="7"/>
      <c r="G41" s="5">
        <v>12889480.604189999</v>
      </c>
      <c r="H41" s="5">
        <f>R41+U41+X41+AA41+AE41</f>
        <v>13699750.588169998</v>
      </c>
      <c r="I41" s="7">
        <f t="shared" si="1"/>
        <v>0.94085512880214894</v>
      </c>
      <c r="J41" s="7"/>
      <c r="K41" s="3"/>
      <c r="L41" s="3">
        <v>22972450.47199</v>
      </c>
      <c r="M41" s="3">
        <f>Q41+T41+W41+Z41+AD41</f>
        <v>28102131.32116</v>
      </c>
      <c r="N41" s="7">
        <f t="shared" si="2"/>
        <v>0.81746292512313767</v>
      </c>
      <c r="O41" s="3"/>
      <c r="P41" s="3">
        <v>438901.76107000001</v>
      </c>
      <c r="Q41" s="3">
        <v>8214503.32498</v>
      </c>
      <c r="R41" s="3">
        <v>2926199.6459499998</v>
      </c>
      <c r="S41" s="3">
        <v>715146.32553999999</v>
      </c>
      <c r="T41" s="3">
        <v>12630466.921460001</v>
      </c>
      <c r="U41" s="3">
        <v>7375000.4005399998</v>
      </c>
      <c r="V41" s="3">
        <v>64293.480750000002</v>
      </c>
      <c r="W41" s="3">
        <v>1713746.69417</v>
      </c>
      <c r="X41" s="3">
        <v>1709778.93924</v>
      </c>
      <c r="Y41" s="3">
        <v>27232.786789999998</v>
      </c>
      <c r="Z41" s="3">
        <v>5543414.3805499999</v>
      </c>
      <c r="AA41" s="3">
        <v>1688771.60244</v>
      </c>
    </row>
    <row r="42" spans="1:27" x14ac:dyDescent="0.2">
      <c r="A42" s="2">
        <v>45412</v>
      </c>
      <c r="B42" s="5">
        <v>1121013.07996</v>
      </c>
      <c r="C42" s="5">
        <f>P42+S42+V42+Y42+AC42</f>
        <v>1241501.13537</v>
      </c>
      <c r="D42" s="7">
        <f t="shared" si="0"/>
        <v>0.90294970179460088</v>
      </c>
      <c r="E42" s="7"/>
      <c r="F42" s="7"/>
      <c r="G42" s="5">
        <v>12827866.32295</v>
      </c>
      <c r="H42" s="5">
        <f>R42+U42+X42+AA42+AE42</f>
        <v>13690872.494620001</v>
      </c>
      <c r="I42" s="7">
        <f t="shared" si="1"/>
        <v>0.93696485216635172</v>
      </c>
      <c r="J42" s="7"/>
      <c r="K42" s="3"/>
      <c r="L42" s="3">
        <v>23124369.44898</v>
      </c>
      <c r="M42" s="3">
        <f>Q42+T42+W42+Z42+AD42</f>
        <v>28415825.504910003</v>
      </c>
      <c r="N42" s="7">
        <f t="shared" si="2"/>
        <v>0.81378489057037295</v>
      </c>
      <c r="O42" s="3"/>
      <c r="P42" s="3">
        <v>443629.50579000002</v>
      </c>
      <c r="Q42" s="3">
        <v>8543997.1698400006</v>
      </c>
      <c r="R42" s="3">
        <v>2983980.4033900001</v>
      </c>
      <c r="S42" s="3">
        <v>711717.62054000003</v>
      </c>
      <c r="T42" s="3">
        <v>12713925.21281</v>
      </c>
      <c r="U42" s="3">
        <v>7367968.8490700005</v>
      </c>
      <c r="V42" s="3">
        <v>61168.674890000002</v>
      </c>
      <c r="W42" s="3">
        <v>1714393.5031300001</v>
      </c>
      <c r="X42" s="3">
        <v>1676081.3959999999</v>
      </c>
      <c r="Y42" s="3">
        <v>24985.334149999999</v>
      </c>
      <c r="Z42" s="3">
        <v>5443509.6191299995</v>
      </c>
      <c r="AA42" s="3">
        <v>1662841.84616</v>
      </c>
    </row>
    <row r="43" spans="1:27" x14ac:dyDescent="0.2">
      <c r="A43" s="2">
        <v>45443</v>
      </c>
      <c r="B43" s="5">
        <v>1118880.8453200001</v>
      </c>
      <c r="C43" s="5">
        <f>P43+S43+V43+Y43+AC43</f>
        <v>1281206.5535299999</v>
      </c>
      <c r="D43" s="7">
        <f t="shared" si="0"/>
        <v>0.87330246808154577</v>
      </c>
      <c r="E43" s="7"/>
      <c r="F43" s="7"/>
      <c r="G43" s="5">
        <v>12859906.34859</v>
      </c>
      <c r="H43" s="5">
        <f>R43+U43+X43+AA43+AE43</f>
        <v>13787338.258330001</v>
      </c>
      <c r="I43" s="7">
        <f t="shared" si="1"/>
        <v>0.9327330705635174</v>
      </c>
      <c r="J43" s="7"/>
      <c r="K43" s="3"/>
      <c r="L43" s="3">
        <v>23341496.4811</v>
      </c>
      <c r="M43" s="3">
        <f>Q43+T43+W43+Z43+AD43</f>
        <v>28876935.073290002</v>
      </c>
      <c r="N43" s="7">
        <f t="shared" si="2"/>
        <v>0.80830934522167974</v>
      </c>
      <c r="O43" s="3"/>
      <c r="P43" s="3">
        <v>448672.60907000001</v>
      </c>
      <c r="Q43" s="3">
        <v>8563041.6671200003</v>
      </c>
      <c r="R43" s="3">
        <v>2948669.6601100001</v>
      </c>
      <c r="S43" s="3">
        <v>732614.74323999998</v>
      </c>
      <c r="T43" s="3">
        <v>13237349.20476</v>
      </c>
      <c r="U43" s="3">
        <v>7620902.8142499998</v>
      </c>
      <c r="V43" s="3">
        <v>71270.761339999997</v>
      </c>
      <c r="W43" s="3">
        <v>1712014.3348399999</v>
      </c>
      <c r="X43" s="3">
        <v>1623232.54061</v>
      </c>
      <c r="Y43" s="3">
        <v>28648.439880000002</v>
      </c>
      <c r="Z43" s="3">
        <v>5364529.8665699996</v>
      </c>
      <c r="AA43" s="3">
        <v>1594533.24336</v>
      </c>
    </row>
    <row r="44" spans="1:27" x14ac:dyDescent="0.2">
      <c r="A44" s="2">
        <v>45473</v>
      </c>
      <c r="B44" s="5">
        <v>1122067.14438</v>
      </c>
      <c r="C44" s="5">
        <f>P44+S44+V44+Y44+AC44</f>
        <v>1308775.4878199999</v>
      </c>
      <c r="D44" s="7">
        <f t="shared" si="0"/>
        <v>0.85734119780085727</v>
      </c>
      <c r="E44" s="7"/>
      <c r="F44" s="7"/>
      <c r="G44" s="5">
        <v>12910326.67251</v>
      </c>
      <c r="H44" s="5">
        <f>R44+U44+X44+AA44+AE44</f>
        <v>13896241.613390001</v>
      </c>
      <c r="I44" s="7">
        <f t="shared" si="1"/>
        <v>0.92905168402296612</v>
      </c>
      <c r="J44" s="7"/>
      <c r="K44" s="3"/>
      <c r="L44" s="3">
        <v>23741904.169599999</v>
      </c>
      <c r="M44" s="3">
        <f>Q44+T44+W44+Z44+AD44</f>
        <v>29556218.114160001</v>
      </c>
      <c r="N44" s="7">
        <f t="shared" si="2"/>
        <v>0.8032795020627338</v>
      </c>
      <c r="O44" s="3"/>
      <c r="P44" s="3">
        <v>441098.32818999997</v>
      </c>
      <c r="Q44" s="3">
        <v>8602093.6916899998</v>
      </c>
      <c r="R44" s="3">
        <v>2957735.1296999999</v>
      </c>
      <c r="S44" s="3">
        <v>770795.89624999999</v>
      </c>
      <c r="T44" s="3">
        <v>13729753.39112</v>
      </c>
      <c r="U44" s="3">
        <v>7785640.7474199999</v>
      </c>
      <c r="V44" s="3">
        <v>69745.618870000006</v>
      </c>
      <c r="W44" s="3">
        <v>1749391.1217</v>
      </c>
      <c r="X44" s="3">
        <v>1576491.2912000001</v>
      </c>
      <c r="Y44" s="3">
        <v>27135.644509999998</v>
      </c>
      <c r="Z44" s="3">
        <v>5474979.9096499998</v>
      </c>
      <c r="AA44" s="3">
        <v>1576374.4450699999</v>
      </c>
    </row>
    <row r="45" spans="1:27" x14ac:dyDescent="0.2">
      <c r="A45" s="2">
        <v>45504</v>
      </c>
      <c r="B45" s="5">
        <v>1124448.0634000001</v>
      </c>
      <c r="C45" s="5">
        <f>P45+S45+V45+Y45+AC45</f>
        <v>1351029.0276299999</v>
      </c>
      <c r="D45" s="7">
        <f t="shared" si="0"/>
        <v>0.83229008437555752</v>
      </c>
      <c r="E45" s="7"/>
      <c r="F45" s="7"/>
      <c r="G45" s="5">
        <v>12897745.602879999</v>
      </c>
      <c r="H45" s="5">
        <f>R45+U45+X45+AA45+AE45</f>
        <v>13966194.046639999</v>
      </c>
      <c r="I45" s="7">
        <f t="shared" si="1"/>
        <v>0.92349752264704865</v>
      </c>
      <c r="J45" s="7"/>
      <c r="K45" s="3"/>
      <c r="L45" s="3">
        <v>23928545.062750001</v>
      </c>
      <c r="M45" s="3">
        <f>Q45+T45+W45+Z45+AD45</f>
        <v>29978039.314139999</v>
      </c>
      <c r="N45" s="7">
        <f t="shared" si="2"/>
        <v>0.79820247121576815</v>
      </c>
      <c r="O45" s="3"/>
      <c r="P45" s="3">
        <v>457480.36001</v>
      </c>
      <c r="Q45" s="3">
        <v>8604360.7912300006</v>
      </c>
      <c r="R45" s="3">
        <v>2885104.03229</v>
      </c>
      <c r="S45" s="3">
        <v>799787.61026999995</v>
      </c>
      <c r="T45" s="3">
        <v>14077735.35166</v>
      </c>
      <c r="U45" s="3">
        <v>7911207.2549999999</v>
      </c>
      <c r="V45" s="3">
        <v>67826.176609999995</v>
      </c>
      <c r="W45" s="3">
        <v>1752115.17716</v>
      </c>
      <c r="X45" s="3">
        <v>1545822.9082899999</v>
      </c>
      <c r="Y45" s="3">
        <v>25934.880740000001</v>
      </c>
      <c r="Z45" s="3">
        <v>5543827.9940900002</v>
      </c>
      <c r="AA45" s="3">
        <v>1624059.85106</v>
      </c>
    </row>
    <row r="46" spans="1:27" x14ac:dyDescent="0.2">
      <c r="A46" s="2">
        <v>45535</v>
      </c>
      <c r="B46" s="5">
        <v>1123983.1437599999</v>
      </c>
      <c r="C46" s="5">
        <f>P46+S46+V46+Y46+AC46</f>
        <v>1397168.6841300002</v>
      </c>
      <c r="D46" s="7">
        <f t="shared" si="0"/>
        <v>0.80447204158450658</v>
      </c>
      <c r="E46" s="7"/>
      <c r="F46" s="7"/>
      <c r="G46" s="5">
        <v>12938277.985750001</v>
      </c>
      <c r="H46" s="5">
        <f>R46+U46+X46+AA46+AE46</f>
        <v>14309682.207120001</v>
      </c>
      <c r="I46" s="7">
        <f t="shared" si="1"/>
        <v>0.90416249630703627</v>
      </c>
      <c r="J46" s="7"/>
      <c r="K46" s="3"/>
      <c r="L46" s="3">
        <v>24162846.502220001</v>
      </c>
      <c r="M46" s="3">
        <f>Q46+T46+W46+Z46+AD46</f>
        <v>30598495.080620002</v>
      </c>
      <c r="N46" s="7">
        <f t="shared" si="2"/>
        <v>0.78967434308636597</v>
      </c>
      <c r="O46" s="3"/>
      <c r="P46" s="3">
        <v>454766.32477000001</v>
      </c>
      <c r="Q46" s="3">
        <v>8950222.7948000003</v>
      </c>
      <c r="R46" s="3">
        <v>2986704.0224700002</v>
      </c>
      <c r="S46" s="3">
        <v>837292.36562000006</v>
      </c>
      <c r="T46" s="3">
        <v>14267959.23512</v>
      </c>
      <c r="U46" s="3">
        <v>8056547.9800300002</v>
      </c>
      <c r="V46" s="3">
        <v>74634.967189999996</v>
      </c>
      <c r="W46" s="3">
        <v>1828271.51722</v>
      </c>
      <c r="X46" s="3">
        <v>1574380.86139</v>
      </c>
      <c r="Y46" s="3">
        <v>30475.026549999999</v>
      </c>
      <c r="Z46" s="3">
        <v>5552041.5334799998</v>
      </c>
      <c r="AA46" s="3">
        <v>1692049.34323</v>
      </c>
    </row>
    <row r="47" spans="1:27" x14ac:dyDescent="0.2">
      <c r="A47" s="2">
        <v>45565</v>
      </c>
      <c r="B47" s="5">
        <v>1119294.9068100001</v>
      </c>
      <c r="C47" s="5">
        <f>P47+S47+V47+Y47+AC47</f>
        <v>1420250.37744</v>
      </c>
      <c r="D47" s="7">
        <f t="shared" si="0"/>
        <v>0.78809689093519419</v>
      </c>
      <c r="E47" s="7"/>
      <c r="F47" s="7"/>
      <c r="G47" s="5">
        <v>12998229.365350001</v>
      </c>
      <c r="H47" s="5">
        <f>R47+U47+X47+AA47+AE47</f>
        <v>14304053.90079</v>
      </c>
      <c r="I47" s="7">
        <f t="shared" si="1"/>
        <v>0.9087094788304817</v>
      </c>
      <c r="J47" s="7"/>
      <c r="K47" s="3"/>
      <c r="L47" s="3">
        <v>24412411.26901</v>
      </c>
      <c r="M47" s="3">
        <f>Q47+T47+W47+Z47+AD47</f>
        <v>30753086.050639998</v>
      </c>
      <c r="N47" s="7">
        <f t="shared" si="2"/>
        <v>0.79381988619974475</v>
      </c>
      <c r="O47" s="3"/>
      <c r="P47" s="3">
        <v>455814.09600999998</v>
      </c>
      <c r="Q47" s="3">
        <v>8881398.5743700005</v>
      </c>
      <c r="R47" s="3">
        <v>2986282.7417899999</v>
      </c>
      <c r="S47" s="3">
        <v>851207.01775999996</v>
      </c>
      <c r="T47" s="3">
        <v>14422847.31762</v>
      </c>
      <c r="U47" s="3">
        <v>8055840.4110399997</v>
      </c>
      <c r="V47" s="3">
        <v>84880.936679999999</v>
      </c>
      <c r="W47" s="3">
        <v>1830592.80317</v>
      </c>
      <c r="X47" s="3">
        <v>1617951.47646</v>
      </c>
      <c r="Y47" s="3">
        <v>28348.326990000001</v>
      </c>
      <c r="Z47" s="3">
        <v>5618247.3554800004</v>
      </c>
      <c r="AA47" s="3">
        <v>1643979.2715</v>
      </c>
    </row>
    <row r="48" spans="1:27" x14ac:dyDescent="0.2">
      <c r="A48" s="2">
        <v>45596</v>
      </c>
      <c r="B48" s="6">
        <v>1110651.01</v>
      </c>
      <c r="C48" s="5">
        <f>P48+S48+V48+Y48+AC48</f>
        <v>1405734.0400000003</v>
      </c>
      <c r="D48" s="7">
        <f t="shared" si="0"/>
        <v>0.7900861602526178</v>
      </c>
      <c r="E48" s="7"/>
      <c r="F48" s="7"/>
      <c r="G48" s="6">
        <v>12945210.449999999</v>
      </c>
      <c r="H48" s="5">
        <f>R48+U48+X48+AA48+AE48</f>
        <v>14360226.119999999</v>
      </c>
      <c r="I48" s="7">
        <f t="shared" si="1"/>
        <v>0.90146285593447184</v>
      </c>
      <c r="J48" s="7"/>
      <c r="K48" s="3"/>
      <c r="L48">
        <v>24248366.57</v>
      </c>
      <c r="M48" s="3">
        <f>Q48+T48+W48+Z48+AD48</f>
        <v>30652184.340000004</v>
      </c>
      <c r="N48" s="7">
        <f t="shared" si="2"/>
        <v>0.79108119346511796</v>
      </c>
      <c r="P48">
        <v>446402.27</v>
      </c>
      <c r="Q48">
        <v>8735107.6199999992</v>
      </c>
      <c r="R48">
        <v>2991331.11</v>
      </c>
      <c r="S48">
        <v>847263.91</v>
      </c>
      <c r="T48">
        <v>14487400.050000001</v>
      </c>
      <c r="U48">
        <v>8128759.5700000003</v>
      </c>
      <c r="V48">
        <v>82312.08</v>
      </c>
      <c r="W48">
        <v>1846073.07</v>
      </c>
      <c r="X48">
        <v>1597768.18</v>
      </c>
      <c r="Y48">
        <v>29755.78</v>
      </c>
      <c r="Z48">
        <v>5583603.5999999996</v>
      </c>
      <c r="AA48">
        <v>1642367.26</v>
      </c>
    </row>
    <row r="49" spans="1:27" x14ac:dyDescent="0.2">
      <c r="A49" s="2">
        <v>45626</v>
      </c>
      <c r="B49" s="6">
        <v>1113398.8899999999</v>
      </c>
      <c r="C49" s="5">
        <f>P49+S49+V49+Y49+AC49</f>
        <v>1395284.8599999999</v>
      </c>
      <c r="D49" s="7">
        <f t="shared" si="0"/>
        <v>0.7979724584698783</v>
      </c>
      <c r="E49" s="7"/>
      <c r="F49" s="7"/>
      <c r="G49" s="6">
        <v>12888675.529999999</v>
      </c>
      <c r="H49" s="5">
        <f>R49+U49+X49+AA49+AE49</f>
        <v>14329822.530000001</v>
      </c>
      <c r="I49" s="7">
        <f t="shared" si="1"/>
        <v>0.89943022692828833</v>
      </c>
      <c r="J49" s="7"/>
      <c r="K49" s="3"/>
      <c r="L49">
        <v>24264825.829999998</v>
      </c>
      <c r="M49" s="3">
        <f>Q49+T49+W49+Z49+AD49</f>
        <v>30594649.059999999</v>
      </c>
      <c r="N49" s="7">
        <f t="shared" si="2"/>
        <v>0.79310685284912363</v>
      </c>
      <c r="P49">
        <v>450507.36</v>
      </c>
      <c r="Q49">
        <v>8591476.7699999996</v>
      </c>
      <c r="R49">
        <v>2923759.96</v>
      </c>
      <c r="S49">
        <v>837015.21</v>
      </c>
      <c r="T49">
        <v>14490526.6</v>
      </c>
      <c r="U49">
        <v>8146206.0199999996</v>
      </c>
      <c r="V49">
        <v>81349.95</v>
      </c>
      <c r="W49">
        <v>1889004.96</v>
      </c>
      <c r="X49">
        <v>1582793.5</v>
      </c>
      <c r="Y49">
        <v>26412.34</v>
      </c>
      <c r="Z49">
        <v>5623640.7300000004</v>
      </c>
      <c r="AA49">
        <v>1677063.05</v>
      </c>
    </row>
    <row r="50" spans="1:27" x14ac:dyDescent="0.2">
      <c r="A50" s="2">
        <v>45657</v>
      </c>
      <c r="B50" s="6">
        <v>1115923.24</v>
      </c>
      <c r="C50" s="5">
        <f>P50+S50+V50+Y50+AC50</f>
        <v>1420390.45</v>
      </c>
      <c r="D50" s="7">
        <f t="shared" si="0"/>
        <v>0.78564541179504555</v>
      </c>
      <c r="E50" s="7"/>
      <c r="F50" s="7"/>
      <c r="G50" s="6">
        <v>12880027.460000001</v>
      </c>
      <c r="H50" s="5">
        <f>R50+U50+X50+AA50+AE50</f>
        <v>14618976.83</v>
      </c>
      <c r="I50" s="7">
        <f t="shared" si="1"/>
        <v>0.88104848990310636</v>
      </c>
      <c r="J50" s="7"/>
      <c r="K50" s="3"/>
      <c r="L50">
        <v>24295383.43</v>
      </c>
      <c r="M50" s="3">
        <f>Q50+T50+W50+Z50+AD50</f>
        <v>31554565.809999999</v>
      </c>
      <c r="N50" s="7">
        <f t="shared" si="2"/>
        <v>0.76994827234480656</v>
      </c>
      <c r="P50">
        <v>465870.52</v>
      </c>
      <c r="Q50">
        <v>9277375.6199999992</v>
      </c>
      <c r="R50">
        <v>3077524.94</v>
      </c>
      <c r="S50">
        <v>841177.28</v>
      </c>
      <c r="T50">
        <v>14593273.01</v>
      </c>
      <c r="U50">
        <v>8207348.5700000003</v>
      </c>
      <c r="V50">
        <v>87365.72</v>
      </c>
      <c r="W50">
        <v>1905484.31</v>
      </c>
      <c r="X50">
        <v>1641358.38</v>
      </c>
      <c r="Y50">
        <v>25976.93</v>
      </c>
      <c r="Z50">
        <v>5778432.8700000001</v>
      </c>
      <c r="AA50">
        <v>1692744.94</v>
      </c>
    </row>
    <row r="51" spans="1:27" x14ac:dyDescent="0.2">
      <c r="A51" s="2">
        <v>45688</v>
      </c>
      <c r="B51" s="6">
        <v>1083373.5</v>
      </c>
      <c r="C51" s="5">
        <f>P51+S51+V51+Y51+AC51</f>
        <v>1408577.81</v>
      </c>
      <c r="D51" s="7">
        <f t="shared" si="0"/>
        <v>0.76912577516750735</v>
      </c>
      <c r="E51" s="7"/>
      <c r="F51" s="7"/>
      <c r="G51" s="6">
        <v>12692977.939999999</v>
      </c>
      <c r="H51" s="5">
        <f>R51+U51+X51+AA51+AE51</f>
        <v>14461057.170000002</v>
      </c>
      <c r="I51" s="7">
        <f t="shared" si="1"/>
        <v>0.87773513310852902</v>
      </c>
      <c r="J51" s="7"/>
      <c r="K51" s="3"/>
      <c r="L51">
        <v>24079177.309999999</v>
      </c>
      <c r="M51" s="3">
        <f>Q51+T51+W51+Z51+AD51</f>
        <v>30992358.640000001</v>
      </c>
      <c r="N51" s="7">
        <f t="shared" si="2"/>
        <v>0.77693916715723699</v>
      </c>
      <c r="P51">
        <v>458275.03</v>
      </c>
      <c r="Q51">
        <v>8826831.6300000008</v>
      </c>
      <c r="R51">
        <v>3014343.2</v>
      </c>
      <c r="S51">
        <v>843486.26</v>
      </c>
      <c r="T51">
        <v>14645302.640000001</v>
      </c>
      <c r="U51">
        <v>8194330.9900000002</v>
      </c>
      <c r="V51">
        <v>80761.52</v>
      </c>
      <c r="W51">
        <v>1837999.83</v>
      </c>
      <c r="X51">
        <v>1563644.89</v>
      </c>
      <c r="Y51">
        <v>26055</v>
      </c>
      <c r="Z51">
        <v>5682224.54</v>
      </c>
      <c r="AA51">
        <v>1688738.09</v>
      </c>
    </row>
    <row r="52" spans="1:27" x14ac:dyDescent="0.2">
      <c r="A52" s="2">
        <v>45716</v>
      </c>
      <c r="B52" s="6">
        <v>1079096.05</v>
      </c>
      <c r="C52" s="5">
        <f>P52+S52+V52+Y52+AC52</f>
        <v>1410082.6300000001</v>
      </c>
      <c r="D52" s="7">
        <f t="shared" si="0"/>
        <v>0.76527150043682191</v>
      </c>
      <c r="E52" s="7"/>
      <c r="F52" s="7"/>
      <c r="G52" s="6">
        <v>12703607.76</v>
      </c>
      <c r="H52" s="5">
        <f>R52+U52+X52+AA52+AE52</f>
        <v>14366550.030000001</v>
      </c>
      <c r="I52" s="7">
        <f t="shared" si="1"/>
        <v>0.88424901827317814</v>
      </c>
      <c r="J52" s="7"/>
      <c r="K52" s="3"/>
      <c r="L52">
        <v>24142085.73</v>
      </c>
      <c r="M52" s="3">
        <f>Q52+T52+W52+Z52+AD52</f>
        <v>31315582.260000002</v>
      </c>
      <c r="N52" s="7">
        <f t="shared" si="2"/>
        <v>0.77092884716491938</v>
      </c>
      <c r="P52">
        <v>457038.23</v>
      </c>
      <c r="Q52">
        <v>8870055.8000000007</v>
      </c>
      <c r="R52">
        <v>2968833.1</v>
      </c>
      <c r="S52">
        <v>846662.94</v>
      </c>
      <c r="T52">
        <v>14773872.98</v>
      </c>
      <c r="U52">
        <v>8185936.2300000004</v>
      </c>
      <c r="V52">
        <v>80859.360000000001</v>
      </c>
      <c r="W52">
        <v>1992713.23</v>
      </c>
      <c r="X52">
        <v>1532533.97</v>
      </c>
      <c r="Y52">
        <v>25522.1</v>
      </c>
      <c r="Z52">
        <v>5678940.25</v>
      </c>
      <c r="AA52">
        <v>1679246.73</v>
      </c>
    </row>
    <row r="53" spans="1:27" x14ac:dyDescent="0.2">
      <c r="A53" s="2">
        <v>45747</v>
      </c>
      <c r="B53" s="6">
        <v>1086416.99</v>
      </c>
      <c r="C53" s="5">
        <f>P53+S53+V53+Y53+AC53</f>
        <v>1427420.5999999999</v>
      </c>
      <c r="D53" s="7">
        <f t="shared" si="0"/>
        <v>0.76110502398522206</v>
      </c>
      <c r="E53" s="7"/>
      <c r="F53" s="7"/>
      <c r="G53" s="6">
        <v>12748012.779999999</v>
      </c>
      <c r="H53" s="5">
        <f>R53+U53+X53+AA53+AE53</f>
        <v>14555760.73</v>
      </c>
      <c r="I53" s="7">
        <f t="shared" si="1"/>
        <v>0.87580532659662635</v>
      </c>
      <c r="J53" s="7"/>
      <c r="K53" s="3"/>
      <c r="L53">
        <v>24227264.600000001</v>
      </c>
      <c r="M53" s="3">
        <f>Q53+T53+W53+Z53+AD53</f>
        <v>31510076.889999997</v>
      </c>
      <c r="N53" s="7">
        <f t="shared" si="2"/>
        <v>0.76887354748692283</v>
      </c>
      <c r="P53">
        <v>462681.26</v>
      </c>
      <c r="Q53">
        <v>8900177.1300000008</v>
      </c>
      <c r="R53">
        <v>3032257.35</v>
      </c>
      <c r="S53">
        <v>851290.58</v>
      </c>
      <c r="T53">
        <v>14574222.34</v>
      </c>
      <c r="U53">
        <v>8103661.3099999996</v>
      </c>
      <c r="V53">
        <v>85831.5</v>
      </c>
      <c r="W53">
        <v>2055702.2</v>
      </c>
      <c r="X53">
        <v>1706313.32</v>
      </c>
      <c r="Y53">
        <v>27617.26</v>
      </c>
      <c r="Z53">
        <v>5979975.2199999997</v>
      </c>
      <c r="AA53">
        <v>1713528.75</v>
      </c>
    </row>
    <row r="54" spans="1:27" x14ac:dyDescent="0.2">
      <c r="A54" s="2">
        <v>45777</v>
      </c>
      <c r="B54" s="6">
        <v>1090375.03</v>
      </c>
      <c r="C54" s="5">
        <f>P54+S54+V54+Y54+AC54</f>
        <v>1429566.7899999998</v>
      </c>
      <c r="D54" s="7">
        <f t="shared" si="0"/>
        <v>0.76273108582775639</v>
      </c>
      <c r="E54" s="7"/>
      <c r="F54" s="7"/>
      <c r="G54" s="6">
        <v>12752409.630000001</v>
      </c>
      <c r="H54" s="5">
        <f>R54+U54+X54+AA54+AE54</f>
        <v>14269229.459999999</v>
      </c>
      <c r="I54" s="7">
        <f t="shared" si="1"/>
        <v>0.89369994825214627</v>
      </c>
      <c r="J54" s="7"/>
      <c r="K54" s="3"/>
      <c r="L54">
        <v>24290219.34</v>
      </c>
      <c r="M54" s="3">
        <f>Q54+T54+W54+Z54+AD54</f>
        <v>31303988.039999999</v>
      </c>
      <c r="N54" s="7">
        <f t="shared" si="2"/>
        <v>0.77594648033222291</v>
      </c>
      <c r="P54">
        <v>467967.76</v>
      </c>
      <c r="Q54">
        <v>9277480.6799999997</v>
      </c>
      <c r="R54">
        <v>3115482.16</v>
      </c>
      <c r="S54">
        <v>851010.35</v>
      </c>
      <c r="T54">
        <v>14434824.83</v>
      </c>
      <c r="U54">
        <v>7973008.4199999999</v>
      </c>
      <c r="V54">
        <v>82182.259999999995</v>
      </c>
      <c r="W54">
        <v>1844317.27</v>
      </c>
      <c r="X54">
        <v>1559331.18</v>
      </c>
      <c r="Y54">
        <v>28406.42</v>
      </c>
      <c r="Z54">
        <v>5747365.2599999998</v>
      </c>
      <c r="AA54">
        <v>1621407.7</v>
      </c>
    </row>
    <row r="55" spans="1:27" x14ac:dyDescent="0.2">
      <c r="A55" s="2">
        <v>45808</v>
      </c>
      <c r="B55" s="6">
        <v>1093905.22</v>
      </c>
      <c r="C55" s="5">
        <f>P55+S55+V55+Y55+AC55</f>
        <v>1422448.3800000001</v>
      </c>
      <c r="D55" s="7">
        <f t="shared" si="0"/>
        <v>0.76902981885360222</v>
      </c>
      <c r="E55" s="7"/>
      <c r="F55" s="7"/>
      <c r="G55" s="6">
        <v>12797647.060000001</v>
      </c>
      <c r="H55" s="5">
        <f>R55+U55+X55+AA55+AE55</f>
        <v>14232260.59</v>
      </c>
      <c r="I55" s="7">
        <f t="shared" si="1"/>
        <v>0.89919988318595001</v>
      </c>
      <c r="J55" s="7"/>
      <c r="K55" s="3"/>
      <c r="L55">
        <v>24267896.48</v>
      </c>
      <c r="M55" s="3">
        <f>Q55+T55+W55+Z55+AD55</f>
        <v>30964777.220000003</v>
      </c>
      <c r="N55" s="7">
        <f t="shared" si="2"/>
        <v>0.78372585430149588</v>
      </c>
      <c r="P55">
        <v>470428.46</v>
      </c>
      <c r="Q55">
        <v>9046848.3300000001</v>
      </c>
      <c r="R55">
        <v>3047327.05</v>
      </c>
      <c r="S55">
        <v>843451.61</v>
      </c>
      <c r="T55">
        <v>14280249.73</v>
      </c>
      <c r="U55">
        <v>7980808.8300000001</v>
      </c>
      <c r="V55">
        <v>83359.25</v>
      </c>
      <c r="W55">
        <v>1862582.25</v>
      </c>
      <c r="X55">
        <v>1576451.06</v>
      </c>
      <c r="Y55">
        <v>25209.06</v>
      </c>
      <c r="Z55">
        <v>5775096.9100000001</v>
      </c>
      <c r="AA55">
        <v>1627673.65</v>
      </c>
    </row>
    <row r="56" spans="1:27" x14ac:dyDescent="0.2">
      <c r="A56" s="2">
        <v>45838</v>
      </c>
      <c r="B56" s="6">
        <v>1101379.99</v>
      </c>
      <c r="C56" s="5">
        <f>P56+S56+V56+Y56+AC56</f>
        <v>1418143.26</v>
      </c>
      <c r="D56" s="7">
        <f t="shared" si="0"/>
        <v>0.77663521102938504</v>
      </c>
      <c r="E56" s="7"/>
      <c r="F56" s="7"/>
      <c r="G56" s="6">
        <v>12757569.67</v>
      </c>
      <c r="H56" s="5">
        <f>R56+U56+X56+AA56+AE56</f>
        <v>14243542.099999998</v>
      </c>
      <c r="I56" s="7">
        <f t="shared" si="1"/>
        <v>0.89567395388258109</v>
      </c>
      <c r="J56" s="7"/>
      <c r="K56" s="3"/>
      <c r="L56">
        <v>24258663.210000001</v>
      </c>
      <c r="M56" s="3">
        <f>Q56+T56+W56+Z56+AD56</f>
        <v>30643020.16</v>
      </c>
      <c r="N56" s="7">
        <f t="shared" si="2"/>
        <v>0.79165379532876956</v>
      </c>
      <c r="P56">
        <v>471246.94</v>
      </c>
      <c r="Q56">
        <v>8919874.5600000005</v>
      </c>
      <c r="R56">
        <v>3031014.83</v>
      </c>
      <c r="S56">
        <v>840311.21</v>
      </c>
      <c r="T56">
        <v>14308932.51</v>
      </c>
      <c r="U56">
        <v>8015925.8899999997</v>
      </c>
      <c r="V56">
        <v>81735.12</v>
      </c>
      <c r="W56">
        <v>1782693.7</v>
      </c>
      <c r="X56">
        <v>1566842.01</v>
      </c>
      <c r="Y56">
        <v>24849.99</v>
      </c>
      <c r="Z56">
        <v>5631519.3899999997</v>
      </c>
      <c r="AA56">
        <v>1629759.37</v>
      </c>
    </row>
    <row r="57" spans="1:27" x14ac:dyDescent="0.2">
      <c r="A57" s="2">
        <v>45869</v>
      </c>
      <c r="B57" s="6">
        <v>1108843.08</v>
      </c>
      <c r="C57" s="5">
        <f>P57+S57+V57+Y57+AC57</f>
        <v>1420865.94</v>
      </c>
      <c r="D57" s="7">
        <f t="shared" si="0"/>
        <v>0.78039950764109389</v>
      </c>
      <c r="E57" s="7"/>
      <c r="F57" s="7"/>
      <c r="G57" s="6">
        <v>13020810.93</v>
      </c>
      <c r="H57" s="5">
        <f>R57+U57+X57+AA57+AE57</f>
        <v>14159978.66</v>
      </c>
      <c r="I57" s="7">
        <f t="shared" si="1"/>
        <v>0.91955018031079427</v>
      </c>
      <c r="J57" s="7"/>
      <c r="K57" s="3"/>
      <c r="L57">
        <v>24406575.199999999</v>
      </c>
      <c r="M57" s="3">
        <f>Q57+T57+W57+Z57+AD57</f>
        <v>30652093.100000001</v>
      </c>
      <c r="N57" s="7">
        <f t="shared" si="2"/>
        <v>0.79624497812842665</v>
      </c>
      <c r="P57">
        <v>467397.16</v>
      </c>
      <c r="Q57">
        <v>8862861.8399999999</v>
      </c>
      <c r="R57">
        <v>2995516.55</v>
      </c>
      <c r="S57">
        <v>848261.9</v>
      </c>
      <c r="T57">
        <v>14359490.960000001</v>
      </c>
      <c r="U57">
        <v>8019542.71</v>
      </c>
      <c r="V57">
        <v>82122.16</v>
      </c>
      <c r="W57">
        <v>1792110.86</v>
      </c>
      <c r="X57">
        <v>1524903.67</v>
      </c>
      <c r="Y57">
        <v>23084.720000000001</v>
      </c>
      <c r="Z57">
        <v>5637629.4400000004</v>
      </c>
      <c r="AA57">
        <v>1620015.73</v>
      </c>
    </row>
    <row r="58" spans="1:27" x14ac:dyDescent="0.2">
      <c r="A58" s="2">
        <v>45900</v>
      </c>
      <c r="B58" s="6">
        <v>1112753.95</v>
      </c>
      <c r="C58" s="5">
        <f>P58+S58+V58+Y58+AC58</f>
        <v>1422782.72</v>
      </c>
      <c r="D58" s="7">
        <f t="shared" si="0"/>
        <v>0.78209689670675786</v>
      </c>
      <c r="E58" s="7"/>
      <c r="F58" s="7"/>
      <c r="G58" s="6">
        <v>13027413.9</v>
      </c>
      <c r="H58" s="5">
        <f>R58+U58+X58+AA58+AE58</f>
        <v>14309168.85</v>
      </c>
      <c r="I58" s="7">
        <f t="shared" si="1"/>
        <v>0.9104242207610822</v>
      </c>
      <c r="J58" s="7"/>
      <c r="K58" s="3"/>
      <c r="L58">
        <v>24400266.34</v>
      </c>
      <c r="M58" s="3">
        <f>Q58+T58+W58+Z58+AD58</f>
        <v>30687954.240000002</v>
      </c>
      <c r="N58" s="7">
        <f t="shared" si="2"/>
        <v>0.79510892610090123</v>
      </c>
      <c r="P58">
        <v>465657.4</v>
      </c>
      <c r="Q58">
        <v>8908878.1999999993</v>
      </c>
      <c r="R58">
        <v>3010831.25</v>
      </c>
      <c r="S58">
        <v>846902.52</v>
      </c>
      <c r="T58">
        <v>14345521.65</v>
      </c>
      <c r="U58">
        <v>8067042.7599999998</v>
      </c>
      <c r="V58">
        <v>85794.79</v>
      </c>
      <c r="W58">
        <v>1808645.88</v>
      </c>
      <c r="X58">
        <v>1566611.24</v>
      </c>
      <c r="Y58">
        <v>24428.01</v>
      </c>
      <c r="Z58">
        <v>5624908.5099999998</v>
      </c>
      <c r="AA58">
        <v>1664683.6</v>
      </c>
    </row>
    <row r="59" spans="1:27" x14ac:dyDescent="0.2">
      <c r="A59" s="2">
        <v>45930</v>
      </c>
      <c r="B59" s="6">
        <v>1119351.44</v>
      </c>
      <c r="C59" s="5">
        <f>P59+S59+V59+Y59+AC59</f>
        <v>1418904.55</v>
      </c>
      <c r="D59" s="7">
        <f t="shared" si="0"/>
        <v>0.78888424172013538</v>
      </c>
      <c r="E59" s="7"/>
      <c r="F59" s="7"/>
      <c r="G59" s="6">
        <v>12997781.449999999</v>
      </c>
      <c r="H59" s="5">
        <f>R59+U59+X59+AA59+AE59</f>
        <v>14294521.329999998</v>
      </c>
      <c r="I59" s="7">
        <f t="shared" si="1"/>
        <v>0.90928413410538467</v>
      </c>
      <c r="J59" s="7"/>
      <c r="K59" s="3"/>
      <c r="L59">
        <v>24411212.27</v>
      </c>
      <c r="M59" s="3">
        <f>Q59+T59+W59+Z59+AD59</f>
        <v>30679171.310000002</v>
      </c>
      <c r="N59" s="7">
        <f t="shared" si="2"/>
        <v>0.79569333941047693</v>
      </c>
      <c r="P59">
        <v>454288.64000000001</v>
      </c>
      <c r="Q59">
        <v>8883672.9900000002</v>
      </c>
      <c r="R59">
        <v>2970146.77</v>
      </c>
      <c r="S59">
        <v>851158.73</v>
      </c>
      <c r="T59">
        <v>14422457.560000001</v>
      </c>
      <c r="U59">
        <v>8055785.25</v>
      </c>
      <c r="V59">
        <v>82855.13</v>
      </c>
      <c r="W59">
        <v>1758839.46</v>
      </c>
      <c r="X59">
        <v>1624473.1</v>
      </c>
      <c r="Y59">
        <v>30602.05</v>
      </c>
      <c r="Z59">
        <v>5614201.2999999998</v>
      </c>
      <c r="AA59">
        <v>1644116.21</v>
      </c>
    </row>
    <row r="60" spans="1:27" x14ac:dyDescent="0.2">
      <c r="A60" s="2"/>
      <c r="B60" s="6"/>
      <c r="C60" s="5"/>
      <c r="D60" s="7"/>
      <c r="E60" s="7"/>
      <c r="F60" s="7"/>
      <c r="G60" s="6"/>
      <c r="H60" s="5"/>
      <c r="I60" s="7"/>
      <c r="J60" s="7"/>
      <c r="K60" s="3"/>
      <c r="M60" s="3"/>
    </row>
    <row r="61" spans="1:27" x14ac:dyDescent="0.2">
      <c r="A61" s="13" t="s">
        <v>17</v>
      </c>
      <c r="B61" s="13" t="str">
        <f>B2</f>
        <v>Cartera</v>
      </c>
      <c r="C61" s="13" t="str">
        <f>C2</f>
        <v>Depósitos</v>
      </c>
      <c r="D61" s="13" t="str">
        <f>D2</f>
        <v>Ratio</v>
      </c>
      <c r="F61" s="13" t="str">
        <f>A61</f>
        <v>Fecha</v>
      </c>
      <c r="G61" s="13" t="str">
        <f>B61</f>
        <v>Cartera</v>
      </c>
      <c r="H61" s="13" t="str">
        <f>C61</f>
        <v>Depósitos</v>
      </c>
      <c r="I61" s="13" t="str">
        <f>D61</f>
        <v>Ratio</v>
      </c>
      <c r="J61" s="13"/>
      <c r="K61" s="13" t="str">
        <f>F61</f>
        <v>Fecha</v>
      </c>
      <c r="L61" s="13" t="str">
        <f>G61</f>
        <v>Cartera</v>
      </c>
      <c r="M61" s="13" t="str">
        <f>H61</f>
        <v>Depósitos</v>
      </c>
      <c r="N61" s="13" t="str">
        <f>I61</f>
        <v>Ratio</v>
      </c>
      <c r="O61" s="13"/>
    </row>
    <row r="62" spans="1:27" x14ac:dyDescent="0.2">
      <c r="A62" s="8">
        <f>A39</f>
        <v>45322</v>
      </c>
      <c r="B62" s="6">
        <f>B39</f>
        <v>1135556.2007599999</v>
      </c>
      <c r="C62" s="6">
        <f>C39</f>
        <v>1240632.2616399999</v>
      </c>
      <c r="D62" s="9">
        <f>D39</f>
        <v>0.91530442651789556</v>
      </c>
      <c r="E62" s="9"/>
      <c r="F62" s="8">
        <f>A62</f>
        <v>45322</v>
      </c>
      <c r="G62" s="6">
        <f>G39</f>
        <v>12699364.943399999</v>
      </c>
      <c r="H62" s="6">
        <f>H39</f>
        <v>13599324.569970001</v>
      </c>
      <c r="I62" s="9">
        <f>I39</f>
        <v>0.93382321144409697</v>
      </c>
      <c r="J62" s="9"/>
      <c r="K62" s="8">
        <f>F62</f>
        <v>45322</v>
      </c>
      <c r="L62" s="6">
        <f>L39</f>
        <v>22656086.098889999</v>
      </c>
      <c r="M62" s="6">
        <f>M39</f>
        <v>27370282.35647</v>
      </c>
      <c r="N62" s="9">
        <f>N39</f>
        <v>0.82776223510658731</v>
      </c>
      <c r="O62" s="9"/>
    </row>
    <row r="63" spans="1:27" x14ac:dyDescent="0.2">
      <c r="A63" s="8">
        <f>A40</f>
        <v>45351</v>
      </c>
      <c r="B63" s="6">
        <f>B40</f>
        <v>1130188.0465299999</v>
      </c>
      <c r="C63" s="6">
        <f>C40</f>
        <v>1260289.3788000001</v>
      </c>
      <c r="D63" s="9">
        <f>D40</f>
        <v>0.89676868308302515</v>
      </c>
      <c r="E63" s="9"/>
      <c r="F63" s="8">
        <f t="shared" ref="F63:F82" si="3">A63</f>
        <v>45351</v>
      </c>
      <c r="G63" s="6">
        <f t="shared" ref="G63:I63" si="4">G40</f>
        <v>12712300.17877</v>
      </c>
      <c r="H63" s="6">
        <f t="shared" si="4"/>
        <v>13685793.11569</v>
      </c>
      <c r="I63" s="9">
        <f t="shared" si="4"/>
        <v>0.92886835796137057</v>
      </c>
      <c r="J63" s="9"/>
      <c r="K63" s="8">
        <f t="shared" ref="K63:K82" si="5">F63</f>
        <v>45351</v>
      </c>
      <c r="L63" s="6">
        <f t="shared" ref="L63:N63" si="6">L40</f>
        <v>22761599.944060002</v>
      </c>
      <c r="M63" s="6">
        <f t="shared" si="6"/>
        <v>27731154.659430005</v>
      </c>
      <c r="N63" s="9">
        <f t="shared" si="6"/>
        <v>0.82079524720835595</v>
      </c>
      <c r="O63" s="9"/>
    </row>
    <row r="64" spans="1:27" x14ac:dyDescent="0.2">
      <c r="A64" s="8">
        <f>A41</f>
        <v>45382</v>
      </c>
      <c r="B64" s="6">
        <f>B41</f>
        <v>1128115.4809600001</v>
      </c>
      <c r="C64" s="6">
        <f>C41</f>
        <v>1245574.3541500003</v>
      </c>
      <c r="D64" s="9">
        <f>D41</f>
        <v>0.90569902728114859</v>
      </c>
      <c r="E64" s="9"/>
      <c r="F64" s="8">
        <f t="shared" si="3"/>
        <v>45382</v>
      </c>
      <c r="G64" s="6">
        <f t="shared" ref="G64:I64" si="7">G41</f>
        <v>12889480.604189999</v>
      </c>
      <c r="H64" s="6">
        <f t="shared" si="7"/>
        <v>13699750.588169998</v>
      </c>
      <c r="I64" s="9">
        <f t="shared" si="7"/>
        <v>0.94085512880214894</v>
      </c>
      <c r="J64" s="9"/>
      <c r="K64" s="8">
        <f t="shared" si="5"/>
        <v>45382</v>
      </c>
      <c r="L64" s="6">
        <f t="shared" ref="L64:N64" si="8">L41</f>
        <v>22972450.47199</v>
      </c>
      <c r="M64" s="6">
        <f t="shared" si="8"/>
        <v>28102131.32116</v>
      </c>
      <c r="N64" s="9">
        <f t="shared" si="8"/>
        <v>0.81746292512313767</v>
      </c>
      <c r="O64" s="9"/>
    </row>
    <row r="65" spans="1:15" x14ac:dyDescent="0.2">
      <c r="A65" s="8">
        <f>A42</f>
        <v>45412</v>
      </c>
      <c r="B65" s="6">
        <f>B42</f>
        <v>1121013.07996</v>
      </c>
      <c r="C65" s="6">
        <f>C42</f>
        <v>1241501.13537</v>
      </c>
      <c r="D65" s="9">
        <f>D42</f>
        <v>0.90294970179460088</v>
      </c>
      <c r="E65" s="9"/>
      <c r="F65" s="8">
        <f t="shared" si="3"/>
        <v>45412</v>
      </c>
      <c r="G65" s="6">
        <f t="shared" ref="G65:I65" si="9">G42</f>
        <v>12827866.32295</v>
      </c>
      <c r="H65" s="6">
        <f t="shared" si="9"/>
        <v>13690872.494620001</v>
      </c>
      <c r="I65" s="9">
        <f t="shared" si="9"/>
        <v>0.93696485216635172</v>
      </c>
      <c r="J65" s="9"/>
      <c r="K65" s="8">
        <f t="shared" si="5"/>
        <v>45412</v>
      </c>
      <c r="L65" s="6">
        <f t="shared" ref="L65:N65" si="10">L42</f>
        <v>23124369.44898</v>
      </c>
      <c r="M65" s="6">
        <f t="shared" si="10"/>
        <v>28415825.504910003</v>
      </c>
      <c r="N65" s="9">
        <f t="shared" si="10"/>
        <v>0.81378489057037295</v>
      </c>
      <c r="O65" s="9"/>
    </row>
    <row r="66" spans="1:15" x14ac:dyDescent="0.2">
      <c r="A66" s="8">
        <f>A43</f>
        <v>45443</v>
      </c>
      <c r="B66" s="6">
        <f>B43</f>
        <v>1118880.8453200001</v>
      </c>
      <c r="C66" s="6">
        <f>C43</f>
        <v>1281206.5535299999</v>
      </c>
      <c r="D66" s="9">
        <f>D43</f>
        <v>0.87330246808154577</v>
      </c>
      <c r="E66" s="9"/>
      <c r="F66" s="8">
        <f t="shared" si="3"/>
        <v>45443</v>
      </c>
      <c r="G66" s="6">
        <f t="shared" ref="G66:I66" si="11">G43</f>
        <v>12859906.34859</v>
      </c>
      <c r="H66" s="6">
        <f t="shared" si="11"/>
        <v>13787338.258330001</v>
      </c>
      <c r="I66" s="9">
        <f t="shared" si="11"/>
        <v>0.9327330705635174</v>
      </c>
      <c r="J66" s="9"/>
      <c r="K66" s="8">
        <f t="shared" si="5"/>
        <v>45443</v>
      </c>
      <c r="L66" s="6">
        <f t="shared" ref="L66:N66" si="12">L43</f>
        <v>23341496.4811</v>
      </c>
      <c r="M66" s="6">
        <f t="shared" si="12"/>
        <v>28876935.073290002</v>
      </c>
      <c r="N66" s="9">
        <f t="shared" si="12"/>
        <v>0.80830934522167974</v>
      </c>
      <c r="O66" s="9"/>
    </row>
    <row r="67" spans="1:15" x14ac:dyDescent="0.2">
      <c r="A67" s="8">
        <f>A44</f>
        <v>45473</v>
      </c>
      <c r="B67" s="6">
        <f>B44</f>
        <v>1122067.14438</v>
      </c>
      <c r="C67" s="6">
        <f>C44</f>
        <v>1308775.4878199999</v>
      </c>
      <c r="D67" s="9">
        <f>D44</f>
        <v>0.85734119780085727</v>
      </c>
      <c r="E67" s="9"/>
      <c r="F67" s="8">
        <f t="shared" si="3"/>
        <v>45473</v>
      </c>
      <c r="G67" s="6">
        <f t="shared" ref="G67:I67" si="13">G44</f>
        <v>12910326.67251</v>
      </c>
      <c r="H67" s="6">
        <f t="shared" si="13"/>
        <v>13896241.613390001</v>
      </c>
      <c r="I67" s="9">
        <f t="shared" si="13"/>
        <v>0.92905168402296612</v>
      </c>
      <c r="J67" s="9"/>
      <c r="K67" s="8">
        <f t="shared" si="5"/>
        <v>45473</v>
      </c>
      <c r="L67" s="6">
        <f t="shared" ref="L67:N67" si="14">L44</f>
        <v>23741904.169599999</v>
      </c>
      <c r="M67" s="6">
        <f t="shared" si="14"/>
        <v>29556218.114160001</v>
      </c>
      <c r="N67" s="9">
        <f t="shared" si="14"/>
        <v>0.8032795020627338</v>
      </c>
      <c r="O67" s="9"/>
    </row>
    <row r="68" spans="1:15" x14ac:dyDescent="0.2">
      <c r="A68" s="8">
        <f>A45</f>
        <v>45504</v>
      </c>
      <c r="B68" s="6">
        <f>B45</f>
        <v>1124448.0634000001</v>
      </c>
      <c r="C68" s="6">
        <f>C45</f>
        <v>1351029.0276299999</v>
      </c>
      <c r="D68" s="9">
        <f>D45</f>
        <v>0.83229008437555752</v>
      </c>
      <c r="E68" s="9"/>
      <c r="F68" s="8">
        <f t="shared" si="3"/>
        <v>45504</v>
      </c>
      <c r="G68" s="6">
        <f t="shared" ref="G68:I68" si="15">G45</f>
        <v>12897745.602879999</v>
      </c>
      <c r="H68" s="6">
        <f t="shared" si="15"/>
        <v>13966194.046639999</v>
      </c>
      <c r="I68" s="9">
        <f t="shared" si="15"/>
        <v>0.92349752264704865</v>
      </c>
      <c r="J68" s="9"/>
      <c r="K68" s="8">
        <f t="shared" si="5"/>
        <v>45504</v>
      </c>
      <c r="L68" s="6">
        <f t="shared" ref="L68:N68" si="16">L45</f>
        <v>23928545.062750001</v>
      </c>
      <c r="M68" s="6">
        <f t="shared" si="16"/>
        <v>29978039.314139999</v>
      </c>
      <c r="N68" s="9">
        <f t="shared" si="16"/>
        <v>0.79820247121576815</v>
      </c>
      <c r="O68" s="9"/>
    </row>
    <row r="69" spans="1:15" x14ac:dyDescent="0.2">
      <c r="A69" s="8">
        <f>A46</f>
        <v>45535</v>
      </c>
      <c r="B69" s="6">
        <f>B46</f>
        <v>1123983.1437599999</v>
      </c>
      <c r="C69" s="6">
        <f>C46</f>
        <v>1397168.6841300002</v>
      </c>
      <c r="D69" s="9">
        <f>D46</f>
        <v>0.80447204158450658</v>
      </c>
      <c r="E69" s="9"/>
      <c r="F69" s="8">
        <f t="shared" si="3"/>
        <v>45535</v>
      </c>
      <c r="G69" s="6">
        <f t="shared" ref="G69:I69" si="17">G46</f>
        <v>12938277.985750001</v>
      </c>
      <c r="H69" s="6">
        <f t="shared" si="17"/>
        <v>14309682.207120001</v>
      </c>
      <c r="I69" s="9">
        <f t="shared" si="17"/>
        <v>0.90416249630703627</v>
      </c>
      <c r="J69" s="9"/>
      <c r="K69" s="8">
        <f t="shared" si="5"/>
        <v>45535</v>
      </c>
      <c r="L69" s="6">
        <f t="shared" ref="L69:N69" si="18">L46</f>
        <v>24162846.502220001</v>
      </c>
      <c r="M69" s="6">
        <f t="shared" si="18"/>
        <v>30598495.080620002</v>
      </c>
      <c r="N69" s="9">
        <f t="shared" si="18"/>
        <v>0.78967434308636597</v>
      </c>
      <c r="O69" s="9"/>
    </row>
    <row r="70" spans="1:15" x14ac:dyDescent="0.2">
      <c r="A70" s="8">
        <f>A47</f>
        <v>45565</v>
      </c>
      <c r="B70" s="6">
        <f>B47</f>
        <v>1119294.9068100001</v>
      </c>
      <c r="C70" s="6">
        <f>C47</f>
        <v>1420250.37744</v>
      </c>
      <c r="D70" s="9">
        <f>D47</f>
        <v>0.78809689093519419</v>
      </c>
      <c r="E70" s="9"/>
      <c r="F70" s="8">
        <f t="shared" si="3"/>
        <v>45565</v>
      </c>
      <c r="G70" s="6">
        <f t="shared" ref="G70:I70" si="19">G47</f>
        <v>12998229.365350001</v>
      </c>
      <c r="H70" s="6">
        <f t="shared" si="19"/>
        <v>14304053.90079</v>
      </c>
      <c r="I70" s="9">
        <f t="shared" si="19"/>
        <v>0.9087094788304817</v>
      </c>
      <c r="J70" s="9"/>
      <c r="K70" s="8">
        <f t="shared" si="5"/>
        <v>45565</v>
      </c>
      <c r="L70" s="6">
        <f t="shared" ref="L70:N70" si="20">L47</f>
        <v>24412411.26901</v>
      </c>
      <c r="M70" s="6">
        <f t="shared" si="20"/>
        <v>30753086.050639998</v>
      </c>
      <c r="N70" s="9">
        <f t="shared" si="20"/>
        <v>0.79381988619974475</v>
      </c>
      <c r="O70" s="9"/>
    </row>
    <row r="71" spans="1:15" x14ac:dyDescent="0.2">
      <c r="A71" s="10">
        <f>A48</f>
        <v>45596</v>
      </c>
      <c r="B71" s="11">
        <f>B48</f>
        <v>1110651.01</v>
      </c>
      <c r="C71" s="11">
        <f>C48</f>
        <v>1405734.0400000003</v>
      </c>
      <c r="D71" s="12">
        <f>D48</f>
        <v>0.7900861602526178</v>
      </c>
      <c r="E71" s="12"/>
      <c r="F71" s="10">
        <f t="shared" si="3"/>
        <v>45596</v>
      </c>
      <c r="G71" s="11">
        <f t="shared" ref="G71:I71" si="21">G48</f>
        <v>12945210.449999999</v>
      </c>
      <c r="H71" s="11">
        <f t="shared" si="21"/>
        <v>14360226.119999999</v>
      </c>
      <c r="I71" s="12">
        <f t="shared" si="21"/>
        <v>0.90146285593447184</v>
      </c>
      <c r="J71" s="12"/>
      <c r="K71" s="10">
        <f t="shared" si="5"/>
        <v>45596</v>
      </c>
      <c r="L71" s="11">
        <f t="shared" ref="L71:N71" si="22">L48</f>
        <v>24248366.57</v>
      </c>
      <c r="M71" s="11">
        <f t="shared" si="22"/>
        <v>30652184.340000004</v>
      </c>
      <c r="N71" s="12">
        <f t="shared" si="22"/>
        <v>0.79108119346511796</v>
      </c>
      <c r="O71" s="12"/>
    </row>
    <row r="72" spans="1:15" x14ac:dyDescent="0.2">
      <c r="A72" s="10">
        <f>A49</f>
        <v>45626</v>
      </c>
      <c r="B72" s="11">
        <f>B49</f>
        <v>1113398.8899999999</v>
      </c>
      <c r="C72" s="11">
        <f>C49</f>
        <v>1395284.8599999999</v>
      </c>
      <c r="D72" s="12">
        <f>D49</f>
        <v>0.7979724584698783</v>
      </c>
      <c r="E72" s="12"/>
      <c r="F72" s="10">
        <f t="shared" si="3"/>
        <v>45626</v>
      </c>
      <c r="G72" s="11">
        <f t="shared" ref="G72:I72" si="23">G49</f>
        <v>12888675.529999999</v>
      </c>
      <c r="H72" s="11">
        <f t="shared" si="23"/>
        <v>14329822.530000001</v>
      </c>
      <c r="I72" s="12">
        <f t="shared" si="23"/>
        <v>0.89943022692828833</v>
      </c>
      <c r="J72" s="12"/>
      <c r="K72" s="10">
        <f t="shared" si="5"/>
        <v>45626</v>
      </c>
      <c r="L72" s="11">
        <f t="shared" ref="L72:N72" si="24">L49</f>
        <v>24264825.829999998</v>
      </c>
      <c r="M72" s="11">
        <f t="shared" si="24"/>
        <v>30594649.059999999</v>
      </c>
      <c r="N72" s="12">
        <f t="shared" si="24"/>
        <v>0.79310685284912363</v>
      </c>
      <c r="O72" s="12"/>
    </row>
    <row r="73" spans="1:15" x14ac:dyDescent="0.2">
      <c r="A73" s="10">
        <f>A50</f>
        <v>45657</v>
      </c>
      <c r="B73" s="11">
        <f>B50</f>
        <v>1115923.24</v>
      </c>
      <c r="C73" s="11">
        <f>C50</f>
        <v>1420390.45</v>
      </c>
      <c r="D73" s="12">
        <f>D50</f>
        <v>0.78564541179504555</v>
      </c>
      <c r="E73" s="12"/>
      <c r="F73" s="10">
        <f t="shared" si="3"/>
        <v>45657</v>
      </c>
      <c r="G73" s="11">
        <f t="shared" ref="G73:I73" si="25">G50</f>
        <v>12880027.460000001</v>
      </c>
      <c r="H73" s="11">
        <f t="shared" si="25"/>
        <v>14618976.83</v>
      </c>
      <c r="I73" s="12">
        <f t="shared" si="25"/>
        <v>0.88104848990310636</v>
      </c>
      <c r="J73" s="12"/>
      <c r="K73" s="10">
        <f t="shared" si="5"/>
        <v>45657</v>
      </c>
      <c r="L73" s="11">
        <f t="shared" ref="L73:N73" si="26">L50</f>
        <v>24295383.43</v>
      </c>
      <c r="M73" s="11">
        <f t="shared" si="26"/>
        <v>31554565.809999999</v>
      </c>
      <c r="N73" s="12">
        <f t="shared" si="26"/>
        <v>0.76994827234480656</v>
      </c>
      <c r="O73" s="12"/>
    </row>
    <row r="74" spans="1:15" x14ac:dyDescent="0.2">
      <c r="A74" s="10">
        <f>A51</f>
        <v>45688</v>
      </c>
      <c r="B74" s="11">
        <f>B51</f>
        <v>1083373.5</v>
      </c>
      <c r="C74" s="11">
        <f>C51</f>
        <v>1408577.81</v>
      </c>
      <c r="D74" s="12">
        <f>D51</f>
        <v>0.76912577516750735</v>
      </c>
      <c r="E74" s="12"/>
      <c r="F74" s="10">
        <f t="shared" si="3"/>
        <v>45688</v>
      </c>
      <c r="G74" s="11">
        <f t="shared" ref="G74:I74" si="27">G51</f>
        <v>12692977.939999999</v>
      </c>
      <c r="H74" s="11">
        <f t="shared" si="27"/>
        <v>14461057.170000002</v>
      </c>
      <c r="I74" s="12">
        <f t="shared" si="27"/>
        <v>0.87773513310852902</v>
      </c>
      <c r="J74" s="12"/>
      <c r="K74" s="10">
        <f t="shared" si="5"/>
        <v>45688</v>
      </c>
      <c r="L74" s="11">
        <f t="shared" ref="L74:N74" si="28">L51</f>
        <v>24079177.309999999</v>
      </c>
      <c r="M74" s="11">
        <f t="shared" si="28"/>
        <v>30992358.640000001</v>
      </c>
      <c r="N74" s="12">
        <f t="shared" si="28"/>
        <v>0.77693916715723699</v>
      </c>
      <c r="O74" s="12"/>
    </row>
    <row r="75" spans="1:15" x14ac:dyDescent="0.2">
      <c r="A75" s="10">
        <f>A52</f>
        <v>45716</v>
      </c>
      <c r="B75" s="11">
        <f>B52</f>
        <v>1079096.05</v>
      </c>
      <c r="C75" s="11">
        <f>C52</f>
        <v>1410082.6300000001</v>
      </c>
      <c r="D75" s="12">
        <f>D52</f>
        <v>0.76527150043682191</v>
      </c>
      <c r="E75" s="12"/>
      <c r="F75" s="10">
        <f t="shared" si="3"/>
        <v>45716</v>
      </c>
      <c r="G75" s="11">
        <f t="shared" ref="G75:I75" si="29">G52</f>
        <v>12703607.76</v>
      </c>
      <c r="H75" s="11">
        <f t="shared" si="29"/>
        <v>14366550.030000001</v>
      </c>
      <c r="I75" s="12">
        <f t="shared" si="29"/>
        <v>0.88424901827317814</v>
      </c>
      <c r="J75" s="12"/>
      <c r="K75" s="10">
        <f t="shared" si="5"/>
        <v>45716</v>
      </c>
      <c r="L75" s="11">
        <f t="shared" ref="L75:N75" si="30">L52</f>
        <v>24142085.73</v>
      </c>
      <c r="M75" s="11">
        <f t="shared" si="30"/>
        <v>31315582.260000002</v>
      </c>
      <c r="N75" s="12">
        <f t="shared" si="30"/>
        <v>0.77092884716491938</v>
      </c>
      <c r="O75" s="12"/>
    </row>
    <row r="76" spans="1:15" x14ac:dyDescent="0.2">
      <c r="A76" s="10">
        <f>A53</f>
        <v>45747</v>
      </c>
      <c r="B76" s="11">
        <f>B53</f>
        <v>1086416.99</v>
      </c>
      <c r="C76" s="11">
        <f>C53</f>
        <v>1427420.5999999999</v>
      </c>
      <c r="D76" s="12">
        <f>D53</f>
        <v>0.76110502398522206</v>
      </c>
      <c r="E76" s="12"/>
      <c r="F76" s="10">
        <f t="shared" si="3"/>
        <v>45747</v>
      </c>
      <c r="G76" s="11">
        <f t="shared" ref="G76:I76" si="31">G53</f>
        <v>12748012.779999999</v>
      </c>
      <c r="H76" s="11">
        <f t="shared" si="31"/>
        <v>14555760.73</v>
      </c>
      <c r="I76" s="12">
        <f t="shared" si="31"/>
        <v>0.87580532659662635</v>
      </c>
      <c r="J76" s="12"/>
      <c r="K76" s="10">
        <f t="shared" si="5"/>
        <v>45747</v>
      </c>
      <c r="L76" s="11">
        <f t="shared" ref="L76:N76" si="32">L53</f>
        <v>24227264.600000001</v>
      </c>
      <c r="M76" s="11">
        <f t="shared" si="32"/>
        <v>31510076.889999997</v>
      </c>
      <c r="N76" s="12">
        <f t="shared" si="32"/>
        <v>0.76887354748692283</v>
      </c>
      <c r="O76" s="12"/>
    </row>
    <row r="77" spans="1:15" x14ac:dyDescent="0.2">
      <c r="A77" s="10">
        <f>A54</f>
        <v>45777</v>
      </c>
      <c r="B77" s="11">
        <f>B54</f>
        <v>1090375.03</v>
      </c>
      <c r="C77" s="11">
        <f>C54</f>
        <v>1429566.7899999998</v>
      </c>
      <c r="D77" s="12">
        <f>D54</f>
        <v>0.76273108582775639</v>
      </c>
      <c r="E77" s="12"/>
      <c r="F77" s="10">
        <f t="shared" si="3"/>
        <v>45777</v>
      </c>
      <c r="G77" s="11">
        <f t="shared" ref="G77:I77" si="33">G54</f>
        <v>12752409.630000001</v>
      </c>
      <c r="H77" s="11">
        <f t="shared" si="33"/>
        <v>14269229.459999999</v>
      </c>
      <c r="I77" s="12">
        <f t="shared" si="33"/>
        <v>0.89369994825214627</v>
      </c>
      <c r="J77" s="12"/>
      <c r="K77" s="10">
        <f t="shared" si="5"/>
        <v>45777</v>
      </c>
      <c r="L77" s="11">
        <f t="shared" ref="L77:N77" si="34">L54</f>
        <v>24290219.34</v>
      </c>
      <c r="M77" s="11">
        <f t="shared" si="34"/>
        <v>31303988.039999999</v>
      </c>
      <c r="N77" s="12">
        <f t="shared" si="34"/>
        <v>0.77594648033222291</v>
      </c>
      <c r="O77" s="12"/>
    </row>
    <row r="78" spans="1:15" x14ac:dyDescent="0.2">
      <c r="A78" s="10">
        <f>A55</f>
        <v>45808</v>
      </c>
      <c r="B78" s="11">
        <f>B55</f>
        <v>1093905.22</v>
      </c>
      <c r="C78" s="11">
        <f>C55</f>
        <v>1422448.3800000001</v>
      </c>
      <c r="D78" s="12">
        <f>D55</f>
        <v>0.76902981885360222</v>
      </c>
      <c r="E78" s="12"/>
      <c r="F78" s="10">
        <f t="shared" si="3"/>
        <v>45808</v>
      </c>
      <c r="G78" s="11">
        <f t="shared" ref="G78:I78" si="35">G55</f>
        <v>12797647.060000001</v>
      </c>
      <c r="H78" s="11">
        <f t="shared" si="35"/>
        <v>14232260.59</v>
      </c>
      <c r="I78" s="12">
        <f t="shared" si="35"/>
        <v>0.89919988318595001</v>
      </c>
      <c r="J78" s="12"/>
      <c r="K78" s="10">
        <f t="shared" si="5"/>
        <v>45808</v>
      </c>
      <c r="L78" s="11">
        <f t="shared" ref="L78:N78" si="36">L55</f>
        <v>24267896.48</v>
      </c>
      <c r="M78" s="11">
        <f t="shared" si="36"/>
        <v>30964777.220000003</v>
      </c>
      <c r="N78" s="12">
        <f t="shared" si="36"/>
        <v>0.78372585430149588</v>
      </c>
      <c r="O78" s="12"/>
    </row>
    <row r="79" spans="1:15" x14ac:dyDescent="0.2">
      <c r="A79" s="10">
        <f>A56</f>
        <v>45838</v>
      </c>
      <c r="B79" s="11">
        <f>B56</f>
        <v>1101379.99</v>
      </c>
      <c r="C79" s="11">
        <f>C56</f>
        <v>1418143.26</v>
      </c>
      <c r="D79" s="12">
        <f>D56</f>
        <v>0.77663521102938504</v>
      </c>
      <c r="E79" s="12"/>
      <c r="F79" s="10">
        <f t="shared" si="3"/>
        <v>45838</v>
      </c>
      <c r="G79" s="11">
        <f t="shared" ref="G79:I79" si="37">G56</f>
        <v>12757569.67</v>
      </c>
      <c r="H79" s="11">
        <f t="shared" si="37"/>
        <v>14243542.099999998</v>
      </c>
      <c r="I79" s="12">
        <f t="shared" si="37"/>
        <v>0.89567395388258109</v>
      </c>
      <c r="J79" s="12"/>
      <c r="K79" s="10">
        <f t="shared" si="5"/>
        <v>45838</v>
      </c>
      <c r="L79" s="11">
        <f t="shared" ref="L79:N79" si="38">L56</f>
        <v>24258663.210000001</v>
      </c>
      <c r="M79" s="11">
        <f t="shared" si="38"/>
        <v>30643020.16</v>
      </c>
      <c r="N79" s="12">
        <f t="shared" si="38"/>
        <v>0.79165379532876956</v>
      </c>
      <c r="O79" s="12"/>
    </row>
    <row r="80" spans="1:15" x14ac:dyDescent="0.2">
      <c r="A80" s="10">
        <f>A57</f>
        <v>45869</v>
      </c>
      <c r="B80" s="11">
        <f>B57</f>
        <v>1108843.08</v>
      </c>
      <c r="C80" s="11">
        <f>C57</f>
        <v>1420865.94</v>
      </c>
      <c r="D80" s="12">
        <f>D57</f>
        <v>0.78039950764109389</v>
      </c>
      <c r="E80" s="12"/>
      <c r="F80" s="10">
        <f t="shared" si="3"/>
        <v>45869</v>
      </c>
      <c r="G80" s="11">
        <f t="shared" ref="G80:I80" si="39">G57</f>
        <v>13020810.93</v>
      </c>
      <c r="H80" s="11">
        <f t="shared" si="39"/>
        <v>14159978.66</v>
      </c>
      <c r="I80" s="12">
        <f t="shared" si="39"/>
        <v>0.91955018031079427</v>
      </c>
      <c r="J80" s="12"/>
      <c r="K80" s="10">
        <f t="shared" si="5"/>
        <v>45869</v>
      </c>
      <c r="L80" s="11">
        <f t="shared" ref="L80:N80" si="40">L57</f>
        <v>24406575.199999999</v>
      </c>
      <c r="M80" s="11">
        <f t="shared" si="40"/>
        <v>30652093.100000001</v>
      </c>
      <c r="N80" s="12">
        <f t="shared" si="40"/>
        <v>0.79624497812842665</v>
      </c>
      <c r="O80" s="12"/>
    </row>
    <row r="81" spans="1:15" x14ac:dyDescent="0.2">
      <c r="A81" s="10">
        <f>A58</f>
        <v>45900</v>
      </c>
      <c r="B81" s="11">
        <f>B58</f>
        <v>1112753.95</v>
      </c>
      <c r="C81" s="11">
        <f>C58</f>
        <v>1422782.72</v>
      </c>
      <c r="D81" s="12">
        <f>D58</f>
        <v>0.78209689670675786</v>
      </c>
      <c r="E81" s="12"/>
      <c r="F81" s="10">
        <f t="shared" si="3"/>
        <v>45900</v>
      </c>
      <c r="G81" s="11">
        <f t="shared" ref="G81:I81" si="41">G58</f>
        <v>13027413.9</v>
      </c>
      <c r="H81" s="11">
        <f t="shared" si="41"/>
        <v>14309168.85</v>
      </c>
      <c r="I81" s="12">
        <f t="shared" si="41"/>
        <v>0.9104242207610822</v>
      </c>
      <c r="J81" s="12"/>
      <c r="K81" s="10">
        <f t="shared" si="5"/>
        <v>45900</v>
      </c>
      <c r="L81" s="11">
        <f t="shared" ref="L81:N81" si="42">L58</f>
        <v>24400266.34</v>
      </c>
      <c r="M81" s="11">
        <f t="shared" si="42"/>
        <v>30687954.240000002</v>
      </c>
      <c r="N81" s="12">
        <f t="shared" si="42"/>
        <v>0.79510892610090123</v>
      </c>
      <c r="O81" s="12"/>
    </row>
    <row r="82" spans="1:15" x14ac:dyDescent="0.2">
      <c r="A82" s="10">
        <f>A59</f>
        <v>45930</v>
      </c>
      <c r="B82" s="11">
        <f>B59</f>
        <v>1119351.44</v>
      </c>
      <c r="C82" s="11">
        <f>C59</f>
        <v>1418904.55</v>
      </c>
      <c r="D82" s="12">
        <f>D59</f>
        <v>0.78888424172013538</v>
      </c>
      <c r="E82" s="12"/>
      <c r="F82" s="10">
        <f t="shared" si="3"/>
        <v>45930</v>
      </c>
      <c r="G82" s="11">
        <f t="shared" ref="G82:I82" si="43">G59</f>
        <v>12997781.449999999</v>
      </c>
      <c r="H82" s="11">
        <f t="shared" si="43"/>
        <v>14294521.329999998</v>
      </c>
      <c r="I82" s="12">
        <f t="shared" si="43"/>
        <v>0.90928413410538467</v>
      </c>
      <c r="J82" s="12"/>
      <c r="K82" s="10">
        <f t="shared" si="5"/>
        <v>45930</v>
      </c>
      <c r="L82" s="11">
        <f t="shared" ref="L82:N82" si="44">L59</f>
        <v>24411212.27</v>
      </c>
      <c r="M82" s="11">
        <f t="shared" si="44"/>
        <v>30679171.310000002</v>
      </c>
      <c r="N82" s="12">
        <f t="shared" si="44"/>
        <v>0.79569333941047693</v>
      </c>
      <c r="O82" s="12"/>
    </row>
    <row r="83" spans="1:15" x14ac:dyDescent="0.2">
      <c r="A83" s="8"/>
    </row>
    <row r="84" spans="1:15" x14ac:dyDescent="0.2">
      <c r="A84" s="8"/>
    </row>
    <row r="85" spans="1:15" x14ac:dyDescent="0.2">
      <c r="A85" s="8"/>
    </row>
    <row r="86" spans="1:15" x14ac:dyDescent="0.2">
      <c r="A86" s="8"/>
    </row>
    <row r="87" spans="1:15" x14ac:dyDescent="0.2">
      <c r="A87" s="8"/>
    </row>
    <row r="88" spans="1:15" x14ac:dyDescent="0.2">
      <c r="A88" s="8"/>
    </row>
    <row r="89" spans="1:15" x14ac:dyDescent="0.2">
      <c r="A89" s="8"/>
    </row>
    <row r="90" spans="1:15" x14ac:dyDescent="0.2">
      <c r="A90" s="8"/>
    </row>
    <row r="91" spans="1:15" x14ac:dyDescent="0.2">
      <c r="A91" s="8"/>
    </row>
    <row r="92" spans="1:15" x14ac:dyDescent="0.2">
      <c r="A92" s="8"/>
    </row>
    <row r="93" spans="1:15" x14ac:dyDescent="0.2">
      <c r="A93" s="8"/>
    </row>
    <row r="94" spans="1:15" x14ac:dyDescent="0.2">
      <c r="A94" s="8"/>
    </row>
    <row r="95" spans="1:15" x14ac:dyDescent="0.2">
      <c r="A95" s="8"/>
    </row>
    <row r="96" spans="1:15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4ACD-FEBB-2343-9DD0-C212F634966C}">
  <dimension ref="A1:AA100"/>
  <sheetViews>
    <sheetView workbookViewId="0">
      <selection activeCell="E11" sqref="E11"/>
    </sheetView>
  </sheetViews>
  <sheetFormatPr baseColWidth="10" defaultRowHeight="15" x14ac:dyDescent="0.2"/>
  <cols>
    <col min="1" max="1" width="8.5" bestFit="1" customWidth="1"/>
    <col min="2" max="3" width="12.6640625" bestFit="1" customWidth="1"/>
    <col min="4" max="4" width="5.83203125" bestFit="1" customWidth="1"/>
    <col min="5" max="5" width="5.83203125" customWidth="1"/>
    <col min="6" max="6" width="8.83203125" bestFit="1" customWidth="1"/>
    <col min="7" max="8" width="13.6640625" bestFit="1" customWidth="1"/>
    <col min="9" max="9" width="5.5" bestFit="1" customWidth="1"/>
    <col min="10" max="10" width="5.5" customWidth="1"/>
    <col min="11" max="11" width="8.83203125" bestFit="1" customWidth="1"/>
    <col min="12" max="13" width="13.6640625" bestFit="1" customWidth="1"/>
    <col min="14" max="14" width="5.5" bestFit="1" customWidth="1"/>
    <col min="15" max="15" width="5.1640625" customWidth="1"/>
    <col min="16" max="16" width="25.1640625" bestFit="1" customWidth="1"/>
    <col min="17" max="17" width="27" bestFit="1" customWidth="1"/>
    <col min="18" max="18" width="27.83203125" bestFit="1" customWidth="1"/>
    <col min="19" max="19" width="24" bestFit="1" customWidth="1"/>
    <col min="20" max="20" width="25.6640625" bestFit="1" customWidth="1"/>
    <col min="21" max="21" width="26.6640625" bestFit="1" customWidth="1"/>
    <col min="22" max="22" width="28.83203125" bestFit="1" customWidth="1"/>
    <col min="23" max="23" width="30.5" bestFit="1" customWidth="1"/>
    <col min="24" max="24" width="31.33203125" bestFit="1" customWidth="1"/>
    <col min="25" max="25" width="28.1640625" bestFit="1" customWidth="1"/>
    <col min="26" max="26" width="29.83203125" bestFit="1" customWidth="1"/>
    <col min="27" max="27" width="30.6640625" bestFit="1" customWidth="1"/>
  </cols>
  <sheetData>
    <row r="1" spans="1:27" x14ac:dyDescent="0.2">
      <c r="B1" s="4" t="s">
        <v>13</v>
      </c>
      <c r="C1" s="4"/>
    </row>
    <row r="2" spans="1:27" x14ac:dyDescent="0.2">
      <c r="A2" s="1" t="s">
        <v>0</v>
      </c>
      <c r="B2" s="1" t="s">
        <v>14</v>
      </c>
      <c r="C2" s="1" t="s">
        <v>15</v>
      </c>
      <c r="D2" s="1" t="s">
        <v>16</v>
      </c>
      <c r="E2" s="1"/>
      <c r="F2" s="1"/>
      <c r="G2" s="1" t="s">
        <v>14</v>
      </c>
      <c r="H2" s="1" t="s">
        <v>15</v>
      </c>
      <c r="I2" s="1" t="s">
        <v>16</v>
      </c>
      <c r="J2" s="1"/>
      <c r="K2" s="1"/>
      <c r="L2" s="1" t="s">
        <v>14</v>
      </c>
      <c r="M2" s="1" t="s">
        <v>15</v>
      </c>
      <c r="N2" s="1" t="s">
        <v>16</v>
      </c>
      <c r="O2" s="1"/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</row>
    <row r="3" spans="1:27" x14ac:dyDescent="0.2">
      <c r="A3" s="2">
        <v>44227</v>
      </c>
      <c r="B3" s="5">
        <v>664177.02919000003</v>
      </c>
      <c r="C3" s="5">
        <f>P3+S3+V3+Y3+AC3</f>
        <v>911741.9530199999</v>
      </c>
      <c r="D3" s="7">
        <f>B3/C3</f>
        <v>0.72847040436169408</v>
      </c>
      <c r="E3" s="7"/>
      <c r="F3" s="7"/>
      <c r="G3" s="5">
        <v>6948407.0379699999</v>
      </c>
      <c r="H3" s="5">
        <f>R3+U3+X3+AA3+AE3</f>
        <v>11382717.010620002</v>
      </c>
      <c r="I3" s="7">
        <f>G3/H3</f>
        <v>0.61043484007264526</v>
      </c>
      <c r="J3" s="7"/>
      <c r="K3" s="7"/>
      <c r="L3" s="3">
        <v>11528721.681609999</v>
      </c>
      <c r="M3" s="3">
        <f>Q3+T3+W3+Z3+AD3</f>
        <v>21953382.967320003</v>
      </c>
      <c r="N3" s="7">
        <f>L3/M3</f>
        <v>0.52514556406963586</v>
      </c>
      <c r="O3" s="7"/>
      <c r="P3" s="3">
        <v>345178.35142000002</v>
      </c>
      <c r="Q3" s="3">
        <v>7031666.0205100002</v>
      </c>
      <c r="R3" s="3">
        <v>2579023.5991400001</v>
      </c>
      <c r="S3" s="3">
        <v>478922.97198999999</v>
      </c>
      <c r="T3" s="3">
        <v>7773888.2029100005</v>
      </c>
      <c r="U3" s="3">
        <v>5569947.8350600004</v>
      </c>
      <c r="V3" s="3">
        <v>67415.920970000006</v>
      </c>
      <c r="W3" s="3">
        <v>1547036.81507</v>
      </c>
      <c r="X3" s="3">
        <v>1539927.4681800001</v>
      </c>
      <c r="Y3" s="3">
        <v>20224.708640000001</v>
      </c>
      <c r="Z3" s="3">
        <v>5600791.9288299996</v>
      </c>
      <c r="AA3" s="3">
        <v>1693818.10824</v>
      </c>
    </row>
    <row r="4" spans="1:27" x14ac:dyDescent="0.2">
      <c r="A4" s="2">
        <v>44255</v>
      </c>
      <c r="B4" s="5">
        <v>670448.26297000004</v>
      </c>
      <c r="C4" s="5">
        <f>P4+S4+V4+Y4+AC4</f>
        <v>919516.90211999998</v>
      </c>
      <c r="D4" s="7">
        <f t="shared" ref="D4:D59" si="0">B4/C4</f>
        <v>0.72913098326332271</v>
      </c>
      <c r="E4" s="7"/>
      <c r="F4" s="7"/>
      <c r="G4" s="5">
        <v>6935004.3090300001</v>
      </c>
      <c r="H4" s="5">
        <f>R4+U4+X4+AA4+AE4</f>
        <v>11447541.223530002</v>
      </c>
      <c r="I4" s="7">
        <f t="shared" ref="I4:I59" si="1">G4/H4</f>
        <v>0.60580732347793187</v>
      </c>
      <c r="J4" s="7"/>
      <c r="K4" s="3"/>
      <c r="L4" s="3">
        <v>11614893.617210001</v>
      </c>
      <c r="M4" s="3">
        <f>Q4+T4+W4+Z4+AD4</f>
        <v>21788770.769540001</v>
      </c>
      <c r="N4" s="7">
        <f t="shared" ref="N4:N59" si="2">L4/M4</f>
        <v>0.53306786968667585</v>
      </c>
      <c r="O4" s="3"/>
      <c r="P4" s="3">
        <v>344095.19627999997</v>
      </c>
      <c r="Q4" s="3">
        <v>6959464.4092800003</v>
      </c>
      <c r="R4" s="3">
        <v>2582520.3102199999</v>
      </c>
      <c r="S4" s="3">
        <v>486708.76240000001</v>
      </c>
      <c r="T4" s="3">
        <v>7758439.2603399996</v>
      </c>
      <c r="U4" s="3">
        <v>5628494.9106299998</v>
      </c>
      <c r="V4" s="3">
        <v>66283.867670000007</v>
      </c>
      <c r="W4" s="3">
        <v>1486634.5530399999</v>
      </c>
      <c r="X4" s="3">
        <v>1560406.8063300001</v>
      </c>
      <c r="Y4" s="3">
        <v>22429.075769999999</v>
      </c>
      <c r="Z4" s="3">
        <v>5584232.5468800003</v>
      </c>
      <c r="AA4" s="3">
        <v>1676119.1963500001</v>
      </c>
    </row>
    <row r="5" spans="1:27" x14ac:dyDescent="0.2">
      <c r="A5" s="2">
        <v>44286</v>
      </c>
      <c r="B5" s="5">
        <v>685878.82051999995</v>
      </c>
      <c r="C5" s="5">
        <f>P5+S5+V5+Y5+AC5</f>
        <v>936862.08389999997</v>
      </c>
      <c r="D5" s="7">
        <f t="shared" si="0"/>
        <v>0.73210222967376504</v>
      </c>
      <c r="E5" s="7"/>
      <c r="F5" s="7"/>
      <c r="G5" s="5">
        <v>6958128.6035599997</v>
      </c>
      <c r="H5" s="5">
        <f>R5+U5+X5+AA5+AE5</f>
        <v>11636103.987849999</v>
      </c>
      <c r="I5" s="7">
        <f t="shared" si="1"/>
        <v>0.59797751986622216</v>
      </c>
      <c r="J5" s="7"/>
      <c r="K5" s="3"/>
      <c r="L5" s="3">
        <v>11820404.3244</v>
      </c>
      <c r="M5" s="3">
        <f>Q5+T5+W5+Z5+AD5</f>
        <v>22324530.35884</v>
      </c>
      <c r="N5" s="7">
        <f t="shared" si="2"/>
        <v>0.52948053707743026</v>
      </c>
      <c r="O5" s="3"/>
      <c r="P5" s="3">
        <v>357962.07715999999</v>
      </c>
      <c r="Q5" s="3">
        <v>6992592.0110299997</v>
      </c>
      <c r="R5" s="3">
        <v>2629682.8862899998</v>
      </c>
      <c r="S5" s="3">
        <v>489149.13011999999</v>
      </c>
      <c r="T5" s="3">
        <v>7735508.14384</v>
      </c>
      <c r="U5" s="3">
        <v>5579394.6436400004</v>
      </c>
      <c r="V5" s="3">
        <v>66627.663199999995</v>
      </c>
      <c r="W5" s="3">
        <v>1652814.2432599999</v>
      </c>
      <c r="X5" s="3">
        <v>1674448.25819</v>
      </c>
      <c r="Y5" s="3">
        <v>23123.21342</v>
      </c>
      <c r="Z5" s="3">
        <v>5943615.9607100002</v>
      </c>
      <c r="AA5" s="3">
        <v>1752578.19973</v>
      </c>
    </row>
    <row r="6" spans="1:27" x14ac:dyDescent="0.2">
      <c r="A6" s="2">
        <v>44316</v>
      </c>
      <c r="B6" s="5">
        <v>700777.23124999995</v>
      </c>
      <c r="C6" s="5">
        <f>P6+S6+V6+Y6+AC6</f>
        <v>946982.56544000003</v>
      </c>
      <c r="D6" s="7">
        <f t="shared" si="0"/>
        <v>0.7400107001171613</v>
      </c>
      <c r="E6" s="7"/>
      <c r="F6" s="7"/>
      <c r="G6" s="5">
        <v>7003253.5727399997</v>
      </c>
      <c r="H6" s="5">
        <f>R6+U6+X6+AA6+AE6</f>
        <v>11479604.8862</v>
      </c>
      <c r="I6" s="7">
        <f t="shared" si="1"/>
        <v>0.6100605066258713</v>
      </c>
      <c r="J6" s="7"/>
      <c r="K6" s="3"/>
      <c r="L6" s="3">
        <v>11949477.594040001</v>
      </c>
      <c r="M6" s="3">
        <f>Q6+T6+W6+Z6+AD6</f>
        <v>22237174.231339999</v>
      </c>
      <c r="N6" s="7">
        <f t="shared" si="2"/>
        <v>0.5373649308912184</v>
      </c>
      <c r="O6" s="3"/>
      <c r="P6" s="3">
        <v>357918.84883999999</v>
      </c>
      <c r="Q6" s="3">
        <v>7238943.0820800001</v>
      </c>
      <c r="R6" s="3">
        <v>2727720.0899800002</v>
      </c>
      <c r="S6" s="3">
        <v>496771.99355999997</v>
      </c>
      <c r="T6" s="3">
        <v>7622209.2745300001</v>
      </c>
      <c r="U6" s="3">
        <v>5558340.8597499998</v>
      </c>
      <c r="V6" s="3">
        <v>67197.129679999998</v>
      </c>
      <c r="W6" s="3">
        <v>1497613.87326</v>
      </c>
      <c r="X6" s="3">
        <v>1508347.75773</v>
      </c>
      <c r="Y6" s="3">
        <v>25094.593359999999</v>
      </c>
      <c r="Z6" s="3">
        <v>5878408.0014699996</v>
      </c>
      <c r="AA6" s="3">
        <v>1685196.1787399999</v>
      </c>
    </row>
    <row r="7" spans="1:27" x14ac:dyDescent="0.2">
      <c r="A7" s="2">
        <v>44347</v>
      </c>
      <c r="B7" s="5">
        <v>918625.52356999996</v>
      </c>
      <c r="C7" s="5">
        <f>P7+S7+V7+Y7+AC7</f>
        <v>954870.13243999996</v>
      </c>
      <c r="D7" s="7">
        <f t="shared" si="0"/>
        <v>0.96204236823558054</v>
      </c>
      <c r="E7" s="7"/>
      <c r="F7" s="7"/>
      <c r="G7" s="5">
        <v>9167992.4984099995</v>
      </c>
      <c r="H7" s="5">
        <f>R7+U7+X7+AA7+AE7</f>
        <v>11458322.501529999</v>
      </c>
      <c r="I7" s="7">
        <f t="shared" si="1"/>
        <v>0.80011646531905711</v>
      </c>
      <c r="J7" s="7"/>
      <c r="K7" s="3"/>
      <c r="L7" s="3">
        <v>14409938.858750001</v>
      </c>
      <c r="M7" s="3">
        <f>Q7+T7+W7+Z7+AD7</f>
        <v>22405889.116209999</v>
      </c>
      <c r="N7" s="7">
        <f t="shared" si="2"/>
        <v>0.64313175808429912</v>
      </c>
      <c r="O7" s="3"/>
      <c r="P7" s="3">
        <v>355980.51746</v>
      </c>
      <c r="Q7" s="3">
        <v>7099993.2918999996</v>
      </c>
      <c r="R7" s="3">
        <v>2709009.2604</v>
      </c>
      <c r="S7" s="3">
        <v>504851.51296000002</v>
      </c>
      <c r="T7" s="3">
        <v>7934251.8392899996</v>
      </c>
      <c r="U7" s="3">
        <v>5549453.8959799996</v>
      </c>
      <c r="V7" s="3">
        <v>68526.134349999993</v>
      </c>
      <c r="W7" s="3">
        <v>1503045.6498799999</v>
      </c>
      <c r="X7" s="3">
        <v>1470612.0413500001</v>
      </c>
      <c r="Y7" s="3">
        <v>25511.967670000002</v>
      </c>
      <c r="Z7" s="3">
        <v>5868598.3351400001</v>
      </c>
      <c r="AA7" s="3">
        <v>1729247.3038000001</v>
      </c>
    </row>
    <row r="8" spans="1:27" x14ac:dyDescent="0.2">
      <c r="A8" s="2">
        <v>44377</v>
      </c>
      <c r="B8" s="5">
        <v>944629.30900999997</v>
      </c>
      <c r="C8" s="5">
        <f>P8+S8+V8+Y8+AC8</f>
        <v>985130.92178999993</v>
      </c>
      <c r="D8" s="7">
        <f t="shared" si="0"/>
        <v>0.95888707593666045</v>
      </c>
      <c r="E8" s="7"/>
      <c r="F8" s="7"/>
      <c r="G8" s="5">
        <v>9313397.4991299994</v>
      </c>
      <c r="H8" s="5">
        <f>R8+U8+X8+AA8+AE8</f>
        <v>11664409.74275</v>
      </c>
      <c r="I8" s="7">
        <f t="shared" si="1"/>
        <v>0.79844567402295952</v>
      </c>
      <c r="J8" s="7"/>
      <c r="K8" s="3"/>
      <c r="L8" s="3">
        <v>14816106.96494</v>
      </c>
      <c r="M8" s="3">
        <f>Q8+T8+W8+Z8+AD8</f>
        <v>22487017.09135</v>
      </c>
      <c r="N8" s="7">
        <f t="shared" si="2"/>
        <v>0.65887382504988878</v>
      </c>
      <c r="O8" s="3"/>
      <c r="P8" s="3">
        <v>360200.73768000002</v>
      </c>
      <c r="Q8" s="3">
        <v>7098476.0022799997</v>
      </c>
      <c r="R8" s="3">
        <v>2701429.4819999998</v>
      </c>
      <c r="S8" s="3">
        <v>518746.14065000002</v>
      </c>
      <c r="T8" s="3">
        <v>8017897.4171700003</v>
      </c>
      <c r="U8" s="3">
        <v>5616274.1822300004</v>
      </c>
      <c r="V8" s="3">
        <v>79735.5144</v>
      </c>
      <c r="W8" s="3">
        <v>1601519.65225</v>
      </c>
      <c r="X8" s="3">
        <v>1609721.4063800001</v>
      </c>
      <c r="Y8" s="3">
        <v>26448.529060000001</v>
      </c>
      <c r="Z8" s="3">
        <v>5769124.0196500001</v>
      </c>
      <c r="AA8" s="3">
        <v>1736984.6721399999</v>
      </c>
    </row>
    <row r="9" spans="1:27" x14ac:dyDescent="0.2">
      <c r="A9" s="2">
        <v>44408</v>
      </c>
      <c r="B9" s="5">
        <v>967143.74837000004</v>
      </c>
      <c r="C9" s="5">
        <f>P9+S9+V9+Y9+AC9</f>
        <v>1003011.3460500001</v>
      </c>
      <c r="D9" s="7">
        <f t="shared" si="0"/>
        <v>0.96424008779038073</v>
      </c>
      <c r="E9" s="7"/>
      <c r="F9" s="7"/>
      <c r="G9" s="5">
        <v>9347764.4441</v>
      </c>
      <c r="H9" s="5">
        <f>R9+U9+X9+AA9+AE9</f>
        <v>11789845.359569998</v>
      </c>
      <c r="I9" s="7">
        <f t="shared" si="1"/>
        <v>0.792865738184791</v>
      </c>
      <c r="J9" s="7"/>
      <c r="K9" s="3"/>
      <c r="L9" s="3">
        <v>15196625.656300001</v>
      </c>
      <c r="M9" s="3">
        <f>Q9+T9+W9+Z9+AD9</f>
        <v>22663517.243329998</v>
      </c>
      <c r="N9" s="7">
        <f t="shared" si="2"/>
        <v>0.67053253443140892</v>
      </c>
      <c r="O9" s="3"/>
      <c r="P9" s="3">
        <v>366367.93625000003</v>
      </c>
      <c r="Q9" s="3">
        <v>7182341.0331800003</v>
      </c>
      <c r="R9" s="3">
        <v>2740987.6037900001</v>
      </c>
      <c r="S9" s="3">
        <v>530647.12826999999</v>
      </c>
      <c r="T9" s="3">
        <v>8004613.38662</v>
      </c>
      <c r="U9" s="3">
        <v>5688550.6722799996</v>
      </c>
      <c r="V9" s="3">
        <v>81545.910910000006</v>
      </c>
      <c r="W9" s="3">
        <v>1628385.5266199999</v>
      </c>
      <c r="X9" s="3">
        <v>1622352.9306099999</v>
      </c>
      <c r="Y9" s="3">
        <v>24450.370620000002</v>
      </c>
      <c r="Z9" s="3">
        <v>5848177.29691</v>
      </c>
      <c r="AA9" s="3">
        <v>1737954.15289</v>
      </c>
    </row>
    <row r="10" spans="1:27" x14ac:dyDescent="0.2">
      <c r="A10" s="2">
        <v>44439</v>
      </c>
      <c r="B10" s="5">
        <v>973156.32013000001</v>
      </c>
      <c r="C10" s="5">
        <f>P10+S10+V10+Y10+AC10</f>
        <v>1016552.2407900001</v>
      </c>
      <c r="D10" s="7">
        <f t="shared" si="0"/>
        <v>0.95731068319098334</v>
      </c>
      <c r="E10" s="7"/>
      <c r="F10" s="7"/>
      <c r="G10" s="5">
        <v>9558987.0076299999</v>
      </c>
      <c r="H10" s="5">
        <f>R10+U10+X10+AA10+AE10</f>
        <v>11869692.00881</v>
      </c>
      <c r="I10" s="7">
        <f t="shared" si="1"/>
        <v>0.80532729918645451</v>
      </c>
      <c r="J10" s="7"/>
      <c r="K10" s="3"/>
      <c r="L10" s="3">
        <v>15576646.365390001</v>
      </c>
      <c r="M10" s="3">
        <f>Q10+T10+W10+Z10+AD10</f>
        <v>22889676.810589999</v>
      </c>
      <c r="N10" s="7">
        <f t="shared" si="2"/>
        <v>0.68050966792957968</v>
      </c>
      <c r="O10" s="3"/>
      <c r="P10" s="3">
        <v>372348.25248000002</v>
      </c>
      <c r="Q10" s="3">
        <v>7226066.8797000004</v>
      </c>
      <c r="R10" s="3">
        <v>2734615.1732600001</v>
      </c>
      <c r="S10" s="3">
        <v>536241.82830000005</v>
      </c>
      <c r="T10" s="3">
        <v>8055155.8208499998</v>
      </c>
      <c r="U10" s="3">
        <v>5740697.1267799996</v>
      </c>
      <c r="V10" s="3">
        <v>79538.801479999995</v>
      </c>
      <c r="W10" s="3">
        <v>1738723.9809999999</v>
      </c>
      <c r="X10" s="3">
        <v>1592882.2605000001</v>
      </c>
      <c r="Y10" s="3">
        <v>28423.358530000001</v>
      </c>
      <c r="Z10" s="3">
        <v>5869730.12904</v>
      </c>
      <c r="AA10" s="3">
        <v>1801497.4482700001</v>
      </c>
    </row>
    <row r="11" spans="1:27" x14ac:dyDescent="0.2">
      <c r="A11" s="2">
        <v>44469</v>
      </c>
      <c r="B11" s="5">
        <v>997036.70568000001</v>
      </c>
      <c r="C11" s="5">
        <f>P11+S11+V11+Y11+AC11</f>
        <v>1024055.00394</v>
      </c>
      <c r="D11" s="7">
        <f t="shared" si="0"/>
        <v>0.97361636029700704</v>
      </c>
      <c r="E11" s="7"/>
      <c r="F11" s="7"/>
      <c r="G11" s="5">
        <v>9715585.0519900005</v>
      </c>
      <c r="H11" s="5">
        <f>R11+U11+X11+AA11+AE11</f>
        <v>12055954.21689</v>
      </c>
      <c r="I11" s="7">
        <f t="shared" si="1"/>
        <v>0.80587441501551005</v>
      </c>
      <c r="J11" s="7"/>
      <c r="K11" s="3"/>
      <c r="L11" s="3">
        <v>16024461.344140001</v>
      </c>
      <c r="M11" s="3">
        <f>Q11+T11+W11+Z11+AD11</f>
        <v>23237386.508940004</v>
      </c>
      <c r="N11" s="7">
        <f t="shared" si="2"/>
        <v>0.6895982617483678</v>
      </c>
      <c r="O11" s="3"/>
      <c r="P11" s="3">
        <v>373687.67168999999</v>
      </c>
      <c r="Q11" s="3">
        <v>7304247.2060700003</v>
      </c>
      <c r="R11" s="3">
        <v>2768532.3207899998</v>
      </c>
      <c r="S11" s="3">
        <v>540488.92509999999</v>
      </c>
      <c r="T11" s="3">
        <v>8187015.1140900003</v>
      </c>
      <c r="U11" s="3">
        <v>5687322.5034499997</v>
      </c>
      <c r="V11" s="3">
        <v>65894.256609999997</v>
      </c>
      <c r="W11" s="3">
        <v>1763948.19246</v>
      </c>
      <c r="X11" s="3">
        <v>1748458.43298</v>
      </c>
      <c r="Y11" s="3">
        <v>43984.150540000002</v>
      </c>
      <c r="Z11" s="3">
        <v>5982175.9963199999</v>
      </c>
      <c r="AA11" s="3">
        <v>1851640.95967</v>
      </c>
    </row>
    <row r="12" spans="1:27" x14ac:dyDescent="0.2">
      <c r="A12" s="2">
        <v>44500</v>
      </c>
      <c r="B12" s="5">
        <v>1014872.37812</v>
      </c>
      <c r="C12" s="5">
        <f>P12+S12+V12+Y12+AC12</f>
        <v>1029037.33578</v>
      </c>
      <c r="D12" s="7">
        <f t="shared" si="0"/>
        <v>0.98623474856792925</v>
      </c>
      <c r="E12" s="7"/>
      <c r="F12" s="7"/>
      <c r="G12" s="5">
        <v>9913894.8285099994</v>
      </c>
      <c r="H12" s="5">
        <f>R12+U12+X12+AA12+AE12</f>
        <v>12276471.69022</v>
      </c>
      <c r="I12" s="7">
        <f t="shared" si="1"/>
        <v>0.80755245307231571</v>
      </c>
      <c r="J12" s="7"/>
      <c r="K12" s="3"/>
      <c r="L12" s="3">
        <v>16304103.611059999</v>
      </c>
      <c r="M12" s="3">
        <f>Q12+T12+W12+Z12+AD12</f>
        <v>23235164.611020003</v>
      </c>
      <c r="N12" s="7">
        <f t="shared" si="2"/>
        <v>0.70169950951530036</v>
      </c>
      <c r="O12" s="3"/>
      <c r="P12" s="3">
        <v>384724.90315000003</v>
      </c>
      <c r="Q12" s="3">
        <v>7246284.0111300005</v>
      </c>
      <c r="R12" s="3">
        <v>2883529.28694</v>
      </c>
      <c r="S12" s="3">
        <v>538547.44059999997</v>
      </c>
      <c r="T12" s="3">
        <v>8446052.4480799995</v>
      </c>
      <c r="U12" s="3">
        <v>5762197.1510600001</v>
      </c>
      <c r="V12" s="3">
        <v>65899.149550000002</v>
      </c>
      <c r="W12" s="3">
        <v>1607197.10677</v>
      </c>
      <c r="X12" s="3">
        <v>1730753.87894</v>
      </c>
      <c r="Y12" s="3">
        <v>39865.842479999999</v>
      </c>
      <c r="Z12" s="3">
        <v>5935631.0450400002</v>
      </c>
      <c r="AA12" s="3">
        <v>1899991.3732799999</v>
      </c>
    </row>
    <row r="13" spans="1:27" x14ac:dyDescent="0.2">
      <c r="A13" s="2">
        <v>44530</v>
      </c>
      <c r="B13" s="5">
        <v>1028740.33708</v>
      </c>
      <c r="C13" s="5">
        <f>P13+S13+V13+Y13+AC13</f>
        <v>1035255.6636600001</v>
      </c>
      <c r="D13" s="7">
        <f t="shared" si="0"/>
        <v>0.99370655306828648</v>
      </c>
      <c r="E13" s="7"/>
      <c r="F13" s="7"/>
      <c r="G13" s="5">
        <v>10043637.532609999</v>
      </c>
      <c r="H13" s="5">
        <f>R13+U13+X13+AA13+AE13</f>
        <v>12305185.09503</v>
      </c>
      <c r="I13" s="7">
        <f t="shared" si="1"/>
        <v>0.81621182087432165</v>
      </c>
      <c r="J13" s="7"/>
      <c r="K13" s="3"/>
      <c r="L13" s="3">
        <v>16770250.984340001</v>
      </c>
      <c r="M13" s="3">
        <f>Q13+T13+W13+Z13+AD13</f>
        <v>23479355.638730001</v>
      </c>
      <c r="N13" s="7">
        <f t="shared" si="2"/>
        <v>0.71425516280680623</v>
      </c>
      <c r="O13" s="3"/>
      <c r="P13" s="3">
        <v>391483.20155</v>
      </c>
      <c r="Q13" s="3">
        <v>7071555.6040399997</v>
      </c>
      <c r="R13" s="3">
        <v>2773376.4909700002</v>
      </c>
      <c r="S13" s="3">
        <v>536693.95669000002</v>
      </c>
      <c r="T13" s="3">
        <v>8524483.9023599997</v>
      </c>
      <c r="U13" s="3">
        <v>5796095.3950199997</v>
      </c>
      <c r="V13" s="3">
        <v>67395.398849999998</v>
      </c>
      <c r="W13" s="3">
        <v>1850495.3521499999</v>
      </c>
      <c r="X13" s="3">
        <v>1816427.38268</v>
      </c>
      <c r="Y13" s="3">
        <v>39683.106570000004</v>
      </c>
      <c r="Z13" s="3">
        <v>6032820.7801799998</v>
      </c>
      <c r="AA13" s="3">
        <v>1919285.8263600001</v>
      </c>
    </row>
    <row r="14" spans="1:27" x14ac:dyDescent="0.2">
      <c r="A14" s="2">
        <v>44561</v>
      </c>
      <c r="B14" s="5">
        <v>1043250.11633</v>
      </c>
      <c r="C14" s="5">
        <f>P14+S14+V14+Y14+AC14</f>
        <v>1071010.0226799999</v>
      </c>
      <c r="D14" s="7">
        <f t="shared" si="0"/>
        <v>0.97408062878764101</v>
      </c>
      <c r="E14" s="7"/>
      <c r="F14" s="7"/>
      <c r="G14" s="5">
        <v>10203663.782339999</v>
      </c>
      <c r="H14" s="5">
        <f>R14+U14+X14+AA14+AE14</f>
        <v>12684798.19359</v>
      </c>
      <c r="I14" s="7">
        <f t="shared" si="1"/>
        <v>0.8044009551130431</v>
      </c>
      <c r="J14" s="7"/>
      <c r="K14" s="3"/>
      <c r="L14" s="3">
        <v>17229155.55291</v>
      </c>
      <c r="M14" s="3">
        <f>Q14+T14+W14+Z14+AD14</f>
        <v>24647222.38185</v>
      </c>
      <c r="N14" s="7">
        <f t="shared" si="2"/>
        <v>0.69903031205647737</v>
      </c>
      <c r="O14" s="3"/>
      <c r="P14" s="3">
        <v>408175.83383999998</v>
      </c>
      <c r="Q14" s="3">
        <v>7766254.2888200004</v>
      </c>
      <c r="R14" s="3">
        <v>2991716.0085800001</v>
      </c>
      <c r="S14" s="3">
        <v>553261.40772999998</v>
      </c>
      <c r="T14" s="3">
        <v>8740943.5131100006</v>
      </c>
      <c r="U14" s="3">
        <v>5894524.1747700004</v>
      </c>
      <c r="V14" s="3">
        <v>71900.833889999994</v>
      </c>
      <c r="W14" s="3">
        <v>1896168.62962</v>
      </c>
      <c r="X14" s="3">
        <v>1845955.51456</v>
      </c>
      <c r="Y14" s="3">
        <v>37671.947220000002</v>
      </c>
      <c r="Z14" s="3">
        <v>6243855.9502999997</v>
      </c>
      <c r="AA14" s="3">
        <v>1952602.4956799999</v>
      </c>
    </row>
    <row r="15" spans="1:27" x14ac:dyDescent="0.2">
      <c r="A15" s="2">
        <v>44592</v>
      </c>
      <c r="B15" s="5">
        <v>1044416.58605</v>
      </c>
      <c r="C15" s="5">
        <f>P15+S15+V15+Y15+AC15</f>
        <v>1084087.4588199998</v>
      </c>
      <c r="D15" s="7">
        <f t="shared" si="0"/>
        <v>0.9634062063468749</v>
      </c>
      <c r="E15" s="7"/>
      <c r="F15" s="7"/>
      <c r="G15" s="5">
        <v>10176795.090639999</v>
      </c>
      <c r="H15" s="5">
        <f>R15+U15+X15+AA15+AE15</f>
        <v>12530616.280949999</v>
      </c>
      <c r="I15" s="7">
        <f t="shared" si="1"/>
        <v>0.81215439547945789</v>
      </c>
      <c r="J15" s="7"/>
      <c r="K15" s="3"/>
      <c r="L15" s="3">
        <v>17369921.260609999</v>
      </c>
      <c r="M15" s="3">
        <f>Q15+T15+W15+Z15+AD15</f>
        <v>24098838.036679998</v>
      </c>
      <c r="N15" s="7">
        <f t="shared" si="2"/>
        <v>0.72077837255770794</v>
      </c>
      <c r="O15" s="3"/>
      <c r="P15" s="3">
        <v>412970.28262999997</v>
      </c>
      <c r="Q15" s="3">
        <v>7368478.3982999995</v>
      </c>
      <c r="R15" s="3">
        <v>2965658.74456</v>
      </c>
      <c r="S15" s="3">
        <v>568499.84219999996</v>
      </c>
      <c r="T15" s="3">
        <v>8864483.31226</v>
      </c>
      <c r="U15" s="3">
        <v>5901450.5004899995</v>
      </c>
      <c r="V15" s="3">
        <v>66276.919819999996</v>
      </c>
      <c r="W15" s="3">
        <v>1748467.85048</v>
      </c>
      <c r="X15" s="3">
        <v>1758858.8706499999</v>
      </c>
      <c r="Y15" s="3">
        <v>36340.414169999996</v>
      </c>
      <c r="Z15" s="3">
        <v>6117408.4756399998</v>
      </c>
      <c r="AA15" s="3">
        <v>1904648.1652500001</v>
      </c>
    </row>
    <row r="16" spans="1:27" x14ac:dyDescent="0.2">
      <c r="A16" s="2">
        <v>44620</v>
      </c>
      <c r="B16" s="5">
        <v>1049243.27654</v>
      </c>
      <c r="C16" s="5">
        <f>P16+S16+V16+Y16+AC16</f>
        <v>1096997.3539700001</v>
      </c>
      <c r="D16" s="7">
        <f t="shared" si="0"/>
        <v>0.95646837500821724</v>
      </c>
      <c r="E16" s="7"/>
      <c r="F16" s="7"/>
      <c r="G16" s="5">
        <v>10392667.37968</v>
      </c>
      <c r="H16" s="5">
        <f>R16+U16+X16+AA16+AE16</f>
        <v>12441258.395639999</v>
      </c>
      <c r="I16" s="7">
        <f t="shared" si="1"/>
        <v>0.83533892225259776</v>
      </c>
      <c r="J16" s="7"/>
      <c r="K16" s="3"/>
      <c r="L16" s="3">
        <v>17791326.017779998</v>
      </c>
      <c r="M16" s="3">
        <f>Q16+T16+W16+Z16+AD16</f>
        <v>24648741.479880001</v>
      </c>
      <c r="N16" s="7">
        <f t="shared" si="2"/>
        <v>0.72179449941906781</v>
      </c>
      <c r="O16" s="3"/>
      <c r="P16" s="3">
        <v>414599.39199999999</v>
      </c>
      <c r="Q16" s="3">
        <v>7585418.1060100002</v>
      </c>
      <c r="R16" s="3">
        <v>2921888.6082100002</v>
      </c>
      <c r="S16" s="3">
        <v>581370.91255000001</v>
      </c>
      <c r="T16" s="3">
        <v>9243630.5692699999</v>
      </c>
      <c r="U16" s="3">
        <v>5944127.2748600002</v>
      </c>
      <c r="V16" s="3">
        <v>63936.296300000002</v>
      </c>
      <c r="W16" s="3">
        <v>1764877.0120900001</v>
      </c>
      <c r="X16" s="3">
        <v>1686041.8910099999</v>
      </c>
      <c r="Y16" s="3">
        <v>37090.753120000001</v>
      </c>
      <c r="Z16" s="3">
        <v>6054815.7925100001</v>
      </c>
      <c r="AA16" s="3">
        <v>1889200.6215600001</v>
      </c>
    </row>
    <row r="17" spans="1:27" x14ac:dyDescent="0.2">
      <c r="A17" s="2">
        <v>44651</v>
      </c>
      <c r="B17" s="5">
        <v>1069983.85341</v>
      </c>
      <c r="C17" s="5">
        <f>P17+S17+V17+Y17+AC17</f>
        <v>1120651.3836000001</v>
      </c>
      <c r="D17" s="7">
        <f t="shared" si="0"/>
        <v>0.95478742905109815</v>
      </c>
      <c r="E17" s="7"/>
      <c r="F17" s="7"/>
      <c r="G17" s="5">
        <v>10607465.17155</v>
      </c>
      <c r="H17" s="5">
        <f>R17+U17+X17+AA17+AE17</f>
        <v>12688970.460659999</v>
      </c>
      <c r="I17" s="7">
        <f t="shared" si="1"/>
        <v>0.8359594818536813</v>
      </c>
      <c r="J17" s="7"/>
      <c r="K17" s="3"/>
      <c r="L17" s="3">
        <v>18248127.431979999</v>
      </c>
      <c r="M17" s="3">
        <f>Q17+T17+W17+Z17+AD17</f>
        <v>25019249.797920004</v>
      </c>
      <c r="N17" s="7">
        <f t="shared" si="2"/>
        <v>0.72936349328496142</v>
      </c>
      <c r="O17" s="3"/>
      <c r="P17" s="3">
        <v>426472.76751999999</v>
      </c>
      <c r="Q17" s="3">
        <v>7547437.8420799999</v>
      </c>
      <c r="R17" s="3">
        <v>3006732.1996399998</v>
      </c>
      <c r="S17" s="3">
        <v>583872.28933000006</v>
      </c>
      <c r="T17" s="3">
        <v>9135498.28517</v>
      </c>
      <c r="U17" s="3">
        <v>5877649.8003399996</v>
      </c>
      <c r="V17" s="3">
        <v>69540.325769999996</v>
      </c>
      <c r="W17" s="3">
        <v>2026877.13802</v>
      </c>
      <c r="X17" s="3">
        <v>1873750.5188200001</v>
      </c>
      <c r="Y17" s="3">
        <v>40766.000979999997</v>
      </c>
      <c r="Z17" s="3">
        <v>6309436.5326500004</v>
      </c>
      <c r="AA17" s="3">
        <v>1930837.9418599999</v>
      </c>
    </row>
    <row r="18" spans="1:27" x14ac:dyDescent="0.2">
      <c r="A18" s="2">
        <v>44681</v>
      </c>
      <c r="B18" s="5">
        <v>1080864.4556199999</v>
      </c>
      <c r="C18" s="5">
        <f>P18+S18+V18+Y18+AC18</f>
        <v>1130362.41432</v>
      </c>
      <c r="D18" s="7">
        <f t="shared" si="0"/>
        <v>0.95621054090888458</v>
      </c>
      <c r="E18" s="7"/>
      <c r="F18" s="7"/>
      <c r="G18" s="5">
        <v>10767269.86176</v>
      </c>
      <c r="H18" s="5">
        <f>R18+U18+X18+AA18+AE18</f>
        <v>12386680.19019</v>
      </c>
      <c r="I18" s="7">
        <f t="shared" si="1"/>
        <v>0.8692619569113812</v>
      </c>
      <c r="J18" s="7"/>
      <c r="K18" s="3"/>
      <c r="L18" s="3">
        <v>18683115.820829999</v>
      </c>
      <c r="M18" s="3">
        <f>Q18+T18+W18+Z18+AD18</f>
        <v>24725112.43911</v>
      </c>
      <c r="N18" s="7">
        <f t="shared" si="2"/>
        <v>0.7556331995189306</v>
      </c>
      <c r="O18" s="3"/>
      <c r="P18" s="3">
        <v>430336.08454000001</v>
      </c>
      <c r="Q18" s="3">
        <v>7975765.4032899998</v>
      </c>
      <c r="R18" s="3">
        <v>3074685.9515999998</v>
      </c>
      <c r="S18" s="3">
        <v>592177.49791999999</v>
      </c>
      <c r="T18" s="3">
        <v>8968631.8108399995</v>
      </c>
      <c r="U18" s="3">
        <v>5740650.87543</v>
      </c>
      <c r="V18" s="3">
        <v>67763.197079999998</v>
      </c>
      <c r="W18" s="3">
        <v>1641151.8785600001</v>
      </c>
      <c r="X18" s="3">
        <v>1700286.7222</v>
      </c>
      <c r="Y18" s="3">
        <v>40085.63478</v>
      </c>
      <c r="Z18" s="3">
        <v>6139563.3464200003</v>
      </c>
      <c r="AA18" s="3">
        <v>1871056.64096</v>
      </c>
    </row>
    <row r="19" spans="1:27" x14ac:dyDescent="0.2">
      <c r="A19" s="2">
        <v>44712</v>
      </c>
      <c r="B19" s="5">
        <v>1094527.90866</v>
      </c>
      <c r="C19" s="5">
        <f>P19+S19+V19+Y19+AC19</f>
        <v>1134051.0655699999</v>
      </c>
      <c r="D19" s="7">
        <f t="shared" si="0"/>
        <v>0.96514869734712105</v>
      </c>
      <c r="E19" s="7"/>
      <c r="F19" s="7"/>
      <c r="G19" s="5">
        <v>10879143.810729999</v>
      </c>
      <c r="H19" s="5">
        <f>R19+U19+X19+AA19+AE19</f>
        <v>12373444.044440001</v>
      </c>
      <c r="I19" s="7">
        <f t="shared" si="1"/>
        <v>0.8792332815064966</v>
      </c>
      <c r="J19" s="7"/>
      <c r="K19" s="3"/>
      <c r="L19" s="3">
        <v>18981196.779759999</v>
      </c>
      <c r="M19" s="3">
        <f>Q19+T19+W19+Z19+AD19</f>
        <v>24667982.866769999</v>
      </c>
      <c r="N19" s="7">
        <f t="shared" si="2"/>
        <v>0.76946691921573307</v>
      </c>
      <c r="O19" s="3"/>
      <c r="P19" s="3">
        <v>431878.61651999998</v>
      </c>
      <c r="Q19" s="3">
        <v>7810982.7468900001</v>
      </c>
      <c r="R19" s="3">
        <v>3001030.3670800002</v>
      </c>
      <c r="S19" s="3">
        <v>595791.70429999998</v>
      </c>
      <c r="T19" s="3">
        <v>9014764.6163199991</v>
      </c>
      <c r="U19" s="3">
        <v>5870339.93566</v>
      </c>
      <c r="V19" s="3">
        <v>68836.333010000002</v>
      </c>
      <c r="W19" s="3">
        <v>1680918.0264099999</v>
      </c>
      <c r="X19" s="3">
        <v>1638353.83932</v>
      </c>
      <c r="Y19" s="3">
        <v>37544.411740000003</v>
      </c>
      <c r="Z19" s="3">
        <v>6161317.4771499997</v>
      </c>
      <c r="AA19" s="3">
        <v>1863719.9023800001</v>
      </c>
    </row>
    <row r="20" spans="1:27" x14ac:dyDescent="0.2">
      <c r="A20" s="2">
        <v>44742</v>
      </c>
      <c r="B20" s="5">
        <v>1111531.10237</v>
      </c>
      <c r="C20" s="5">
        <f>P20+S20+V20+Y20+AC20</f>
        <v>1152480.14735</v>
      </c>
      <c r="D20" s="7">
        <f t="shared" si="0"/>
        <v>0.96446876323713016</v>
      </c>
      <c r="E20" s="7"/>
      <c r="F20" s="7"/>
      <c r="G20" s="5">
        <v>10966526.616459999</v>
      </c>
      <c r="H20" s="5">
        <f>R20+U20+X20+AA20+AE20</f>
        <v>12422049.53369</v>
      </c>
      <c r="I20" s="7">
        <f t="shared" si="1"/>
        <v>0.88282747438074061</v>
      </c>
      <c r="J20" s="7"/>
      <c r="K20" s="3"/>
      <c r="L20" s="3">
        <v>19199921.426040001</v>
      </c>
      <c r="M20" s="3">
        <f>Q20+T20+W20+Z20+AD20</f>
        <v>24447746.317589998</v>
      </c>
      <c r="N20" s="7">
        <f t="shared" si="2"/>
        <v>0.78534524927664928</v>
      </c>
      <c r="O20" s="3"/>
      <c r="P20" s="3">
        <v>443546.63296999998</v>
      </c>
      <c r="Q20" s="3">
        <v>7696298.5694700005</v>
      </c>
      <c r="R20" s="3">
        <v>3015789.7864999999</v>
      </c>
      <c r="S20" s="3">
        <v>605081.15968000004</v>
      </c>
      <c r="T20" s="3">
        <v>9115992.8603099994</v>
      </c>
      <c r="U20" s="3">
        <v>5829275.9931699997</v>
      </c>
      <c r="V20" s="3">
        <v>65395.742339999997</v>
      </c>
      <c r="W20" s="3">
        <v>1667448.7937100001</v>
      </c>
      <c r="X20" s="3">
        <v>1658577.3189600001</v>
      </c>
      <c r="Y20" s="3">
        <v>38456.612359999999</v>
      </c>
      <c r="Z20" s="3">
        <v>5968006.0941000003</v>
      </c>
      <c r="AA20" s="3">
        <v>1918406.43506</v>
      </c>
    </row>
    <row r="21" spans="1:27" x14ac:dyDescent="0.2">
      <c r="A21" s="2">
        <v>44773</v>
      </c>
      <c r="B21" s="5">
        <v>1130174.71588</v>
      </c>
      <c r="C21" s="5">
        <f>P21+S21+V21+Y21+AC21</f>
        <v>1158637.2588299999</v>
      </c>
      <c r="D21" s="7">
        <f t="shared" si="0"/>
        <v>0.97543446602197004</v>
      </c>
      <c r="E21" s="7"/>
      <c r="F21" s="7"/>
      <c r="G21" s="5">
        <v>11179996.974509999</v>
      </c>
      <c r="H21" s="5">
        <f>R21+U21+X21+AA21+AE21</f>
        <v>12353112.006580001</v>
      </c>
      <c r="I21" s="7">
        <f t="shared" si="1"/>
        <v>0.9050348583057346</v>
      </c>
      <c r="J21" s="7"/>
      <c r="K21" s="3"/>
      <c r="L21" s="3">
        <v>19300805.999049999</v>
      </c>
      <c r="M21" s="3">
        <f>Q21+T21+W21+Z21+AD21</f>
        <v>24590400.691350002</v>
      </c>
      <c r="N21" s="7">
        <f t="shared" si="2"/>
        <v>0.78489188693209511</v>
      </c>
      <c r="O21" s="3"/>
      <c r="P21" s="3">
        <v>435570.26532000001</v>
      </c>
      <c r="Q21" s="3">
        <v>7642743.5642200001</v>
      </c>
      <c r="R21" s="3">
        <v>2974931.2748099999</v>
      </c>
      <c r="S21" s="3">
        <v>620612.79035999998</v>
      </c>
      <c r="T21" s="3">
        <v>9401535.4458700009</v>
      </c>
      <c r="U21" s="3">
        <v>5877577.3772600004</v>
      </c>
      <c r="V21" s="3">
        <v>65035.3148</v>
      </c>
      <c r="W21" s="3">
        <v>1600604.10864</v>
      </c>
      <c r="X21" s="3">
        <v>1600533.83706</v>
      </c>
      <c r="Y21" s="3">
        <v>37418.888350000001</v>
      </c>
      <c r="Z21" s="3">
        <v>5945517.5726199998</v>
      </c>
      <c r="AA21" s="3">
        <v>1900069.5174499999</v>
      </c>
    </row>
    <row r="22" spans="1:27" x14ac:dyDescent="0.2">
      <c r="A22" s="2">
        <v>44804</v>
      </c>
      <c r="B22" s="5">
        <v>1147710.13845</v>
      </c>
      <c r="C22" s="5">
        <f>P22+S22+V22+Y22+AC22</f>
        <v>1179644.8331000002</v>
      </c>
      <c r="D22" s="7">
        <f t="shared" si="0"/>
        <v>0.97292855124361566</v>
      </c>
      <c r="E22" s="7"/>
      <c r="F22" s="7"/>
      <c r="G22" s="5">
        <v>11368107.80823</v>
      </c>
      <c r="H22" s="5">
        <f>R22+U22+X22+AA22+AE22</f>
        <v>12637365.06945</v>
      </c>
      <c r="I22" s="7">
        <f t="shared" si="1"/>
        <v>0.89956314039796581</v>
      </c>
      <c r="J22" s="7"/>
      <c r="K22" s="3"/>
      <c r="L22" s="3">
        <v>19670657.554099999</v>
      </c>
      <c r="M22" s="3">
        <f>Q22+T22+W22+Z22+AD22</f>
        <v>24949615.45482</v>
      </c>
      <c r="N22" s="7">
        <f t="shared" si="2"/>
        <v>0.78841525993539263</v>
      </c>
      <c r="O22" s="3"/>
      <c r="P22" s="3">
        <v>445065.61842000001</v>
      </c>
      <c r="Q22" s="3">
        <v>7719415.3258800004</v>
      </c>
      <c r="R22" s="3">
        <v>2972149.2079799999</v>
      </c>
      <c r="S22" s="3">
        <v>627456.81564000004</v>
      </c>
      <c r="T22" s="3">
        <v>9574511.51241</v>
      </c>
      <c r="U22" s="3">
        <v>5999012.9207499996</v>
      </c>
      <c r="V22" s="3">
        <v>69678.040630000003</v>
      </c>
      <c r="W22" s="3">
        <v>1729297.53843</v>
      </c>
      <c r="X22" s="3">
        <v>1716591.18576</v>
      </c>
      <c r="Y22" s="3">
        <v>37444.358410000001</v>
      </c>
      <c r="Z22" s="3">
        <v>5926391.0780999996</v>
      </c>
      <c r="AA22" s="3">
        <v>1949611.75496</v>
      </c>
    </row>
    <row r="23" spans="1:27" x14ac:dyDescent="0.2">
      <c r="A23" s="2">
        <v>44834</v>
      </c>
      <c r="B23" s="5">
        <v>1168246.43774</v>
      </c>
      <c r="C23" s="5">
        <f>P23+S23+V23+Y23+AC23</f>
        <v>1180465.5062599999</v>
      </c>
      <c r="D23" s="7">
        <f t="shared" si="0"/>
        <v>0.98964894064654807</v>
      </c>
      <c r="E23" s="7"/>
      <c r="F23" s="7"/>
      <c r="G23" s="5">
        <v>11556823.776620001</v>
      </c>
      <c r="H23" s="5">
        <f>R23+U23+X23+AA23+AE23</f>
        <v>12612466.077990001</v>
      </c>
      <c r="I23" s="7">
        <f t="shared" si="1"/>
        <v>0.91630167368995341</v>
      </c>
      <c r="J23" s="7"/>
      <c r="K23" s="3"/>
      <c r="L23" s="3">
        <v>20015437.236099999</v>
      </c>
      <c r="M23" s="3">
        <f>Q23+T23+W23+Z23+AD23</f>
        <v>25098680.37957</v>
      </c>
      <c r="N23" s="7">
        <f t="shared" si="2"/>
        <v>0.79746970491692881</v>
      </c>
      <c r="O23" s="3"/>
      <c r="P23" s="3">
        <v>420410.16264</v>
      </c>
      <c r="Q23" s="3">
        <v>7711569.4453100003</v>
      </c>
      <c r="R23" s="3">
        <v>2940174.5486499998</v>
      </c>
      <c r="S23" s="3">
        <v>648307.53182000003</v>
      </c>
      <c r="T23" s="3">
        <v>9864660.0543000009</v>
      </c>
      <c r="U23" s="3">
        <v>6109884.6755299997</v>
      </c>
      <c r="V23" s="3">
        <v>76333.224530000007</v>
      </c>
      <c r="W23" s="3">
        <v>1717056.6590700001</v>
      </c>
      <c r="X23" s="3">
        <v>1681260.8028500001</v>
      </c>
      <c r="Y23" s="3">
        <v>35414.587270000004</v>
      </c>
      <c r="Z23" s="3">
        <v>5805394.2208900005</v>
      </c>
      <c r="AA23" s="3">
        <v>1881146.0509599999</v>
      </c>
    </row>
    <row r="24" spans="1:27" x14ac:dyDescent="0.2">
      <c r="A24" s="2">
        <v>44865</v>
      </c>
      <c r="B24" s="5">
        <v>1170348.8030900001</v>
      </c>
      <c r="C24" s="5">
        <f>P24+S24+V24+Y24+AC24</f>
        <v>1175502.1867200001</v>
      </c>
      <c r="D24" s="7">
        <f t="shared" si="0"/>
        <v>0.99561601527566734</v>
      </c>
      <c r="E24" s="7"/>
      <c r="F24" s="7"/>
      <c r="G24" s="5">
        <v>11663951.76089</v>
      </c>
      <c r="H24" s="5">
        <f>R24+U24+X24+AA24+AE24</f>
        <v>12659326.180559998</v>
      </c>
      <c r="I24" s="7">
        <f t="shared" si="1"/>
        <v>0.92137224324004519</v>
      </c>
      <c r="J24" s="7"/>
      <c r="K24" s="3"/>
      <c r="L24" s="3">
        <v>20185075.214049999</v>
      </c>
      <c r="M24" s="3">
        <f>Q24+T24+W24+Z24+AD24</f>
        <v>25078148.000700001</v>
      </c>
      <c r="N24" s="7">
        <f t="shared" si="2"/>
        <v>0.80488699618036297</v>
      </c>
      <c r="O24" s="3"/>
      <c r="P24" s="3">
        <v>402051.06267000001</v>
      </c>
      <c r="Q24" s="3">
        <v>7545081.1886900002</v>
      </c>
      <c r="R24" s="3">
        <v>2894665.9419999998</v>
      </c>
      <c r="S24" s="3">
        <v>659472.35663000005</v>
      </c>
      <c r="T24" s="3">
        <v>10014232.09602</v>
      </c>
      <c r="U24" s="3">
        <v>6263700.5689899996</v>
      </c>
      <c r="V24" s="3">
        <v>74985.616580000002</v>
      </c>
      <c r="W24" s="3">
        <v>1727922.64937</v>
      </c>
      <c r="X24" s="3">
        <v>1653339.30947</v>
      </c>
      <c r="Y24" s="3">
        <v>38993.150840000002</v>
      </c>
      <c r="Z24" s="3">
        <v>5790912.0666199997</v>
      </c>
      <c r="AA24" s="3">
        <v>1847620.3600999999</v>
      </c>
    </row>
    <row r="25" spans="1:27" x14ac:dyDescent="0.2">
      <c r="A25" s="2">
        <v>44895</v>
      </c>
      <c r="B25" s="5">
        <v>1172272.0683500001</v>
      </c>
      <c r="C25" s="5">
        <f>P25+S25+V25+Y25+AC25</f>
        <v>1172447.7933599998</v>
      </c>
      <c r="D25" s="7">
        <f t="shared" si="0"/>
        <v>0.99985012124975214</v>
      </c>
      <c r="E25" s="7"/>
      <c r="F25" s="7"/>
      <c r="G25" s="5">
        <v>11749318.019330001</v>
      </c>
      <c r="H25" s="5">
        <f>R25+U25+X25+AA25+AE25</f>
        <v>12706349.797419999</v>
      </c>
      <c r="I25" s="7">
        <f t="shared" si="1"/>
        <v>0.92468082546536523</v>
      </c>
      <c r="J25" s="7"/>
      <c r="K25" s="3"/>
      <c r="L25" s="3">
        <v>20433769.493020002</v>
      </c>
      <c r="M25" s="3">
        <f>Q25+T25+W25+Z25+AD25</f>
        <v>25255497.044840001</v>
      </c>
      <c r="N25" s="7">
        <f t="shared" si="2"/>
        <v>0.80908205673959854</v>
      </c>
      <c r="O25" s="3"/>
      <c r="P25" s="3">
        <v>408676.76006</v>
      </c>
      <c r="Q25" s="3">
        <v>7527785.0898200003</v>
      </c>
      <c r="R25" s="3">
        <v>2894019.6433799998</v>
      </c>
      <c r="S25" s="3">
        <v>656905.01093999995</v>
      </c>
      <c r="T25" s="3">
        <v>10216061.433289999</v>
      </c>
      <c r="U25" s="3">
        <v>6347710.2493700003</v>
      </c>
      <c r="V25" s="3">
        <v>73436.414399999994</v>
      </c>
      <c r="W25" s="3">
        <v>1759273.07883</v>
      </c>
      <c r="X25" s="3">
        <v>1552350.4438100001</v>
      </c>
      <c r="Y25" s="3">
        <v>33429.607960000001</v>
      </c>
      <c r="Z25" s="3">
        <v>5752377.4429000001</v>
      </c>
      <c r="AA25" s="3">
        <v>1912269.46086</v>
      </c>
    </row>
    <row r="26" spans="1:27" x14ac:dyDescent="0.2">
      <c r="A26" s="2">
        <v>44926</v>
      </c>
      <c r="B26" s="5">
        <v>1182217.60127</v>
      </c>
      <c r="C26" s="5">
        <f>P26+S26+V26+Y26+AC26</f>
        <v>1215890.3843199997</v>
      </c>
      <c r="D26" s="7">
        <f t="shared" si="0"/>
        <v>0.97230607011599024</v>
      </c>
      <c r="E26" s="7"/>
      <c r="F26" s="7"/>
      <c r="G26" s="5">
        <v>11817445.289170001</v>
      </c>
      <c r="H26" s="5">
        <f>R26+U26+X26+AA26+AE26</f>
        <v>13038043.55125</v>
      </c>
      <c r="I26" s="7">
        <f t="shared" si="1"/>
        <v>0.90638179284475728</v>
      </c>
      <c r="J26" s="7"/>
      <c r="K26" s="3"/>
      <c r="L26" s="3">
        <v>20614674.525479998</v>
      </c>
      <c r="M26" s="3">
        <f>Q26+T26+W26+Z26+AD26</f>
        <v>26418418.130320005</v>
      </c>
      <c r="N26" s="7">
        <f t="shared" si="2"/>
        <v>0.78031449210128367</v>
      </c>
      <c r="O26" s="3"/>
      <c r="P26" s="3">
        <v>435050.48151999997</v>
      </c>
      <c r="Q26" s="3">
        <v>8246741.0339000002</v>
      </c>
      <c r="R26" s="3">
        <v>3003939.8843999999</v>
      </c>
      <c r="S26" s="3">
        <v>663497.98401000001</v>
      </c>
      <c r="T26" s="3">
        <v>10474878.90009</v>
      </c>
      <c r="U26" s="3">
        <v>6461366.3900699997</v>
      </c>
      <c r="V26" s="3">
        <v>82132.326579999994</v>
      </c>
      <c r="W26" s="3">
        <v>1841555.5615300001</v>
      </c>
      <c r="X26" s="3">
        <v>1652111.8494200001</v>
      </c>
      <c r="Y26" s="3">
        <v>35209.592210000003</v>
      </c>
      <c r="Z26" s="3">
        <v>5855242.6348000001</v>
      </c>
      <c r="AA26" s="3">
        <v>1920625.4273600001</v>
      </c>
    </row>
    <row r="27" spans="1:27" x14ac:dyDescent="0.2">
      <c r="A27" s="2">
        <v>44957</v>
      </c>
      <c r="B27" s="5">
        <v>1133825.1503699999</v>
      </c>
      <c r="C27" s="5">
        <f>P27+S27+V27+Y27+AC27</f>
        <v>1204308.43319</v>
      </c>
      <c r="D27" s="7">
        <f t="shared" si="0"/>
        <v>0.94147406023446811</v>
      </c>
      <c r="E27" s="7"/>
      <c r="F27" s="7"/>
      <c r="G27" s="5">
        <v>11726313.652419999</v>
      </c>
      <c r="H27" s="5">
        <f>R27+U27+X27+AA27+AE27</f>
        <v>12994700.118630001</v>
      </c>
      <c r="I27" s="7">
        <f t="shared" si="1"/>
        <v>0.90239201715847484</v>
      </c>
      <c r="J27" s="7"/>
      <c r="K27" s="3"/>
      <c r="L27" s="3">
        <v>20601754.094620001</v>
      </c>
      <c r="M27" s="3">
        <f>Q27+T27+W27+Z27+AD27</f>
        <v>26332198.510860004</v>
      </c>
      <c r="N27" s="7">
        <f t="shared" si="2"/>
        <v>0.78237880844333463</v>
      </c>
      <c r="O27" s="3"/>
      <c r="P27" s="3">
        <v>426003.84896999999</v>
      </c>
      <c r="Q27" s="3">
        <v>7830354.0781300003</v>
      </c>
      <c r="R27" s="3">
        <v>2919793.8922700002</v>
      </c>
      <c r="S27" s="3">
        <v>666629.41269999999</v>
      </c>
      <c r="T27" s="3">
        <v>10733998.69626</v>
      </c>
      <c r="U27" s="3">
        <v>6523933.3621500004</v>
      </c>
      <c r="V27" s="3">
        <v>74190.971720000001</v>
      </c>
      <c r="W27" s="3">
        <v>1980609.5760600001</v>
      </c>
      <c r="X27" s="3">
        <v>1583296.74083</v>
      </c>
      <c r="Y27" s="3">
        <v>37484.199800000002</v>
      </c>
      <c r="Z27" s="3">
        <v>5787236.16041</v>
      </c>
      <c r="AA27" s="3">
        <v>1967676.12338</v>
      </c>
    </row>
    <row r="28" spans="1:27" x14ac:dyDescent="0.2">
      <c r="A28" s="2">
        <v>44985</v>
      </c>
      <c r="B28" s="5">
        <v>1137216.39216</v>
      </c>
      <c r="C28" s="5">
        <f>P28+S28+V28+Y28+AC28</f>
        <v>1199556.2107899999</v>
      </c>
      <c r="D28" s="7">
        <f t="shared" si="0"/>
        <v>0.94803093171520136</v>
      </c>
      <c r="E28" s="7"/>
      <c r="F28" s="7"/>
      <c r="G28" s="5">
        <v>11752366.77627</v>
      </c>
      <c r="H28" s="5">
        <f>R28+U28+X28+AA28+AE28</f>
        <v>13012948.74292</v>
      </c>
      <c r="I28" s="7">
        <f t="shared" si="1"/>
        <v>0.90312864581627983</v>
      </c>
      <c r="J28" s="7"/>
      <c r="K28" s="3"/>
      <c r="L28" s="3">
        <v>20846612.81363</v>
      </c>
      <c r="M28" s="3">
        <f>Q28+T28+W28+Z28+AD28</f>
        <v>26412872.279170003</v>
      </c>
      <c r="N28" s="7">
        <f t="shared" si="2"/>
        <v>0.78925959256882017</v>
      </c>
      <c r="O28" s="3"/>
      <c r="P28" s="3">
        <v>419014.67460000003</v>
      </c>
      <c r="Q28" s="3">
        <v>7767430.7797600003</v>
      </c>
      <c r="R28" s="3">
        <v>2887127.2669600002</v>
      </c>
      <c r="S28" s="3">
        <v>672570.93790999998</v>
      </c>
      <c r="T28" s="3">
        <v>10903964.488050001</v>
      </c>
      <c r="U28" s="3">
        <v>6560097.8837599996</v>
      </c>
      <c r="V28" s="3">
        <v>71314.050889999999</v>
      </c>
      <c r="W28" s="3">
        <v>1938105.3077799999</v>
      </c>
      <c r="X28" s="3">
        <v>1593293.92817</v>
      </c>
      <c r="Y28" s="3">
        <v>36656.54739</v>
      </c>
      <c r="Z28" s="3">
        <v>5803371.7035800004</v>
      </c>
      <c r="AA28" s="3">
        <v>1972429.6640300001</v>
      </c>
    </row>
    <row r="29" spans="1:27" x14ac:dyDescent="0.2">
      <c r="A29" s="2">
        <v>45016</v>
      </c>
      <c r="B29" s="5">
        <v>1146471.86335</v>
      </c>
      <c r="C29" s="5">
        <f>P29+S29+V29+Y29+AC29</f>
        <v>1244133.99349</v>
      </c>
      <c r="D29" s="7">
        <f t="shared" si="0"/>
        <v>0.9215019196878933</v>
      </c>
      <c r="E29" s="7"/>
      <c r="F29" s="7"/>
      <c r="G29" s="5">
        <v>11858689.91274</v>
      </c>
      <c r="H29" s="5">
        <f>R29+U29+X29+AA29+AE29</f>
        <v>13262597.019309999</v>
      </c>
      <c r="I29" s="7">
        <f t="shared" si="1"/>
        <v>0.89414538460861415</v>
      </c>
      <c r="J29" s="7"/>
      <c r="K29" s="3"/>
      <c r="L29" s="3">
        <v>21084396.735909998</v>
      </c>
      <c r="M29" s="3">
        <f>Q29+T29+W29+Z29+AD29</f>
        <v>27086681.644749999</v>
      </c>
      <c r="N29" s="7">
        <f t="shared" si="2"/>
        <v>0.77840456843101791</v>
      </c>
      <c r="O29" s="3"/>
      <c r="P29" s="3">
        <v>429533.80160000001</v>
      </c>
      <c r="Q29" s="3">
        <v>7905455.3010600004</v>
      </c>
      <c r="R29" s="3">
        <v>2941587.91701</v>
      </c>
      <c r="S29" s="3">
        <v>692945.74910999998</v>
      </c>
      <c r="T29" s="3">
        <v>10915855.373269999</v>
      </c>
      <c r="U29" s="3">
        <v>6568383.5233500004</v>
      </c>
      <c r="V29" s="3">
        <v>84453.696450000003</v>
      </c>
      <c r="W29" s="3">
        <v>2154860.2550499998</v>
      </c>
      <c r="X29" s="3">
        <v>1749588.49789</v>
      </c>
      <c r="Y29" s="3">
        <v>37200.746330000002</v>
      </c>
      <c r="Z29" s="3">
        <v>6110510.7153700003</v>
      </c>
      <c r="AA29" s="3">
        <v>2003037.08106</v>
      </c>
    </row>
    <row r="30" spans="1:27" x14ac:dyDescent="0.2">
      <c r="A30" s="2">
        <v>45046</v>
      </c>
      <c r="B30" s="5">
        <v>1156415.54262</v>
      </c>
      <c r="C30" s="5">
        <f>P30+S30+V30+Y30+AC30</f>
        <v>1247954.8275600004</v>
      </c>
      <c r="D30" s="7">
        <f t="shared" si="0"/>
        <v>0.92664855897149911</v>
      </c>
      <c r="E30" s="7"/>
      <c r="F30" s="7"/>
      <c r="G30" s="5">
        <v>11937280.027000001</v>
      </c>
      <c r="H30" s="5">
        <f>R30+U30+X30+AA30+AE30</f>
        <v>13092191.27778</v>
      </c>
      <c r="I30" s="7">
        <f t="shared" si="1"/>
        <v>0.91178625286814219</v>
      </c>
      <c r="J30" s="7"/>
      <c r="K30" s="3"/>
      <c r="L30" s="3">
        <v>21285445.825089999</v>
      </c>
      <c r="M30" s="3">
        <f>Q30+T30+W30+Z30+AD30</f>
        <v>26826992.425339997</v>
      </c>
      <c r="N30" s="7">
        <f t="shared" si="2"/>
        <v>0.79343392235740839</v>
      </c>
      <c r="O30" s="3"/>
      <c r="P30" s="3">
        <v>437463.63514000003</v>
      </c>
      <c r="Q30" s="3">
        <v>8308308.9664200004</v>
      </c>
      <c r="R30" s="3">
        <v>3043083.4104499999</v>
      </c>
      <c r="S30" s="3">
        <v>697502.85589000001</v>
      </c>
      <c r="T30" s="3">
        <v>11111941.542610001</v>
      </c>
      <c r="U30" s="3">
        <v>6553527.10078</v>
      </c>
      <c r="V30" s="3">
        <v>74266.741909999997</v>
      </c>
      <c r="W30" s="3">
        <v>1659749.70643</v>
      </c>
      <c r="X30" s="3">
        <v>1620669.3007100001</v>
      </c>
      <c r="Y30" s="3">
        <v>38721.594620000003</v>
      </c>
      <c r="Z30" s="3">
        <v>5746992.20988</v>
      </c>
      <c r="AA30" s="3">
        <v>1874911.46584</v>
      </c>
    </row>
    <row r="31" spans="1:27" x14ac:dyDescent="0.2">
      <c r="A31" s="2">
        <v>45077</v>
      </c>
      <c r="B31" s="5">
        <v>1160788.6145800001</v>
      </c>
      <c r="C31" s="5">
        <f>P31+S31+V31+Y31+AC31</f>
        <v>1241272.7050299998</v>
      </c>
      <c r="D31" s="7">
        <f t="shared" si="0"/>
        <v>0.9351600255738689</v>
      </c>
      <c r="E31" s="7"/>
      <c r="F31" s="7"/>
      <c r="G31" s="5">
        <v>12118382.58299</v>
      </c>
      <c r="H31" s="5">
        <f>R31+U31+X31+AA31+AE31</f>
        <v>13123981.301550001</v>
      </c>
      <c r="I31" s="7">
        <f t="shared" si="1"/>
        <v>0.92337700767363673</v>
      </c>
      <c r="J31" s="7"/>
      <c r="K31" s="3"/>
      <c r="L31" s="3">
        <v>21439248.84008</v>
      </c>
      <c r="M31" s="3">
        <f>Q31+T31+W31+Z31+AD31</f>
        <v>26493554.919859998</v>
      </c>
      <c r="N31" s="7">
        <f t="shared" si="2"/>
        <v>0.80922507020787882</v>
      </c>
      <c r="O31" s="3"/>
      <c r="P31" s="3">
        <v>445005.45035</v>
      </c>
      <c r="Q31" s="3">
        <v>8003584.9074299997</v>
      </c>
      <c r="R31" s="3">
        <v>2977840.41028</v>
      </c>
      <c r="S31" s="3">
        <v>691322.10360999999</v>
      </c>
      <c r="T31" s="3">
        <v>11045368.43667</v>
      </c>
      <c r="U31" s="3">
        <v>6548095.9173900001</v>
      </c>
      <c r="V31" s="3">
        <v>70431.722630000004</v>
      </c>
      <c r="W31" s="3">
        <v>1686107.5651</v>
      </c>
      <c r="X31" s="3">
        <v>1709621.4835600001</v>
      </c>
      <c r="Y31" s="3">
        <v>34513.428440000003</v>
      </c>
      <c r="Z31" s="3">
        <v>5758494.0106600001</v>
      </c>
      <c r="AA31" s="3">
        <v>1888423.4903200001</v>
      </c>
    </row>
    <row r="32" spans="1:27" x14ac:dyDescent="0.2">
      <c r="A32" s="2">
        <v>45107</v>
      </c>
      <c r="B32" s="5">
        <v>1168235.8594</v>
      </c>
      <c r="C32" s="5">
        <f>P32+S32+V32+Y32+AC32</f>
        <v>1226611.94432</v>
      </c>
      <c r="D32" s="7">
        <f t="shared" si="0"/>
        <v>0.95240867725908041</v>
      </c>
      <c r="E32" s="7"/>
      <c r="F32" s="7"/>
      <c r="G32" s="5">
        <v>12188608.806120001</v>
      </c>
      <c r="H32" s="5">
        <f>R32+U32+X32+AA32+AE32</f>
        <v>13190253.622719999</v>
      </c>
      <c r="I32" s="7">
        <f t="shared" si="1"/>
        <v>0.92406174701033184</v>
      </c>
      <c r="J32" s="7"/>
      <c r="K32" s="3"/>
      <c r="L32" s="3">
        <v>21673884.583549999</v>
      </c>
      <c r="M32" s="3">
        <f>Q32+T32+W32+Z32+AD32</f>
        <v>26455758.040079996</v>
      </c>
      <c r="N32" s="7">
        <f t="shared" si="2"/>
        <v>0.81925018178327969</v>
      </c>
      <c r="O32" s="3"/>
      <c r="P32" s="3">
        <v>441652.65500999999</v>
      </c>
      <c r="Q32" s="3">
        <v>7921403.7542599998</v>
      </c>
      <c r="R32" s="3">
        <v>2930856.3844499998</v>
      </c>
      <c r="S32" s="3">
        <v>687734.82570000004</v>
      </c>
      <c r="T32" s="3">
        <v>11291714.323249999</v>
      </c>
      <c r="U32" s="3">
        <v>6772125.9738699999</v>
      </c>
      <c r="V32" s="3">
        <v>64463.569869999999</v>
      </c>
      <c r="W32" s="3">
        <v>1639770.1529300001</v>
      </c>
      <c r="X32" s="3">
        <v>1662332.18759</v>
      </c>
      <c r="Y32" s="3">
        <v>32760.89374</v>
      </c>
      <c r="Z32" s="3">
        <v>5602869.8096399996</v>
      </c>
      <c r="AA32" s="3">
        <v>1824939.07681</v>
      </c>
    </row>
    <row r="33" spans="1:27" x14ac:dyDescent="0.2">
      <c r="A33" s="2">
        <v>45138</v>
      </c>
      <c r="B33" s="5">
        <v>1172638.8195</v>
      </c>
      <c r="C33" s="5">
        <f>P33+S33+V33+Y33+AC33</f>
        <v>1226189.8293600001</v>
      </c>
      <c r="D33" s="7">
        <f t="shared" si="0"/>
        <v>0.95632730872678118</v>
      </c>
      <c r="E33" s="7"/>
      <c r="F33" s="7"/>
      <c r="G33" s="5">
        <v>12219964.34668</v>
      </c>
      <c r="H33" s="5">
        <f>R33+U33+X33+AA33+AE33</f>
        <v>13101437.36538</v>
      </c>
      <c r="I33" s="7">
        <f t="shared" si="1"/>
        <v>0.93271936550799717</v>
      </c>
      <c r="J33" s="7"/>
      <c r="K33" s="3"/>
      <c r="L33" s="3">
        <v>21772684.2377</v>
      </c>
      <c r="M33" s="3">
        <f>Q33+T33+W33+Z33+AD33</f>
        <v>26490858.525570001</v>
      </c>
      <c r="N33" s="7">
        <f t="shared" si="2"/>
        <v>0.82189424765845787</v>
      </c>
      <c r="O33" s="3"/>
      <c r="P33" s="3">
        <v>438803.42843999999</v>
      </c>
      <c r="Q33" s="3">
        <v>7823996.7207699995</v>
      </c>
      <c r="R33" s="3">
        <v>2898557.3197400002</v>
      </c>
      <c r="S33" s="3">
        <v>685010.80255000002</v>
      </c>
      <c r="T33" s="3">
        <v>11401880.21937</v>
      </c>
      <c r="U33" s="3">
        <v>6824676.7799699996</v>
      </c>
      <c r="V33" s="3">
        <v>65386.750520000001</v>
      </c>
      <c r="W33" s="3">
        <v>1639917.13843</v>
      </c>
      <c r="X33" s="3">
        <v>1557758.0025899999</v>
      </c>
      <c r="Y33" s="3">
        <v>36988.847849999998</v>
      </c>
      <c r="Z33" s="3">
        <v>5625064.4469999997</v>
      </c>
      <c r="AA33" s="3">
        <v>1820445.2630799999</v>
      </c>
    </row>
    <row r="34" spans="1:27" x14ac:dyDescent="0.2">
      <c r="A34" s="2">
        <v>45169</v>
      </c>
      <c r="B34" s="5">
        <v>1170097.9649400001</v>
      </c>
      <c r="C34" s="5">
        <f>P34+S34+V34+Y34+AC34</f>
        <v>1226548.1554499997</v>
      </c>
      <c r="D34" s="7">
        <f t="shared" si="0"/>
        <v>0.95397637650085654</v>
      </c>
      <c r="E34" s="7"/>
      <c r="F34" s="7"/>
      <c r="G34" s="5">
        <v>12361379.16116</v>
      </c>
      <c r="H34" s="5">
        <f>R34+U34+X34+AA34+AE34</f>
        <v>13390905.025440002</v>
      </c>
      <c r="I34" s="7">
        <f t="shared" si="1"/>
        <v>0.92311752922419266</v>
      </c>
      <c r="J34" s="7"/>
      <c r="K34" s="3"/>
      <c r="L34" s="3">
        <v>21983621.63377</v>
      </c>
      <c r="M34" s="3">
        <f>Q34+T34+W34+Z34+AD34</f>
        <v>26864803.610009998</v>
      </c>
      <c r="N34" s="7">
        <f t="shared" si="2"/>
        <v>0.81830568921705282</v>
      </c>
      <c r="O34" s="3"/>
      <c r="P34" s="3">
        <v>428693.60199</v>
      </c>
      <c r="Q34" s="3">
        <v>7967203.4007799998</v>
      </c>
      <c r="R34" s="3">
        <v>2927576.21392</v>
      </c>
      <c r="S34" s="3">
        <v>691217.38870000001</v>
      </c>
      <c r="T34" s="3">
        <v>11748717.663410001</v>
      </c>
      <c r="U34" s="3">
        <v>6901331.8027400002</v>
      </c>
      <c r="V34" s="3">
        <v>67027.057079999999</v>
      </c>
      <c r="W34" s="3">
        <v>1690447.7427600001</v>
      </c>
      <c r="X34" s="3">
        <v>1643449.35133</v>
      </c>
      <c r="Y34" s="3">
        <v>39610.107680000001</v>
      </c>
      <c r="Z34" s="3">
        <v>5458434.8030599998</v>
      </c>
      <c r="AA34" s="3">
        <v>1918547.6574500001</v>
      </c>
    </row>
    <row r="35" spans="1:27" x14ac:dyDescent="0.2">
      <c r="A35" s="2">
        <v>45199</v>
      </c>
      <c r="B35" s="5">
        <v>1168547.8759900001</v>
      </c>
      <c r="C35" s="5">
        <f>P35+S35+V35+Y35+AC35</f>
        <v>1234967.45939</v>
      </c>
      <c r="D35" s="7">
        <f t="shared" si="0"/>
        <v>0.94621754371341316</v>
      </c>
      <c r="E35" s="7"/>
      <c r="F35" s="7"/>
      <c r="G35" s="5">
        <v>12524688.392720001</v>
      </c>
      <c r="H35" s="5">
        <f>R35+U35+X35+AA35+AE35</f>
        <v>13387372.975809999</v>
      </c>
      <c r="I35" s="7">
        <f t="shared" si="1"/>
        <v>0.93555983054712777</v>
      </c>
      <c r="J35" s="7"/>
      <c r="K35" s="3"/>
      <c r="L35" s="3">
        <v>22199796.079629999</v>
      </c>
      <c r="M35" s="3">
        <f>Q35+T35+W35+Z35+AD35</f>
        <v>26898737.796439998</v>
      </c>
      <c r="N35" s="7">
        <f t="shared" si="2"/>
        <v>0.82530995497372761</v>
      </c>
      <c r="O35" s="3"/>
      <c r="P35" s="3">
        <v>432731.61602000002</v>
      </c>
      <c r="Q35" s="3">
        <v>7929235.2960599996</v>
      </c>
      <c r="R35" s="3">
        <v>2874093.9836900001</v>
      </c>
      <c r="S35" s="3">
        <v>706658.48546999996</v>
      </c>
      <c r="T35" s="3">
        <v>11927423.83364</v>
      </c>
      <c r="U35" s="3">
        <v>7079021.7353999997</v>
      </c>
      <c r="V35" s="3">
        <v>62095.474699999999</v>
      </c>
      <c r="W35" s="3">
        <v>1648249.6452599999</v>
      </c>
      <c r="X35" s="3">
        <v>1611282.18777</v>
      </c>
      <c r="Y35" s="3">
        <v>33481.883199999997</v>
      </c>
      <c r="Z35" s="3">
        <v>5393829.0214799996</v>
      </c>
      <c r="AA35" s="3">
        <v>1822975.06895</v>
      </c>
    </row>
    <row r="36" spans="1:27" x14ac:dyDescent="0.2">
      <c r="A36" s="2">
        <v>45230</v>
      </c>
      <c r="B36" s="5">
        <v>1153138.12057</v>
      </c>
      <c r="C36" s="5">
        <f>P36+S36+V36+Y36+AC36</f>
        <v>1227480.9894399999</v>
      </c>
      <c r="D36" s="7">
        <f t="shared" si="0"/>
        <v>0.93943460671931345</v>
      </c>
      <c r="E36" s="7"/>
      <c r="F36" s="7"/>
      <c r="G36" s="5">
        <v>12580305.321359999</v>
      </c>
      <c r="H36" s="5">
        <f>R36+U36+X36+AA36+AE36</f>
        <v>13354816.24811</v>
      </c>
      <c r="I36" s="7">
        <f t="shared" si="1"/>
        <v>0.94200512291888627</v>
      </c>
      <c r="J36" s="7"/>
      <c r="K36" s="3"/>
      <c r="L36" s="3">
        <v>22371340.750939999</v>
      </c>
      <c r="M36" s="3">
        <f>Q36+T36+W36+Z36+AD36</f>
        <v>26860251.57697</v>
      </c>
      <c r="N36" s="7">
        <f t="shared" si="2"/>
        <v>0.83287904757084263</v>
      </c>
      <c r="O36" s="3"/>
      <c r="P36" s="3">
        <v>431990.72469</v>
      </c>
      <c r="Q36" s="3">
        <v>7829719.1869200002</v>
      </c>
      <c r="R36" s="3">
        <v>2848820.99058</v>
      </c>
      <c r="S36" s="3">
        <v>697492.95423000003</v>
      </c>
      <c r="T36" s="3">
        <v>11999514.30146</v>
      </c>
      <c r="U36" s="3">
        <v>6997871.5453500003</v>
      </c>
      <c r="V36" s="3">
        <v>65321.859089999998</v>
      </c>
      <c r="W36" s="3">
        <v>1688129.4913699999</v>
      </c>
      <c r="X36" s="3">
        <v>1667011.06498</v>
      </c>
      <c r="Y36" s="3">
        <v>32675.451430000001</v>
      </c>
      <c r="Z36" s="3">
        <v>5342888.5972199999</v>
      </c>
      <c r="AA36" s="3">
        <v>1841112.6472</v>
      </c>
    </row>
    <row r="37" spans="1:27" x14ac:dyDescent="0.2">
      <c r="A37" s="2">
        <v>45260</v>
      </c>
      <c r="B37" s="5">
        <v>1153521.1460800001</v>
      </c>
      <c r="C37" s="5">
        <f>P37+S37+V37+Y37+AC37</f>
        <v>1238389.3795700001</v>
      </c>
      <c r="D37" s="7">
        <f t="shared" si="0"/>
        <v>0.93146886198307965</v>
      </c>
      <c r="E37" s="7"/>
      <c r="F37" s="7"/>
      <c r="G37" s="5">
        <v>12745838.21792</v>
      </c>
      <c r="H37" s="5">
        <f>R37+U37+X37+AA37+AE37</f>
        <v>13446572.78324</v>
      </c>
      <c r="I37" s="7">
        <f t="shared" si="1"/>
        <v>0.94788749693948737</v>
      </c>
      <c r="J37" s="7"/>
      <c r="K37" s="3"/>
      <c r="L37" s="3">
        <v>22631982.689470001</v>
      </c>
      <c r="M37" s="3">
        <f>Q37+T37+W37+Z37+AD37</f>
        <v>27079957.148930002</v>
      </c>
      <c r="N37" s="7">
        <f t="shared" si="2"/>
        <v>0.83574662120040499</v>
      </c>
      <c r="O37" s="3"/>
      <c r="P37" s="3">
        <v>447262.47094999999</v>
      </c>
      <c r="Q37" s="3">
        <v>7608951.9062900003</v>
      </c>
      <c r="R37" s="3">
        <v>2747213.5275900001</v>
      </c>
      <c r="S37" s="3">
        <v>688364.70458999998</v>
      </c>
      <c r="T37" s="3">
        <v>12113561.40659</v>
      </c>
      <c r="U37" s="3">
        <v>7168166.4352200003</v>
      </c>
      <c r="V37" s="3">
        <v>64334.614179999997</v>
      </c>
      <c r="W37" s="3">
        <v>1740199.1975499999</v>
      </c>
      <c r="X37" s="3">
        <v>1706211.64851</v>
      </c>
      <c r="Y37" s="3">
        <v>38427.589849999997</v>
      </c>
      <c r="Z37" s="3">
        <v>5617244.6385000004</v>
      </c>
      <c r="AA37" s="3">
        <v>1824981.1719200001</v>
      </c>
    </row>
    <row r="38" spans="1:27" x14ac:dyDescent="0.2">
      <c r="A38" s="2">
        <v>45291</v>
      </c>
      <c r="B38" s="5">
        <v>1146975.1244900001</v>
      </c>
      <c r="C38" s="5">
        <f>P38+S38+V38+Y38+AC38</f>
        <v>1252525.6682099998</v>
      </c>
      <c r="D38" s="7">
        <f t="shared" si="0"/>
        <v>0.91572983580380962</v>
      </c>
      <c r="E38" s="7"/>
      <c r="F38" s="7"/>
      <c r="G38" s="5">
        <v>12774965.028000001</v>
      </c>
      <c r="H38" s="5">
        <f>R38+U38+X38+AA38+AE38</f>
        <v>13759756.410929998</v>
      </c>
      <c r="I38" s="7">
        <f t="shared" si="1"/>
        <v>0.92842959180965345</v>
      </c>
      <c r="J38" s="7"/>
      <c r="K38" s="3"/>
      <c r="L38" s="3">
        <v>22682103.805500001</v>
      </c>
      <c r="M38" s="3">
        <f>Q38+T38+W38+Z38+AD38</f>
        <v>28018098.0744</v>
      </c>
      <c r="N38" s="7">
        <f t="shared" si="2"/>
        <v>0.80955187412326635</v>
      </c>
      <c r="O38" s="3"/>
      <c r="P38" s="3">
        <v>455495.92492000002</v>
      </c>
      <c r="Q38" s="3">
        <v>8509682.0299900007</v>
      </c>
      <c r="R38" s="3">
        <v>3027588.1645900002</v>
      </c>
      <c r="S38" s="3">
        <v>692419.08730999997</v>
      </c>
      <c r="T38" s="3">
        <v>11964282.007060001</v>
      </c>
      <c r="U38" s="3">
        <v>7227718.4101299997</v>
      </c>
      <c r="V38" s="3">
        <v>68644.030320000005</v>
      </c>
      <c r="W38" s="3">
        <v>1878585.8925099999</v>
      </c>
      <c r="X38" s="3">
        <v>1768734.466</v>
      </c>
      <c r="Y38" s="3">
        <v>35966.625659999998</v>
      </c>
      <c r="Z38" s="3">
        <v>5665548.1448400002</v>
      </c>
      <c r="AA38" s="3">
        <v>1735715.3702100001</v>
      </c>
    </row>
    <row r="39" spans="1:27" x14ac:dyDescent="0.2">
      <c r="A39" s="2">
        <v>45322</v>
      </c>
      <c r="B39" s="5">
        <v>1135556.2007599999</v>
      </c>
      <c r="C39" s="5">
        <f>P39+S39+V39+Y39+AC39</f>
        <v>1240632.2616399999</v>
      </c>
      <c r="D39" s="7">
        <f t="shared" si="0"/>
        <v>0.91530442651789556</v>
      </c>
      <c r="E39" s="7"/>
      <c r="F39" s="7"/>
      <c r="G39" s="5">
        <v>12699364.943399999</v>
      </c>
      <c r="H39" s="5">
        <f>R39+U39+X39+AA39+AE39</f>
        <v>13599324.569970001</v>
      </c>
      <c r="I39" s="7">
        <f t="shared" si="1"/>
        <v>0.93382321144409697</v>
      </c>
      <c r="J39" s="7"/>
      <c r="K39" s="3"/>
      <c r="L39" s="3">
        <v>22656086.098889999</v>
      </c>
      <c r="M39" s="3">
        <f>Q39+T39+W39+Z39+AD39</f>
        <v>27370282.35647</v>
      </c>
      <c r="N39" s="7">
        <f t="shared" si="2"/>
        <v>0.82776223510658731</v>
      </c>
      <c r="O39" s="3"/>
      <c r="P39" s="3">
        <v>440749.79583999998</v>
      </c>
      <c r="Q39" s="3">
        <v>8073253.7119699996</v>
      </c>
      <c r="R39" s="3">
        <v>2877958.4194100001</v>
      </c>
      <c r="S39" s="3">
        <v>700188.88570999994</v>
      </c>
      <c r="T39" s="3">
        <v>12077154.945520001</v>
      </c>
      <c r="U39" s="3">
        <v>7262221.0990899997</v>
      </c>
      <c r="V39" s="3">
        <v>61129.340669999998</v>
      </c>
      <c r="W39" s="3">
        <v>1749829.6466900001</v>
      </c>
      <c r="X39" s="3">
        <v>1743460.0007100001</v>
      </c>
      <c r="Y39" s="3">
        <v>38564.239419999998</v>
      </c>
      <c r="Z39" s="3">
        <v>5470044.05229</v>
      </c>
      <c r="AA39" s="3">
        <v>1715685.05076</v>
      </c>
    </row>
    <row r="40" spans="1:27" x14ac:dyDescent="0.2">
      <c r="A40" s="2">
        <v>45351</v>
      </c>
      <c r="B40" s="5">
        <v>1130188.0465299999</v>
      </c>
      <c r="C40" s="5">
        <f>P40+S40+V40+Y40+AC40</f>
        <v>1260289.3788000001</v>
      </c>
      <c r="D40" s="7">
        <f t="shared" si="0"/>
        <v>0.89676868308302515</v>
      </c>
      <c r="E40" s="7"/>
      <c r="F40" s="7"/>
      <c r="G40" s="5">
        <v>12712300.17877</v>
      </c>
      <c r="H40" s="5">
        <f>R40+U40+X40+AA40+AE40</f>
        <v>13685793.11569</v>
      </c>
      <c r="I40" s="7">
        <f t="shared" si="1"/>
        <v>0.92886835796137057</v>
      </c>
      <c r="J40" s="7"/>
      <c r="K40" s="3"/>
      <c r="L40" s="3">
        <v>22761599.944060002</v>
      </c>
      <c r="M40" s="3">
        <f>Q40+T40+W40+Z40+AD40</f>
        <v>27731154.659430005</v>
      </c>
      <c r="N40" s="7">
        <f t="shared" si="2"/>
        <v>0.82079524720835595</v>
      </c>
      <c r="O40" s="3"/>
      <c r="P40" s="3">
        <v>450210.00673999998</v>
      </c>
      <c r="Q40" s="3">
        <v>8130674.7640800001</v>
      </c>
      <c r="R40" s="3">
        <v>2904293.7864199998</v>
      </c>
      <c r="S40" s="3">
        <v>715903.09467000002</v>
      </c>
      <c r="T40" s="3">
        <v>12353743.74657</v>
      </c>
      <c r="U40" s="3">
        <v>7371702.4938099999</v>
      </c>
      <c r="V40" s="3">
        <v>63580.414510000002</v>
      </c>
      <c r="W40" s="3">
        <v>1842779.28905</v>
      </c>
      <c r="X40" s="3">
        <v>1711246.7759</v>
      </c>
      <c r="Y40" s="3">
        <v>30595.862880000001</v>
      </c>
      <c r="Z40" s="3">
        <v>5403956.8597299997</v>
      </c>
      <c r="AA40" s="3">
        <v>1698550.05956</v>
      </c>
    </row>
    <row r="41" spans="1:27" x14ac:dyDescent="0.2">
      <c r="A41" s="2">
        <v>45382</v>
      </c>
      <c r="B41" s="5">
        <v>1128115.4809600001</v>
      </c>
      <c r="C41" s="5">
        <f>P41+S41+V41+Y41+AC41</f>
        <v>1245574.3541500003</v>
      </c>
      <c r="D41" s="7">
        <f t="shared" si="0"/>
        <v>0.90569902728114859</v>
      </c>
      <c r="E41" s="7"/>
      <c r="F41" s="7"/>
      <c r="G41" s="5">
        <v>12889480.604189999</v>
      </c>
      <c r="H41" s="5">
        <f>R41+U41+X41+AA41+AE41</f>
        <v>13699750.588169998</v>
      </c>
      <c r="I41" s="7">
        <f t="shared" si="1"/>
        <v>0.94085512880214894</v>
      </c>
      <c r="J41" s="7"/>
      <c r="K41" s="3"/>
      <c r="L41" s="3">
        <v>22972450.47199</v>
      </c>
      <c r="M41" s="3">
        <f>Q41+T41+W41+Z41+AD41</f>
        <v>28102131.32116</v>
      </c>
      <c r="N41" s="7">
        <f t="shared" si="2"/>
        <v>0.81746292512313767</v>
      </c>
      <c r="O41" s="3"/>
      <c r="P41" s="3">
        <v>438901.76107000001</v>
      </c>
      <c r="Q41" s="3">
        <v>8214503.32498</v>
      </c>
      <c r="R41" s="3">
        <v>2926199.6459499998</v>
      </c>
      <c r="S41" s="3">
        <v>715146.32553999999</v>
      </c>
      <c r="T41" s="3">
        <v>12630466.921460001</v>
      </c>
      <c r="U41" s="3">
        <v>7375000.4005399998</v>
      </c>
      <c r="V41" s="3">
        <v>64293.480750000002</v>
      </c>
      <c r="W41" s="3">
        <v>1713746.69417</v>
      </c>
      <c r="X41" s="3">
        <v>1709778.93924</v>
      </c>
      <c r="Y41" s="3">
        <v>27232.786789999998</v>
      </c>
      <c r="Z41" s="3">
        <v>5543414.3805499999</v>
      </c>
      <c r="AA41" s="3">
        <v>1688771.60244</v>
      </c>
    </row>
    <row r="42" spans="1:27" x14ac:dyDescent="0.2">
      <c r="A42" s="2">
        <v>45412</v>
      </c>
      <c r="B42" s="5">
        <v>1121013.07996</v>
      </c>
      <c r="C42" s="5">
        <f>P42+S42+V42+Y42+AC42</f>
        <v>1241501.13537</v>
      </c>
      <c r="D42" s="7">
        <f t="shared" si="0"/>
        <v>0.90294970179460088</v>
      </c>
      <c r="E42" s="7"/>
      <c r="F42" s="7"/>
      <c r="G42" s="5">
        <v>12827866.32295</v>
      </c>
      <c r="H42" s="5">
        <f>R42+U42+X42+AA42+AE42</f>
        <v>13690872.494620001</v>
      </c>
      <c r="I42" s="7">
        <f t="shared" si="1"/>
        <v>0.93696485216635172</v>
      </c>
      <c r="J42" s="7"/>
      <c r="K42" s="3"/>
      <c r="L42" s="3">
        <v>23124369.44898</v>
      </c>
      <c r="M42" s="3">
        <f>Q42+T42+W42+Z42+AD42</f>
        <v>28415825.504910003</v>
      </c>
      <c r="N42" s="7">
        <f t="shared" si="2"/>
        <v>0.81378489057037295</v>
      </c>
      <c r="O42" s="3"/>
      <c r="P42" s="3">
        <v>443629.50579000002</v>
      </c>
      <c r="Q42" s="3">
        <v>8543997.1698400006</v>
      </c>
      <c r="R42" s="3">
        <v>2983980.4033900001</v>
      </c>
      <c r="S42" s="3">
        <v>711717.62054000003</v>
      </c>
      <c r="T42" s="3">
        <v>12713925.21281</v>
      </c>
      <c r="U42" s="3">
        <v>7367968.8490700005</v>
      </c>
      <c r="V42" s="3">
        <v>61168.674890000002</v>
      </c>
      <c r="W42" s="3">
        <v>1714393.5031300001</v>
      </c>
      <c r="X42" s="3">
        <v>1676081.3959999999</v>
      </c>
      <c r="Y42" s="3">
        <v>24985.334149999999</v>
      </c>
      <c r="Z42" s="3">
        <v>5443509.6191299995</v>
      </c>
      <c r="AA42" s="3">
        <v>1662841.84616</v>
      </c>
    </row>
    <row r="43" spans="1:27" x14ac:dyDescent="0.2">
      <c r="A43" s="2">
        <v>45443</v>
      </c>
      <c r="B43" s="5">
        <v>1118880.8453200001</v>
      </c>
      <c r="C43" s="5">
        <f>P43+S43+V43+Y43+AC43</f>
        <v>1281206.5535299999</v>
      </c>
      <c r="D43" s="7">
        <f t="shared" si="0"/>
        <v>0.87330246808154577</v>
      </c>
      <c r="E43" s="7"/>
      <c r="F43" s="7"/>
      <c r="G43" s="5">
        <v>12859906.34859</v>
      </c>
      <c r="H43" s="5">
        <f>R43+U43+X43+AA43+AE43</f>
        <v>13787338.258330001</v>
      </c>
      <c r="I43" s="7">
        <f t="shared" si="1"/>
        <v>0.9327330705635174</v>
      </c>
      <c r="J43" s="7"/>
      <c r="K43" s="3"/>
      <c r="L43" s="3">
        <v>23341496.4811</v>
      </c>
      <c r="M43" s="3">
        <f>Q43+T43+W43+Z43+AD43</f>
        <v>28876935.073290002</v>
      </c>
      <c r="N43" s="7">
        <f t="shared" si="2"/>
        <v>0.80830934522167974</v>
      </c>
      <c r="O43" s="3"/>
      <c r="P43" s="3">
        <v>448672.60907000001</v>
      </c>
      <c r="Q43" s="3">
        <v>8563041.6671200003</v>
      </c>
      <c r="R43" s="3">
        <v>2948669.6601100001</v>
      </c>
      <c r="S43" s="3">
        <v>732614.74323999998</v>
      </c>
      <c r="T43" s="3">
        <v>13237349.20476</v>
      </c>
      <c r="U43" s="3">
        <v>7620902.8142499998</v>
      </c>
      <c r="V43" s="3">
        <v>71270.761339999997</v>
      </c>
      <c r="W43" s="3">
        <v>1712014.3348399999</v>
      </c>
      <c r="X43" s="3">
        <v>1623232.54061</v>
      </c>
      <c r="Y43" s="3">
        <v>28648.439880000002</v>
      </c>
      <c r="Z43" s="3">
        <v>5364529.8665699996</v>
      </c>
      <c r="AA43" s="3">
        <v>1594533.24336</v>
      </c>
    </row>
    <row r="44" spans="1:27" x14ac:dyDescent="0.2">
      <c r="A44" s="2">
        <v>45473</v>
      </c>
      <c r="B44" s="5">
        <v>1122067.14438</v>
      </c>
      <c r="C44" s="5">
        <f>P44+S44+V44+Y44+AC44</f>
        <v>1308775.4878199999</v>
      </c>
      <c r="D44" s="7">
        <f t="shared" si="0"/>
        <v>0.85734119780085727</v>
      </c>
      <c r="E44" s="7"/>
      <c r="F44" s="7"/>
      <c r="G44" s="5">
        <v>12910326.67251</v>
      </c>
      <c r="H44" s="5">
        <f>R44+U44+X44+AA44+AE44</f>
        <v>13896241.613390001</v>
      </c>
      <c r="I44" s="7">
        <f t="shared" si="1"/>
        <v>0.92905168402296612</v>
      </c>
      <c r="J44" s="7"/>
      <c r="K44" s="3"/>
      <c r="L44" s="3">
        <v>23741904.169599999</v>
      </c>
      <c r="M44" s="3">
        <f>Q44+T44+W44+Z44+AD44</f>
        <v>29556218.114160001</v>
      </c>
      <c r="N44" s="7">
        <f t="shared" si="2"/>
        <v>0.8032795020627338</v>
      </c>
      <c r="O44" s="3"/>
      <c r="P44" s="3">
        <v>441098.32818999997</v>
      </c>
      <c r="Q44" s="3">
        <v>8602093.6916899998</v>
      </c>
      <c r="R44" s="3">
        <v>2957735.1296999999</v>
      </c>
      <c r="S44" s="3">
        <v>770795.89624999999</v>
      </c>
      <c r="T44" s="3">
        <v>13729753.39112</v>
      </c>
      <c r="U44" s="3">
        <v>7785640.7474199999</v>
      </c>
      <c r="V44" s="3">
        <v>69745.618870000006</v>
      </c>
      <c r="W44" s="3">
        <v>1749391.1217</v>
      </c>
      <c r="X44" s="3">
        <v>1576491.2912000001</v>
      </c>
      <c r="Y44" s="3">
        <v>27135.644509999998</v>
      </c>
      <c r="Z44" s="3">
        <v>5474979.9096499998</v>
      </c>
      <c r="AA44" s="3">
        <v>1576374.4450699999</v>
      </c>
    </row>
    <row r="45" spans="1:27" x14ac:dyDescent="0.2">
      <c r="A45" s="2">
        <v>45504</v>
      </c>
      <c r="B45" s="5">
        <v>1124448.0634000001</v>
      </c>
      <c r="C45" s="5">
        <f>P45+S45+V45+Y45+AC45</f>
        <v>1351029.0276299999</v>
      </c>
      <c r="D45" s="7">
        <f t="shared" si="0"/>
        <v>0.83229008437555752</v>
      </c>
      <c r="E45" s="7"/>
      <c r="F45" s="7"/>
      <c r="G45" s="5">
        <v>12897745.602879999</v>
      </c>
      <c r="H45" s="5">
        <f>R45+U45+X45+AA45+AE45</f>
        <v>13966194.046639999</v>
      </c>
      <c r="I45" s="7">
        <f t="shared" si="1"/>
        <v>0.92349752264704865</v>
      </c>
      <c r="J45" s="7"/>
      <c r="K45" s="3"/>
      <c r="L45" s="3">
        <v>23928545.062750001</v>
      </c>
      <c r="M45" s="3">
        <f>Q45+T45+W45+Z45+AD45</f>
        <v>29978039.314139999</v>
      </c>
      <c r="N45" s="7">
        <f t="shared" si="2"/>
        <v>0.79820247121576815</v>
      </c>
      <c r="O45" s="3"/>
      <c r="P45" s="3">
        <v>457480.36001</v>
      </c>
      <c r="Q45" s="3">
        <v>8604360.7912300006</v>
      </c>
      <c r="R45" s="3">
        <v>2885104.03229</v>
      </c>
      <c r="S45" s="3">
        <v>799787.61026999995</v>
      </c>
      <c r="T45" s="3">
        <v>14077735.35166</v>
      </c>
      <c r="U45" s="3">
        <v>7911207.2549999999</v>
      </c>
      <c r="V45" s="3">
        <v>67826.176609999995</v>
      </c>
      <c r="W45" s="3">
        <v>1752115.17716</v>
      </c>
      <c r="X45" s="3">
        <v>1545822.9082899999</v>
      </c>
      <c r="Y45" s="3">
        <v>25934.880740000001</v>
      </c>
      <c r="Z45" s="3">
        <v>5543827.9940900002</v>
      </c>
      <c r="AA45" s="3">
        <v>1624059.85106</v>
      </c>
    </row>
    <row r="46" spans="1:27" x14ac:dyDescent="0.2">
      <c r="A46" s="2">
        <v>45535</v>
      </c>
      <c r="B46" s="5">
        <v>1123983.1437599999</v>
      </c>
      <c r="C46" s="5">
        <f>P46+S46+V46+Y46+AC46</f>
        <v>1397168.6841300002</v>
      </c>
      <c r="D46" s="7">
        <f t="shared" si="0"/>
        <v>0.80447204158450658</v>
      </c>
      <c r="E46" s="7"/>
      <c r="F46" s="7"/>
      <c r="G46" s="5">
        <v>12938277.985750001</v>
      </c>
      <c r="H46" s="5">
        <f>R46+U46+X46+AA46+AE46</f>
        <v>14309682.207120001</v>
      </c>
      <c r="I46" s="7">
        <f t="shared" si="1"/>
        <v>0.90416249630703627</v>
      </c>
      <c r="J46" s="7"/>
      <c r="K46" s="3"/>
      <c r="L46" s="3">
        <v>24162846.502220001</v>
      </c>
      <c r="M46" s="3">
        <f>Q46+T46+W46+Z46+AD46</f>
        <v>30598495.080620002</v>
      </c>
      <c r="N46" s="7">
        <f t="shared" si="2"/>
        <v>0.78967434308636597</v>
      </c>
      <c r="O46" s="3"/>
      <c r="P46" s="3">
        <v>454766.32477000001</v>
      </c>
      <c r="Q46" s="3">
        <v>8950222.7948000003</v>
      </c>
      <c r="R46" s="3">
        <v>2986704.0224700002</v>
      </c>
      <c r="S46" s="3">
        <v>837292.36562000006</v>
      </c>
      <c r="T46" s="3">
        <v>14267959.23512</v>
      </c>
      <c r="U46" s="3">
        <v>8056547.9800300002</v>
      </c>
      <c r="V46" s="3">
        <v>74634.967189999996</v>
      </c>
      <c r="W46" s="3">
        <v>1828271.51722</v>
      </c>
      <c r="X46" s="3">
        <v>1574380.86139</v>
      </c>
      <c r="Y46" s="3">
        <v>30475.026549999999</v>
      </c>
      <c r="Z46" s="3">
        <v>5552041.5334799998</v>
      </c>
      <c r="AA46" s="3">
        <v>1692049.34323</v>
      </c>
    </row>
    <row r="47" spans="1:27" x14ac:dyDescent="0.2">
      <c r="A47" s="2">
        <v>45565</v>
      </c>
      <c r="B47" s="5">
        <v>1119294.9068100001</v>
      </c>
      <c r="C47" s="5">
        <f>P47+S47+V47+Y47+AC47</f>
        <v>1420250.37744</v>
      </c>
      <c r="D47" s="7">
        <f t="shared" si="0"/>
        <v>0.78809689093519419</v>
      </c>
      <c r="E47" s="7"/>
      <c r="F47" s="7"/>
      <c r="G47" s="5">
        <v>12998229.365350001</v>
      </c>
      <c r="H47" s="5">
        <f>R47+U47+X47+AA47+AE47</f>
        <v>14304053.90079</v>
      </c>
      <c r="I47" s="7">
        <f t="shared" si="1"/>
        <v>0.9087094788304817</v>
      </c>
      <c r="J47" s="7"/>
      <c r="K47" s="3"/>
      <c r="L47" s="3">
        <v>24412411.26901</v>
      </c>
      <c r="M47" s="3">
        <f>Q47+T47+W47+Z47+AD47</f>
        <v>30753086.050639998</v>
      </c>
      <c r="N47" s="7">
        <f t="shared" si="2"/>
        <v>0.79381988619974475</v>
      </c>
      <c r="O47" s="3"/>
      <c r="P47" s="3">
        <v>455814.09600999998</v>
      </c>
      <c r="Q47" s="3">
        <v>8881398.5743700005</v>
      </c>
      <c r="R47" s="3">
        <v>2986282.7417899999</v>
      </c>
      <c r="S47" s="3">
        <v>851207.01775999996</v>
      </c>
      <c r="T47" s="3">
        <v>14422847.31762</v>
      </c>
      <c r="U47" s="3">
        <v>8055840.4110399997</v>
      </c>
      <c r="V47" s="3">
        <v>84880.936679999999</v>
      </c>
      <c r="W47" s="3">
        <v>1830592.80317</v>
      </c>
      <c r="X47" s="3">
        <v>1617951.47646</v>
      </c>
      <c r="Y47" s="3">
        <v>28348.326990000001</v>
      </c>
      <c r="Z47" s="3">
        <v>5618247.3554800004</v>
      </c>
      <c r="AA47" s="3">
        <v>1643979.2715</v>
      </c>
    </row>
    <row r="48" spans="1:27" x14ac:dyDescent="0.2">
      <c r="A48" s="2">
        <v>45596</v>
      </c>
      <c r="B48" s="6">
        <v>1110651.01</v>
      </c>
      <c r="C48" s="5">
        <f>P48+S48+V48+Y48+AC48</f>
        <v>1405734.0400000003</v>
      </c>
      <c r="D48" s="7">
        <f t="shared" si="0"/>
        <v>0.7900861602526178</v>
      </c>
      <c r="E48" s="7"/>
      <c r="F48" s="7"/>
      <c r="G48" s="6">
        <v>12945210.449999999</v>
      </c>
      <c r="H48" s="5">
        <f>R48+U48+X48+AA48+AE48</f>
        <v>14360226.119999999</v>
      </c>
      <c r="I48" s="7">
        <f t="shared" si="1"/>
        <v>0.90146285593447184</v>
      </c>
      <c r="J48" s="7"/>
      <c r="K48" s="3"/>
      <c r="L48">
        <v>24248366.57</v>
      </c>
      <c r="M48" s="3">
        <f>Q48+T48+W48+Z48+AD48</f>
        <v>30652184.340000004</v>
      </c>
      <c r="N48" s="7">
        <f t="shared" si="2"/>
        <v>0.79108119346511796</v>
      </c>
      <c r="P48">
        <v>446402.27</v>
      </c>
      <c r="Q48">
        <v>8735107.6199999992</v>
      </c>
      <c r="R48">
        <v>2991331.11</v>
      </c>
      <c r="S48">
        <v>847263.91</v>
      </c>
      <c r="T48">
        <v>14487400.050000001</v>
      </c>
      <c r="U48">
        <v>8128759.5700000003</v>
      </c>
      <c r="V48">
        <v>82312.08</v>
      </c>
      <c r="W48">
        <v>1846073.07</v>
      </c>
      <c r="X48">
        <v>1597768.18</v>
      </c>
      <c r="Y48">
        <v>29755.78</v>
      </c>
      <c r="Z48">
        <v>5583603.5999999996</v>
      </c>
      <c r="AA48">
        <v>1642367.26</v>
      </c>
    </row>
    <row r="49" spans="1:27" x14ac:dyDescent="0.2">
      <c r="A49" s="2">
        <v>45626</v>
      </c>
      <c r="B49" s="6">
        <v>1113398.8899999999</v>
      </c>
      <c r="C49" s="5">
        <f>P49+S49+V49+Y49+AC49</f>
        <v>1395284.8599999999</v>
      </c>
      <c r="D49" s="7">
        <f t="shared" si="0"/>
        <v>0.7979724584698783</v>
      </c>
      <c r="E49" s="7"/>
      <c r="F49" s="7"/>
      <c r="G49" s="6">
        <v>12888675.529999999</v>
      </c>
      <c r="H49" s="5">
        <f>R49+U49+X49+AA49+AE49</f>
        <v>14329822.530000001</v>
      </c>
      <c r="I49" s="7">
        <f t="shared" si="1"/>
        <v>0.89943022692828833</v>
      </c>
      <c r="J49" s="7"/>
      <c r="K49" s="3"/>
      <c r="L49">
        <v>24264825.829999998</v>
      </c>
      <c r="M49" s="3">
        <f>Q49+T49+W49+Z49+AD49</f>
        <v>30594649.059999999</v>
      </c>
      <c r="N49" s="7">
        <f t="shared" si="2"/>
        <v>0.79310685284912363</v>
      </c>
      <c r="P49">
        <v>450507.36</v>
      </c>
      <c r="Q49">
        <v>8591476.7699999996</v>
      </c>
      <c r="R49">
        <v>2923759.96</v>
      </c>
      <c r="S49">
        <v>837015.21</v>
      </c>
      <c r="T49">
        <v>14490526.6</v>
      </c>
      <c r="U49">
        <v>8146206.0199999996</v>
      </c>
      <c r="V49">
        <v>81349.95</v>
      </c>
      <c r="W49">
        <v>1889004.96</v>
      </c>
      <c r="X49">
        <v>1582793.5</v>
      </c>
      <c r="Y49">
        <v>26412.34</v>
      </c>
      <c r="Z49">
        <v>5623640.7300000004</v>
      </c>
      <c r="AA49">
        <v>1677063.05</v>
      </c>
    </row>
    <row r="50" spans="1:27" x14ac:dyDescent="0.2">
      <c r="A50" s="2">
        <v>45657</v>
      </c>
      <c r="B50" s="6">
        <v>1115923.24</v>
      </c>
      <c r="C50" s="5">
        <f>P50+S50+V50+Y50+AC50</f>
        <v>1420390.45</v>
      </c>
      <c r="D50" s="7">
        <f t="shared" si="0"/>
        <v>0.78564541179504555</v>
      </c>
      <c r="E50" s="7"/>
      <c r="F50" s="7"/>
      <c r="G50" s="6">
        <v>12880027.460000001</v>
      </c>
      <c r="H50" s="5">
        <f>R50+U50+X50+AA50+AE50</f>
        <v>14618976.83</v>
      </c>
      <c r="I50" s="7">
        <f t="shared" si="1"/>
        <v>0.88104848990310636</v>
      </c>
      <c r="J50" s="7"/>
      <c r="K50" s="3"/>
      <c r="L50">
        <v>24295383.43</v>
      </c>
      <c r="M50" s="3">
        <f>Q50+T50+W50+Z50+AD50</f>
        <v>31554565.809999999</v>
      </c>
      <c r="N50" s="7">
        <f t="shared" si="2"/>
        <v>0.76994827234480656</v>
      </c>
      <c r="P50">
        <v>465870.52</v>
      </c>
      <c r="Q50">
        <v>9277375.6199999992</v>
      </c>
      <c r="R50">
        <v>3077524.94</v>
      </c>
      <c r="S50">
        <v>841177.28</v>
      </c>
      <c r="T50">
        <v>14593273.01</v>
      </c>
      <c r="U50">
        <v>8207348.5700000003</v>
      </c>
      <c r="V50">
        <v>87365.72</v>
      </c>
      <c r="W50">
        <v>1905484.31</v>
      </c>
      <c r="X50">
        <v>1641358.38</v>
      </c>
      <c r="Y50">
        <v>25976.93</v>
      </c>
      <c r="Z50">
        <v>5778432.8700000001</v>
      </c>
      <c r="AA50">
        <v>1692744.94</v>
      </c>
    </row>
    <row r="51" spans="1:27" x14ac:dyDescent="0.2">
      <c r="A51" s="2">
        <v>45688</v>
      </c>
      <c r="B51" s="6">
        <v>1083373.5</v>
      </c>
      <c r="C51" s="5">
        <f>P51+S51+V51+Y51+AC51</f>
        <v>1408577.81</v>
      </c>
      <c r="D51" s="7">
        <f t="shared" si="0"/>
        <v>0.76912577516750735</v>
      </c>
      <c r="E51" s="7"/>
      <c r="F51" s="7"/>
      <c r="G51" s="6">
        <v>12692977.939999999</v>
      </c>
      <c r="H51" s="5">
        <f>R51+U51+X51+AA51+AE51</f>
        <v>14461057.170000002</v>
      </c>
      <c r="I51" s="7">
        <f t="shared" si="1"/>
        <v>0.87773513310852902</v>
      </c>
      <c r="J51" s="7"/>
      <c r="K51" s="3"/>
      <c r="L51">
        <v>24079177.309999999</v>
      </c>
      <c r="M51" s="3">
        <f>Q51+T51+W51+Z51+AD51</f>
        <v>30992358.640000001</v>
      </c>
      <c r="N51" s="7">
        <f t="shared" si="2"/>
        <v>0.77693916715723699</v>
      </c>
      <c r="P51">
        <v>458275.03</v>
      </c>
      <c r="Q51">
        <v>8826831.6300000008</v>
      </c>
      <c r="R51">
        <v>3014343.2</v>
      </c>
      <c r="S51">
        <v>843486.26</v>
      </c>
      <c r="T51">
        <v>14645302.640000001</v>
      </c>
      <c r="U51">
        <v>8194330.9900000002</v>
      </c>
      <c r="V51">
        <v>80761.52</v>
      </c>
      <c r="W51">
        <v>1837999.83</v>
      </c>
      <c r="X51">
        <v>1563644.89</v>
      </c>
      <c r="Y51">
        <v>26055</v>
      </c>
      <c r="Z51">
        <v>5682224.54</v>
      </c>
      <c r="AA51">
        <v>1688738.09</v>
      </c>
    </row>
    <row r="52" spans="1:27" x14ac:dyDescent="0.2">
      <c r="A52" s="2">
        <v>45716</v>
      </c>
      <c r="B52" s="6">
        <v>1079096.05</v>
      </c>
      <c r="C52" s="5">
        <f>P52+S52+V52+Y52+AC52</f>
        <v>1410082.6300000001</v>
      </c>
      <c r="D52" s="7">
        <f t="shared" si="0"/>
        <v>0.76527150043682191</v>
      </c>
      <c r="E52" s="7"/>
      <c r="F52" s="7"/>
      <c r="G52" s="6">
        <v>12703607.76</v>
      </c>
      <c r="H52" s="5">
        <f>R52+U52+X52+AA52+AE52</f>
        <v>14366550.030000001</v>
      </c>
      <c r="I52" s="7">
        <f t="shared" si="1"/>
        <v>0.88424901827317814</v>
      </c>
      <c r="J52" s="7"/>
      <c r="K52" s="3"/>
      <c r="L52">
        <v>24142085.73</v>
      </c>
      <c r="M52" s="3">
        <f>Q52+T52+W52+Z52+AD52</f>
        <v>31315582.260000002</v>
      </c>
      <c r="N52" s="7">
        <f t="shared" si="2"/>
        <v>0.77092884716491938</v>
      </c>
      <c r="P52">
        <v>457038.23</v>
      </c>
      <c r="Q52">
        <v>8870055.8000000007</v>
      </c>
      <c r="R52">
        <v>2968833.1</v>
      </c>
      <c r="S52">
        <v>846662.94</v>
      </c>
      <c r="T52">
        <v>14773872.98</v>
      </c>
      <c r="U52">
        <v>8185936.2300000004</v>
      </c>
      <c r="V52">
        <v>80859.360000000001</v>
      </c>
      <c r="W52">
        <v>1992713.23</v>
      </c>
      <c r="X52">
        <v>1532533.97</v>
      </c>
      <c r="Y52">
        <v>25522.1</v>
      </c>
      <c r="Z52">
        <v>5678940.25</v>
      </c>
      <c r="AA52">
        <v>1679246.73</v>
      </c>
    </row>
    <row r="53" spans="1:27" x14ac:dyDescent="0.2">
      <c r="A53" s="2">
        <v>45747</v>
      </c>
      <c r="B53" s="6">
        <v>1086416.99</v>
      </c>
      <c r="C53" s="5">
        <f>P53+S53+V53+Y53+AC53</f>
        <v>1427420.5999999999</v>
      </c>
      <c r="D53" s="7">
        <f t="shared" si="0"/>
        <v>0.76110502398522206</v>
      </c>
      <c r="E53" s="7"/>
      <c r="F53" s="7"/>
      <c r="G53" s="6">
        <v>12748012.779999999</v>
      </c>
      <c r="H53" s="5">
        <f>R53+U53+X53+AA53+AE53</f>
        <v>14555760.73</v>
      </c>
      <c r="I53" s="7">
        <f t="shared" si="1"/>
        <v>0.87580532659662635</v>
      </c>
      <c r="J53" s="7"/>
      <c r="K53" s="3"/>
      <c r="L53">
        <v>24227264.600000001</v>
      </c>
      <c r="M53" s="3">
        <f>Q53+T53+W53+Z53+AD53</f>
        <v>31510076.889999997</v>
      </c>
      <c r="N53" s="7">
        <f t="shared" si="2"/>
        <v>0.76887354748692283</v>
      </c>
      <c r="P53">
        <v>462681.26</v>
      </c>
      <c r="Q53">
        <v>8900177.1300000008</v>
      </c>
      <c r="R53">
        <v>3032257.35</v>
      </c>
      <c r="S53">
        <v>851290.58</v>
      </c>
      <c r="T53">
        <v>14574222.34</v>
      </c>
      <c r="U53">
        <v>8103661.3099999996</v>
      </c>
      <c r="V53">
        <v>85831.5</v>
      </c>
      <c r="W53">
        <v>2055702.2</v>
      </c>
      <c r="X53">
        <v>1706313.32</v>
      </c>
      <c r="Y53">
        <v>27617.26</v>
      </c>
      <c r="Z53">
        <v>5979975.2199999997</v>
      </c>
      <c r="AA53">
        <v>1713528.75</v>
      </c>
    </row>
    <row r="54" spans="1:27" x14ac:dyDescent="0.2">
      <c r="A54" s="2">
        <v>45777</v>
      </c>
      <c r="B54" s="6">
        <v>1090375.03</v>
      </c>
      <c r="C54" s="5">
        <f>P54+S54+V54+Y54+AC54</f>
        <v>1429566.7899999998</v>
      </c>
      <c r="D54" s="7">
        <f t="shared" si="0"/>
        <v>0.76273108582775639</v>
      </c>
      <c r="E54" s="7"/>
      <c r="F54" s="7"/>
      <c r="G54" s="6">
        <v>12752409.630000001</v>
      </c>
      <c r="H54" s="5">
        <f>R54+U54+X54+AA54+AE54</f>
        <v>14269229.459999999</v>
      </c>
      <c r="I54" s="7">
        <f t="shared" si="1"/>
        <v>0.89369994825214627</v>
      </c>
      <c r="J54" s="7"/>
      <c r="K54" s="3"/>
      <c r="L54">
        <v>24290219.34</v>
      </c>
      <c r="M54" s="3">
        <f>Q54+T54+W54+Z54+AD54</f>
        <v>31303988.039999999</v>
      </c>
      <c r="N54" s="7">
        <f t="shared" si="2"/>
        <v>0.77594648033222291</v>
      </c>
      <c r="P54">
        <v>467967.76</v>
      </c>
      <c r="Q54">
        <v>9277480.6799999997</v>
      </c>
      <c r="R54">
        <v>3115482.16</v>
      </c>
      <c r="S54">
        <v>851010.35</v>
      </c>
      <c r="T54">
        <v>14434824.83</v>
      </c>
      <c r="U54">
        <v>7973008.4199999999</v>
      </c>
      <c r="V54">
        <v>82182.259999999995</v>
      </c>
      <c r="W54">
        <v>1844317.27</v>
      </c>
      <c r="X54">
        <v>1559331.18</v>
      </c>
      <c r="Y54">
        <v>28406.42</v>
      </c>
      <c r="Z54">
        <v>5747365.2599999998</v>
      </c>
      <c r="AA54">
        <v>1621407.7</v>
      </c>
    </row>
    <row r="55" spans="1:27" x14ac:dyDescent="0.2">
      <c r="A55" s="2">
        <v>45808</v>
      </c>
      <c r="B55" s="6">
        <v>1093905.22</v>
      </c>
      <c r="C55" s="5">
        <f>P55+S55+V55+Y55+AC55</f>
        <v>1422448.3800000001</v>
      </c>
      <c r="D55" s="7">
        <f t="shared" si="0"/>
        <v>0.76902981885360222</v>
      </c>
      <c r="E55" s="7"/>
      <c r="F55" s="7"/>
      <c r="G55" s="6">
        <v>12797647.060000001</v>
      </c>
      <c r="H55" s="5">
        <f>R55+U55+X55+AA55+AE55</f>
        <v>14232260.59</v>
      </c>
      <c r="I55" s="7">
        <f t="shared" si="1"/>
        <v>0.89919988318595001</v>
      </c>
      <c r="J55" s="7"/>
      <c r="K55" s="3"/>
      <c r="L55">
        <v>24267896.48</v>
      </c>
      <c r="M55" s="3">
        <f>Q55+T55+W55+Z55+AD55</f>
        <v>30964777.220000003</v>
      </c>
      <c r="N55" s="7">
        <f t="shared" si="2"/>
        <v>0.78372585430149588</v>
      </c>
      <c r="P55">
        <v>470428.46</v>
      </c>
      <c r="Q55">
        <v>9046848.3300000001</v>
      </c>
      <c r="R55">
        <v>3047327.05</v>
      </c>
      <c r="S55">
        <v>843451.61</v>
      </c>
      <c r="T55">
        <v>14280249.73</v>
      </c>
      <c r="U55">
        <v>7980808.8300000001</v>
      </c>
      <c r="V55">
        <v>83359.25</v>
      </c>
      <c r="W55">
        <v>1862582.25</v>
      </c>
      <c r="X55">
        <v>1576451.06</v>
      </c>
      <c r="Y55">
        <v>25209.06</v>
      </c>
      <c r="Z55">
        <v>5775096.9100000001</v>
      </c>
      <c r="AA55">
        <v>1627673.65</v>
      </c>
    </row>
    <row r="56" spans="1:27" x14ac:dyDescent="0.2">
      <c r="A56" s="2">
        <v>45838</v>
      </c>
      <c r="B56" s="6">
        <v>1101379.99</v>
      </c>
      <c r="C56" s="5">
        <f>P56+S56+V56+Y56+AC56</f>
        <v>1418143.26</v>
      </c>
      <c r="D56" s="7">
        <f t="shared" si="0"/>
        <v>0.77663521102938504</v>
      </c>
      <c r="E56" s="7"/>
      <c r="F56" s="7"/>
      <c r="G56" s="6">
        <v>12757569.67</v>
      </c>
      <c r="H56" s="5">
        <f>R56+U56+X56+AA56+AE56</f>
        <v>14243542.099999998</v>
      </c>
      <c r="I56" s="7">
        <f t="shared" si="1"/>
        <v>0.89567395388258109</v>
      </c>
      <c r="J56" s="7"/>
      <c r="K56" s="3"/>
      <c r="L56">
        <v>24258663.210000001</v>
      </c>
      <c r="M56" s="3">
        <f>Q56+T56+W56+Z56+AD56</f>
        <v>30643020.16</v>
      </c>
      <c r="N56" s="7">
        <f t="shared" si="2"/>
        <v>0.79165379532876956</v>
      </c>
      <c r="P56">
        <v>471246.94</v>
      </c>
      <c r="Q56">
        <v>8919874.5600000005</v>
      </c>
      <c r="R56">
        <v>3031014.83</v>
      </c>
      <c r="S56">
        <v>840311.21</v>
      </c>
      <c r="T56">
        <v>14308932.51</v>
      </c>
      <c r="U56">
        <v>8015925.8899999997</v>
      </c>
      <c r="V56">
        <v>81735.12</v>
      </c>
      <c r="W56">
        <v>1782693.7</v>
      </c>
      <c r="X56">
        <v>1566842.01</v>
      </c>
      <c r="Y56">
        <v>24849.99</v>
      </c>
      <c r="Z56">
        <v>5631519.3899999997</v>
      </c>
      <c r="AA56">
        <v>1629759.37</v>
      </c>
    </row>
    <row r="57" spans="1:27" x14ac:dyDescent="0.2">
      <c r="A57" s="2">
        <v>45869</v>
      </c>
      <c r="B57" s="6">
        <v>1108843.08</v>
      </c>
      <c r="C57" s="5">
        <f>P57+S57+V57+Y57+AC57</f>
        <v>1420865.94</v>
      </c>
      <c r="D57" s="7">
        <f t="shared" si="0"/>
        <v>0.78039950764109389</v>
      </c>
      <c r="E57" s="7"/>
      <c r="F57" s="7"/>
      <c r="G57" s="6">
        <v>13020810.93</v>
      </c>
      <c r="H57" s="5">
        <f>R57+U57+X57+AA57+AE57</f>
        <v>14159978.66</v>
      </c>
      <c r="I57" s="7">
        <f t="shared" si="1"/>
        <v>0.91955018031079427</v>
      </c>
      <c r="J57" s="7"/>
      <c r="K57" s="3"/>
      <c r="L57">
        <v>24406575.199999999</v>
      </c>
      <c r="M57" s="3">
        <f>Q57+T57+W57+Z57+AD57</f>
        <v>30652093.100000001</v>
      </c>
      <c r="N57" s="7">
        <f t="shared" si="2"/>
        <v>0.79624497812842665</v>
      </c>
      <c r="P57">
        <v>467397.16</v>
      </c>
      <c r="Q57">
        <v>8862861.8399999999</v>
      </c>
      <c r="R57">
        <v>2995516.55</v>
      </c>
      <c r="S57">
        <v>848261.9</v>
      </c>
      <c r="T57">
        <v>14359490.960000001</v>
      </c>
      <c r="U57">
        <v>8019542.71</v>
      </c>
      <c r="V57">
        <v>82122.16</v>
      </c>
      <c r="W57">
        <v>1792110.86</v>
      </c>
      <c r="X57">
        <v>1524903.67</v>
      </c>
      <c r="Y57">
        <v>23084.720000000001</v>
      </c>
      <c r="Z57">
        <v>5637629.4400000004</v>
      </c>
      <c r="AA57">
        <v>1620015.73</v>
      </c>
    </row>
    <row r="58" spans="1:27" x14ac:dyDescent="0.2">
      <c r="A58" s="2">
        <v>45900</v>
      </c>
      <c r="B58" s="6">
        <v>1112753.95</v>
      </c>
      <c r="C58" s="5">
        <f>P58+S58+V58+Y58+AC58</f>
        <v>1422782.72</v>
      </c>
      <c r="D58" s="7">
        <f t="shared" si="0"/>
        <v>0.78209689670675786</v>
      </c>
      <c r="E58" s="7"/>
      <c r="F58" s="7"/>
      <c r="G58" s="6">
        <v>13027413.9</v>
      </c>
      <c r="H58" s="5">
        <f>R58+U58+X58+AA58+AE58</f>
        <v>14309168.85</v>
      </c>
      <c r="I58" s="7">
        <f t="shared" si="1"/>
        <v>0.9104242207610822</v>
      </c>
      <c r="J58" s="7"/>
      <c r="K58" s="3"/>
      <c r="L58">
        <v>24400266.34</v>
      </c>
      <c r="M58" s="3">
        <f>Q58+T58+W58+Z58+AD58</f>
        <v>30687954.240000002</v>
      </c>
      <c r="N58" s="7">
        <f t="shared" si="2"/>
        <v>0.79510892610090123</v>
      </c>
      <c r="P58">
        <v>465657.4</v>
      </c>
      <c r="Q58">
        <v>8908878.1999999993</v>
      </c>
      <c r="R58">
        <v>3010831.25</v>
      </c>
      <c r="S58">
        <v>846902.52</v>
      </c>
      <c r="T58">
        <v>14345521.65</v>
      </c>
      <c r="U58">
        <v>8067042.7599999998</v>
      </c>
      <c r="V58">
        <v>85794.79</v>
      </c>
      <c r="W58">
        <v>1808645.88</v>
      </c>
      <c r="X58">
        <v>1566611.24</v>
      </c>
      <c r="Y58">
        <v>24428.01</v>
      </c>
      <c r="Z58">
        <v>5624908.5099999998</v>
      </c>
      <c r="AA58">
        <v>1664683.6</v>
      </c>
    </row>
    <row r="59" spans="1:27" x14ac:dyDescent="0.2">
      <c r="A59" s="2">
        <v>45930</v>
      </c>
      <c r="B59" s="6">
        <v>1119351.44</v>
      </c>
      <c r="C59" s="5">
        <f>P59+S59+V59+Y59+AC59</f>
        <v>1418904.55</v>
      </c>
      <c r="D59" s="7">
        <f t="shared" si="0"/>
        <v>0.78888424172013538</v>
      </c>
      <c r="E59" s="7"/>
      <c r="F59" s="7"/>
      <c r="G59" s="6">
        <v>12997781.449999999</v>
      </c>
      <c r="H59" s="5">
        <f>R59+U59+X59+AA59+AE59</f>
        <v>14294521.329999998</v>
      </c>
      <c r="I59" s="7">
        <f t="shared" si="1"/>
        <v>0.90928413410538467</v>
      </c>
      <c r="J59" s="7"/>
      <c r="K59" s="3"/>
      <c r="L59">
        <v>24411212.27</v>
      </c>
      <c r="M59" s="3">
        <f>Q59+T59+W59+Z59+AD59</f>
        <v>30679171.310000002</v>
      </c>
      <c r="N59" s="7">
        <f t="shared" si="2"/>
        <v>0.79569333941047693</v>
      </c>
      <c r="P59">
        <v>454288.64000000001</v>
      </c>
      <c r="Q59">
        <v>8883672.9900000002</v>
      </c>
      <c r="R59">
        <v>2970146.77</v>
      </c>
      <c r="S59">
        <v>851158.73</v>
      </c>
      <c r="T59">
        <v>14422457.560000001</v>
      </c>
      <c r="U59">
        <v>8055785.25</v>
      </c>
      <c r="V59">
        <v>82855.13</v>
      </c>
      <c r="W59">
        <v>1758839.46</v>
      </c>
      <c r="X59">
        <v>1624473.1</v>
      </c>
      <c r="Y59">
        <v>30602.05</v>
      </c>
      <c r="Z59">
        <v>5614201.2999999998</v>
      </c>
      <c r="AA59">
        <v>1644116.21</v>
      </c>
    </row>
    <row r="60" spans="1:27" x14ac:dyDescent="0.2">
      <c r="A60" s="2"/>
      <c r="B60" s="6"/>
      <c r="C60" s="5"/>
      <c r="D60" s="7"/>
      <c r="E60" s="7"/>
      <c r="F60" s="7"/>
      <c r="G60" s="6"/>
      <c r="H60" s="5"/>
      <c r="I60" s="7"/>
      <c r="J60" s="7"/>
      <c r="K60" s="3"/>
      <c r="M60" s="3"/>
    </row>
    <row r="61" spans="1:27" x14ac:dyDescent="0.2">
      <c r="A61" s="13" t="s">
        <v>17</v>
      </c>
      <c r="B61" s="13" t="str">
        <f>B2</f>
        <v>Cartera</v>
      </c>
      <c r="C61" s="13" t="str">
        <f>C2</f>
        <v>Depósitos</v>
      </c>
      <c r="D61" s="13" t="str">
        <f>D2</f>
        <v>Ratio</v>
      </c>
      <c r="F61" s="13" t="str">
        <f>A61</f>
        <v>Fecha</v>
      </c>
      <c r="G61" s="13" t="str">
        <f>B61</f>
        <v>Cartera</v>
      </c>
      <c r="H61" s="13" t="str">
        <f>C61</f>
        <v>Depósitos</v>
      </c>
      <c r="I61" s="13" t="str">
        <f>D61</f>
        <v>Ratio</v>
      </c>
      <c r="J61" s="13"/>
      <c r="K61" s="13" t="str">
        <f>F61</f>
        <v>Fecha</v>
      </c>
      <c r="L61" s="13" t="str">
        <f>G61</f>
        <v>Cartera</v>
      </c>
      <c r="M61" s="13" t="str">
        <f>H61</f>
        <v>Depósitos</v>
      </c>
      <c r="N61" s="13" t="str">
        <f>I61</f>
        <v>Ratio</v>
      </c>
      <c r="O61" s="13"/>
    </row>
    <row r="62" spans="1:27" x14ac:dyDescent="0.2">
      <c r="A62" s="8">
        <f>A39</f>
        <v>45322</v>
      </c>
      <c r="B62" s="6">
        <f>B39</f>
        <v>1135556.2007599999</v>
      </c>
      <c r="C62" s="6">
        <f>C39</f>
        <v>1240632.2616399999</v>
      </c>
      <c r="D62" s="9">
        <f>D39</f>
        <v>0.91530442651789556</v>
      </c>
      <c r="E62" s="9"/>
      <c r="F62" s="8">
        <f>A62</f>
        <v>45322</v>
      </c>
      <c r="G62" s="6">
        <f>G39</f>
        <v>12699364.943399999</v>
      </c>
      <c r="H62" s="6">
        <f>H39</f>
        <v>13599324.569970001</v>
      </c>
      <c r="I62" s="9">
        <f>I39</f>
        <v>0.93382321144409697</v>
      </c>
      <c r="J62" s="9"/>
      <c r="K62" s="8">
        <f>F62</f>
        <v>45322</v>
      </c>
      <c r="L62" s="6">
        <f>L39</f>
        <v>22656086.098889999</v>
      </c>
      <c r="M62" s="6">
        <f>M39</f>
        <v>27370282.35647</v>
      </c>
      <c r="N62" s="9">
        <f>N39</f>
        <v>0.82776223510658731</v>
      </c>
      <c r="O62" s="9"/>
    </row>
    <row r="63" spans="1:27" x14ac:dyDescent="0.2">
      <c r="A63" s="8">
        <f>A40</f>
        <v>45351</v>
      </c>
      <c r="B63" s="6">
        <f>B40</f>
        <v>1130188.0465299999</v>
      </c>
      <c r="C63" s="6">
        <f>C40</f>
        <v>1260289.3788000001</v>
      </c>
      <c r="D63" s="9">
        <f>D40</f>
        <v>0.89676868308302515</v>
      </c>
      <c r="E63" s="9"/>
      <c r="F63" s="8">
        <f t="shared" ref="F63:F82" si="3">A63</f>
        <v>45351</v>
      </c>
      <c r="G63" s="6">
        <f t="shared" ref="G63:I78" si="4">G40</f>
        <v>12712300.17877</v>
      </c>
      <c r="H63" s="6">
        <f t="shared" si="4"/>
        <v>13685793.11569</v>
      </c>
      <c r="I63" s="9">
        <f t="shared" si="4"/>
        <v>0.92886835796137057</v>
      </c>
      <c r="J63" s="9"/>
      <c r="K63" s="8">
        <f t="shared" ref="K63:K82" si="5">F63</f>
        <v>45351</v>
      </c>
      <c r="L63" s="6">
        <f t="shared" ref="L63:N78" si="6">L40</f>
        <v>22761599.944060002</v>
      </c>
      <c r="M63" s="6">
        <f t="shared" si="6"/>
        <v>27731154.659430005</v>
      </c>
      <c r="N63" s="9">
        <f t="shared" si="6"/>
        <v>0.82079524720835595</v>
      </c>
      <c r="O63" s="9"/>
    </row>
    <row r="64" spans="1:27" x14ac:dyDescent="0.2">
      <c r="A64" s="8">
        <f>A41</f>
        <v>45382</v>
      </c>
      <c r="B64" s="6">
        <f>B41</f>
        <v>1128115.4809600001</v>
      </c>
      <c r="C64" s="6">
        <f>C41</f>
        <v>1245574.3541500003</v>
      </c>
      <c r="D64" s="9">
        <f>D41</f>
        <v>0.90569902728114859</v>
      </c>
      <c r="E64" s="9"/>
      <c r="F64" s="8">
        <f t="shared" si="3"/>
        <v>45382</v>
      </c>
      <c r="G64" s="6">
        <f t="shared" si="4"/>
        <v>12889480.604189999</v>
      </c>
      <c r="H64" s="6">
        <f t="shared" si="4"/>
        <v>13699750.588169998</v>
      </c>
      <c r="I64" s="9">
        <f t="shared" si="4"/>
        <v>0.94085512880214894</v>
      </c>
      <c r="J64" s="9"/>
      <c r="K64" s="8">
        <f t="shared" si="5"/>
        <v>45382</v>
      </c>
      <c r="L64" s="6">
        <f t="shared" si="6"/>
        <v>22972450.47199</v>
      </c>
      <c r="M64" s="6">
        <f t="shared" si="6"/>
        <v>28102131.32116</v>
      </c>
      <c r="N64" s="9">
        <f t="shared" si="6"/>
        <v>0.81746292512313767</v>
      </c>
      <c r="O64" s="9"/>
    </row>
    <row r="65" spans="1:15" x14ac:dyDescent="0.2">
      <c r="A65" s="8">
        <f>A42</f>
        <v>45412</v>
      </c>
      <c r="B65" s="6">
        <f>B42</f>
        <v>1121013.07996</v>
      </c>
      <c r="C65" s="6">
        <f>C42</f>
        <v>1241501.13537</v>
      </c>
      <c r="D65" s="9">
        <f>D42</f>
        <v>0.90294970179460088</v>
      </c>
      <c r="E65" s="9"/>
      <c r="F65" s="8">
        <f t="shared" si="3"/>
        <v>45412</v>
      </c>
      <c r="G65" s="6">
        <f t="shared" si="4"/>
        <v>12827866.32295</v>
      </c>
      <c r="H65" s="6">
        <f t="shared" si="4"/>
        <v>13690872.494620001</v>
      </c>
      <c r="I65" s="9">
        <f t="shared" si="4"/>
        <v>0.93696485216635172</v>
      </c>
      <c r="J65" s="9"/>
      <c r="K65" s="8">
        <f t="shared" si="5"/>
        <v>45412</v>
      </c>
      <c r="L65" s="6">
        <f t="shared" si="6"/>
        <v>23124369.44898</v>
      </c>
      <c r="M65" s="6">
        <f t="shared" si="6"/>
        <v>28415825.504910003</v>
      </c>
      <c r="N65" s="9">
        <f t="shared" si="6"/>
        <v>0.81378489057037295</v>
      </c>
      <c r="O65" s="9"/>
    </row>
    <row r="66" spans="1:15" x14ac:dyDescent="0.2">
      <c r="A66" s="8">
        <f>A43</f>
        <v>45443</v>
      </c>
      <c r="B66" s="6">
        <f>B43</f>
        <v>1118880.8453200001</v>
      </c>
      <c r="C66" s="6">
        <f>C43</f>
        <v>1281206.5535299999</v>
      </c>
      <c r="D66" s="9">
        <f>D43</f>
        <v>0.87330246808154577</v>
      </c>
      <c r="E66" s="9"/>
      <c r="F66" s="8">
        <f t="shared" si="3"/>
        <v>45443</v>
      </c>
      <c r="G66" s="6">
        <f t="shared" si="4"/>
        <v>12859906.34859</v>
      </c>
      <c r="H66" s="6">
        <f t="shared" si="4"/>
        <v>13787338.258330001</v>
      </c>
      <c r="I66" s="9">
        <f t="shared" si="4"/>
        <v>0.9327330705635174</v>
      </c>
      <c r="J66" s="9"/>
      <c r="K66" s="8">
        <f t="shared" si="5"/>
        <v>45443</v>
      </c>
      <c r="L66" s="6">
        <f t="shared" si="6"/>
        <v>23341496.4811</v>
      </c>
      <c r="M66" s="6">
        <f t="shared" si="6"/>
        <v>28876935.073290002</v>
      </c>
      <c r="N66" s="9">
        <f t="shared" si="6"/>
        <v>0.80830934522167974</v>
      </c>
      <c r="O66" s="9"/>
    </row>
    <row r="67" spans="1:15" x14ac:dyDescent="0.2">
      <c r="A67" s="8">
        <f>A44</f>
        <v>45473</v>
      </c>
      <c r="B67" s="6">
        <f>B44</f>
        <v>1122067.14438</v>
      </c>
      <c r="C67" s="6">
        <f>C44</f>
        <v>1308775.4878199999</v>
      </c>
      <c r="D67" s="9">
        <f>D44</f>
        <v>0.85734119780085727</v>
      </c>
      <c r="E67" s="9"/>
      <c r="F67" s="8">
        <f t="shared" si="3"/>
        <v>45473</v>
      </c>
      <c r="G67" s="6">
        <f t="shared" si="4"/>
        <v>12910326.67251</v>
      </c>
      <c r="H67" s="6">
        <f t="shared" si="4"/>
        <v>13896241.613390001</v>
      </c>
      <c r="I67" s="9">
        <f t="shared" si="4"/>
        <v>0.92905168402296612</v>
      </c>
      <c r="J67" s="9"/>
      <c r="K67" s="8">
        <f t="shared" si="5"/>
        <v>45473</v>
      </c>
      <c r="L67" s="6">
        <f t="shared" si="6"/>
        <v>23741904.169599999</v>
      </c>
      <c r="M67" s="6">
        <f t="shared" si="6"/>
        <v>29556218.114160001</v>
      </c>
      <c r="N67" s="9">
        <f t="shared" si="6"/>
        <v>0.8032795020627338</v>
      </c>
      <c r="O67" s="9"/>
    </row>
    <row r="68" spans="1:15" x14ac:dyDescent="0.2">
      <c r="A68" s="8">
        <f>A45</f>
        <v>45504</v>
      </c>
      <c r="B68" s="6">
        <f>B45</f>
        <v>1124448.0634000001</v>
      </c>
      <c r="C68" s="6">
        <f>C45</f>
        <v>1351029.0276299999</v>
      </c>
      <c r="D68" s="9">
        <f>D45</f>
        <v>0.83229008437555752</v>
      </c>
      <c r="E68" s="9"/>
      <c r="F68" s="8">
        <f t="shared" si="3"/>
        <v>45504</v>
      </c>
      <c r="G68" s="6">
        <f t="shared" si="4"/>
        <v>12897745.602879999</v>
      </c>
      <c r="H68" s="6">
        <f t="shared" si="4"/>
        <v>13966194.046639999</v>
      </c>
      <c r="I68" s="9">
        <f t="shared" si="4"/>
        <v>0.92349752264704865</v>
      </c>
      <c r="J68" s="9"/>
      <c r="K68" s="8">
        <f t="shared" si="5"/>
        <v>45504</v>
      </c>
      <c r="L68" s="6">
        <f t="shared" si="6"/>
        <v>23928545.062750001</v>
      </c>
      <c r="M68" s="6">
        <f t="shared" si="6"/>
        <v>29978039.314139999</v>
      </c>
      <c r="N68" s="9">
        <f t="shared" si="6"/>
        <v>0.79820247121576815</v>
      </c>
      <c r="O68" s="9"/>
    </row>
    <row r="69" spans="1:15" x14ac:dyDescent="0.2">
      <c r="A69" s="8">
        <f>A46</f>
        <v>45535</v>
      </c>
      <c r="B69" s="6">
        <f>B46</f>
        <v>1123983.1437599999</v>
      </c>
      <c r="C69" s="6">
        <f>C46</f>
        <v>1397168.6841300002</v>
      </c>
      <c r="D69" s="9">
        <f>D46</f>
        <v>0.80447204158450658</v>
      </c>
      <c r="E69" s="9"/>
      <c r="F69" s="8">
        <f t="shared" si="3"/>
        <v>45535</v>
      </c>
      <c r="G69" s="6">
        <f t="shared" si="4"/>
        <v>12938277.985750001</v>
      </c>
      <c r="H69" s="6">
        <f t="shared" si="4"/>
        <v>14309682.207120001</v>
      </c>
      <c r="I69" s="9">
        <f t="shared" si="4"/>
        <v>0.90416249630703627</v>
      </c>
      <c r="J69" s="9"/>
      <c r="K69" s="8">
        <f t="shared" si="5"/>
        <v>45535</v>
      </c>
      <c r="L69" s="6">
        <f t="shared" si="6"/>
        <v>24162846.502220001</v>
      </c>
      <c r="M69" s="6">
        <f t="shared" si="6"/>
        <v>30598495.080620002</v>
      </c>
      <c r="N69" s="9">
        <f t="shared" si="6"/>
        <v>0.78967434308636597</v>
      </c>
      <c r="O69" s="9"/>
    </row>
    <row r="70" spans="1:15" x14ac:dyDescent="0.2">
      <c r="A70" s="8">
        <f>A47</f>
        <v>45565</v>
      </c>
      <c r="B70" s="6">
        <f>B47</f>
        <v>1119294.9068100001</v>
      </c>
      <c r="C70" s="6">
        <f>C47</f>
        <v>1420250.37744</v>
      </c>
      <c r="D70" s="9">
        <f>D47</f>
        <v>0.78809689093519419</v>
      </c>
      <c r="E70" s="9"/>
      <c r="F70" s="8">
        <f t="shared" si="3"/>
        <v>45565</v>
      </c>
      <c r="G70" s="6">
        <f t="shared" si="4"/>
        <v>12998229.365350001</v>
      </c>
      <c r="H70" s="6">
        <f t="shared" si="4"/>
        <v>14304053.90079</v>
      </c>
      <c r="I70" s="9">
        <f t="shared" si="4"/>
        <v>0.9087094788304817</v>
      </c>
      <c r="J70" s="9"/>
      <c r="K70" s="8">
        <f t="shared" si="5"/>
        <v>45565</v>
      </c>
      <c r="L70" s="6">
        <f t="shared" si="6"/>
        <v>24412411.26901</v>
      </c>
      <c r="M70" s="6">
        <f t="shared" si="6"/>
        <v>30753086.050639998</v>
      </c>
      <c r="N70" s="9">
        <f t="shared" si="6"/>
        <v>0.79381988619974475</v>
      </c>
      <c r="O70" s="9"/>
    </row>
    <row r="71" spans="1:15" x14ac:dyDescent="0.2">
      <c r="A71" s="10">
        <f>A48</f>
        <v>45596</v>
      </c>
      <c r="B71" s="11">
        <f>B48</f>
        <v>1110651.01</v>
      </c>
      <c r="C71" s="11">
        <f>C48</f>
        <v>1405734.0400000003</v>
      </c>
      <c r="D71" s="12">
        <f>D48</f>
        <v>0.7900861602526178</v>
      </c>
      <c r="E71" s="12"/>
      <c r="F71" s="10">
        <f t="shared" si="3"/>
        <v>45596</v>
      </c>
      <c r="G71" s="11">
        <f t="shared" si="4"/>
        <v>12945210.449999999</v>
      </c>
      <c r="H71" s="11">
        <f t="shared" si="4"/>
        <v>14360226.119999999</v>
      </c>
      <c r="I71" s="12">
        <f t="shared" si="4"/>
        <v>0.90146285593447184</v>
      </c>
      <c r="J71" s="12"/>
      <c r="K71" s="10">
        <f t="shared" si="5"/>
        <v>45596</v>
      </c>
      <c r="L71" s="11">
        <f t="shared" si="6"/>
        <v>24248366.57</v>
      </c>
      <c r="M71" s="11">
        <f t="shared" si="6"/>
        <v>30652184.340000004</v>
      </c>
      <c r="N71" s="12">
        <f t="shared" si="6"/>
        <v>0.79108119346511796</v>
      </c>
      <c r="O71" s="12"/>
    </row>
    <row r="72" spans="1:15" x14ac:dyDescent="0.2">
      <c r="A72" s="10">
        <f>A49</f>
        <v>45626</v>
      </c>
      <c r="B72" s="11">
        <f>B49</f>
        <v>1113398.8899999999</v>
      </c>
      <c r="C72" s="11">
        <f>C49</f>
        <v>1395284.8599999999</v>
      </c>
      <c r="D72" s="12">
        <f>D49</f>
        <v>0.7979724584698783</v>
      </c>
      <c r="E72" s="12"/>
      <c r="F72" s="10">
        <f t="shared" si="3"/>
        <v>45626</v>
      </c>
      <c r="G72" s="11">
        <f t="shared" si="4"/>
        <v>12888675.529999999</v>
      </c>
      <c r="H72" s="11">
        <f t="shared" si="4"/>
        <v>14329822.530000001</v>
      </c>
      <c r="I72" s="12">
        <f t="shared" si="4"/>
        <v>0.89943022692828833</v>
      </c>
      <c r="J72" s="12"/>
      <c r="K72" s="10">
        <f t="shared" si="5"/>
        <v>45626</v>
      </c>
      <c r="L72" s="11">
        <f t="shared" si="6"/>
        <v>24264825.829999998</v>
      </c>
      <c r="M72" s="11">
        <f t="shared" si="6"/>
        <v>30594649.059999999</v>
      </c>
      <c r="N72" s="12">
        <f t="shared" si="6"/>
        <v>0.79310685284912363</v>
      </c>
      <c r="O72" s="12"/>
    </row>
    <row r="73" spans="1:15" x14ac:dyDescent="0.2">
      <c r="A73" s="10">
        <f>A50</f>
        <v>45657</v>
      </c>
      <c r="B73" s="11">
        <f>B50</f>
        <v>1115923.24</v>
      </c>
      <c r="C73" s="11">
        <f>C50</f>
        <v>1420390.45</v>
      </c>
      <c r="D73" s="12">
        <f>D50</f>
        <v>0.78564541179504555</v>
      </c>
      <c r="E73" s="12"/>
      <c r="F73" s="10">
        <f t="shared" si="3"/>
        <v>45657</v>
      </c>
      <c r="G73" s="11">
        <f t="shared" si="4"/>
        <v>12880027.460000001</v>
      </c>
      <c r="H73" s="11">
        <f t="shared" si="4"/>
        <v>14618976.83</v>
      </c>
      <c r="I73" s="12">
        <f t="shared" si="4"/>
        <v>0.88104848990310636</v>
      </c>
      <c r="J73" s="12"/>
      <c r="K73" s="10">
        <f t="shared" si="5"/>
        <v>45657</v>
      </c>
      <c r="L73" s="11">
        <f t="shared" si="6"/>
        <v>24295383.43</v>
      </c>
      <c r="M73" s="11">
        <f t="shared" si="6"/>
        <v>31554565.809999999</v>
      </c>
      <c r="N73" s="12">
        <f t="shared" si="6"/>
        <v>0.76994827234480656</v>
      </c>
      <c r="O73" s="12"/>
    </row>
    <row r="74" spans="1:15" x14ac:dyDescent="0.2">
      <c r="A74" s="10">
        <f>A51</f>
        <v>45688</v>
      </c>
      <c r="B74" s="11">
        <f>B51</f>
        <v>1083373.5</v>
      </c>
      <c r="C74" s="11">
        <f>C51</f>
        <v>1408577.81</v>
      </c>
      <c r="D74" s="12">
        <f>D51</f>
        <v>0.76912577516750735</v>
      </c>
      <c r="E74" s="12"/>
      <c r="F74" s="10">
        <f t="shared" si="3"/>
        <v>45688</v>
      </c>
      <c r="G74" s="11">
        <f t="shared" si="4"/>
        <v>12692977.939999999</v>
      </c>
      <c r="H74" s="11">
        <f t="shared" si="4"/>
        <v>14461057.170000002</v>
      </c>
      <c r="I74" s="12">
        <f t="shared" si="4"/>
        <v>0.87773513310852902</v>
      </c>
      <c r="J74" s="12"/>
      <c r="K74" s="10">
        <f t="shared" si="5"/>
        <v>45688</v>
      </c>
      <c r="L74" s="11">
        <f t="shared" si="6"/>
        <v>24079177.309999999</v>
      </c>
      <c r="M74" s="11">
        <f t="shared" si="6"/>
        <v>30992358.640000001</v>
      </c>
      <c r="N74" s="12">
        <f t="shared" si="6"/>
        <v>0.77693916715723699</v>
      </c>
      <c r="O74" s="12"/>
    </row>
    <row r="75" spans="1:15" x14ac:dyDescent="0.2">
      <c r="A75" s="10">
        <f>A52</f>
        <v>45716</v>
      </c>
      <c r="B75" s="11">
        <f>B52</f>
        <v>1079096.05</v>
      </c>
      <c r="C75" s="11">
        <f>C52</f>
        <v>1410082.6300000001</v>
      </c>
      <c r="D75" s="12">
        <f>D52</f>
        <v>0.76527150043682191</v>
      </c>
      <c r="E75" s="12"/>
      <c r="F75" s="10">
        <f t="shared" si="3"/>
        <v>45716</v>
      </c>
      <c r="G75" s="11">
        <f t="shared" si="4"/>
        <v>12703607.76</v>
      </c>
      <c r="H75" s="11">
        <f t="shared" si="4"/>
        <v>14366550.030000001</v>
      </c>
      <c r="I75" s="12">
        <f t="shared" si="4"/>
        <v>0.88424901827317814</v>
      </c>
      <c r="J75" s="12"/>
      <c r="K75" s="10">
        <f t="shared" si="5"/>
        <v>45716</v>
      </c>
      <c r="L75" s="11">
        <f t="shared" si="6"/>
        <v>24142085.73</v>
      </c>
      <c r="M75" s="11">
        <f t="shared" si="6"/>
        <v>31315582.260000002</v>
      </c>
      <c r="N75" s="12">
        <f t="shared" si="6"/>
        <v>0.77092884716491938</v>
      </c>
      <c r="O75" s="12"/>
    </row>
    <row r="76" spans="1:15" x14ac:dyDescent="0.2">
      <c r="A76" s="10">
        <f>A53</f>
        <v>45747</v>
      </c>
      <c r="B76" s="11">
        <f>B53</f>
        <v>1086416.99</v>
      </c>
      <c r="C76" s="11">
        <f>C53</f>
        <v>1427420.5999999999</v>
      </c>
      <c r="D76" s="12">
        <f>D53</f>
        <v>0.76110502398522206</v>
      </c>
      <c r="E76" s="12"/>
      <c r="F76" s="10">
        <f t="shared" si="3"/>
        <v>45747</v>
      </c>
      <c r="G76" s="11">
        <f t="shared" si="4"/>
        <v>12748012.779999999</v>
      </c>
      <c r="H76" s="11">
        <f t="shared" si="4"/>
        <v>14555760.73</v>
      </c>
      <c r="I76" s="12">
        <f t="shared" si="4"/>
        <v>0.87580532659662635</v>
      </c>
      <c r="J76" s="12"/>
      <c r="K76" s="10">
        <f t="shared" si="5"/>
        <v>45747</v>
      </c>
      <c r="L76" s="11">
        <f t="shared" si="6"/>
        <v>24227264.600000001</v>
      </c>
      <c r="M76" s="11">
        <f t="shared" si="6"/>
        <v>31510076.889999997</v>
      </c>
      <c r="N76" s="12">
        <f t="shared" si="6"/>
        <v>0.76887354748692283</v>
      </c>
      <c r="O76" s="12"/>
    </row>
    <row r="77" spans="1:15" x14ac:dyDescent="0.2">
      <c r="A77" s="10">
        <f>A54</f>
        <v>45777</v>
      </c>
      <c r="B77" s="11">
        <f>B54</f>
        <v>1090375.03</v>
      </c>
      <c r="C77" s="11">
        <f>C54</f>
        <v>1429566.7899999998</v>
      </c>
      <c r="D77" s="12">
        <f>D54</f>
        <v>0.76273108582775639</v>
      </c>
      <c r="E77" s="12"/>
      <c r="F77" s="10">
        <f t="shared" si="3"/>
        <v>45777</v>
      </c>
      <c r="G77" s="11">
        <f t="shared" si="4"/>
        <v>12752409.630000001</v>
      </c>
      <c r="H77" s="11">
        <f t="shared" si="4"/>
        <v>14269229.459999999</v>
      </c>
      <c r="I77" s="12">
        <f t="shared" si="4"/>
        <v>0.89369994825214627</v>
      </c>
      <c r="J77" s="12"/>
      <c r="K77" s="10">
        <f t="shared" si="5"/>
        <v>45777</v>
      </c>
      <c r="L77" s="11">
        <f t="shared" si="6"/>
        <v>24290219.34</v>
      </c>
      <c r="M77" s="11">
        <f t="shared" si="6"/>
        <v>31303988.039999999</v>
      </c>
      <c r="N77" s="12">
        <f t="shared" si="6"/>
        <v>0.77594648033222291</v>
      </c>
      <c r="O77" s="12"/>
    </row>
    <row r="78" spans="1:15" x14ac:dyDescent="0.2">
      <c r="A78" s="10">
        <f>A55</f>
        <v>45808</v>
      </c>
      <c r="B78" s="11">
        <f>B55</f>
        <v>1093905.22</v>
      </c>
      <c r="C78" s="11">
        <f>C55</f>
        <v>1422448.3800000001</v>
      </c>
      <c r="D78" s="12">
        <f>D55</f>
        <v>0.76902981885360222</v>
      </c>
      <c r="E78" s="12"/>
      <c r="F78" s="10">
        <f t="shared" si="3"/>
        <v>45808</v>
      </c>
      <c r="G78" s="11">
        <f t="shared" si="4"/>
        <v>12797647.060000001</v>
      </c>
      <c r="H78" s="11">
        <f t="shared" si="4"/>
        <v>14232260.59</v>
      </c>
      <c r="I78" s="12">
        <f t="shared" si="4"/>
        <v>0.89919988318595001</v>
      </c>
      <c r="J78" s="12"/>
      <c r="K78" s="10">
        <f t="shared" si="5"/>
        <v>45808</v>
      </c>
      <c r="L78" s="11">
        <f t="shared" si="6"/>
        <v>24267896.48</v>
      </c>
      <c r="M78" s="11">
        <f t="shared" si="6"/>
        <v>30964777.220000003</v>
      </c>
      <c r="N78" s="12">
        <f t="shared" si="6"/>
        <v>0.78372585430149588</v>
      </c>
      <c r="O78" s="12"/>
    </row>
    <row r="79" spans="1:15" x14ac:dyDescent="0.2">
      <c r="A79" s="10">
        <f>A56</f>
        <v>45838</v>
      </c>
      <c r="B79" s="11">
        <f>B56</f>
        <v>1101379.99</v>
      </c>
      <c r="C79" s="11">
        <f>C56</f>
        <v>1418143.26</v>
      </c>
      <c r="D79" s="12">
        <f>D56</f>
        <v>0.77663521102938504</v>
      </c>
      <c r="E79" s="12"/>
      <c r="F79" s="10">
        <f t="shared" si="3"/>
        <v>45838</v>
      </c>
      <c r="G79" s="11">
        <f t="shared" ref="G79:I82" si="7">G56</f>
        <v>12757569.67</v>
      </c>
      <c r="H79" s="11">
        <f t="shared" si="7"/>
        <v>14243542.099999998</v>
      </c>
      <c r="I79" s="12">
        <f t="shared" si="7"/>
        <v>0.89567395388258109</v>
      </c>
      <c r="J79" s="12"/>
      <c r="K79" s="10">
        <f t="shared" si="5"/>
        <v>45838</v>
      </c>
      <c r="L79" s="11">
        <f t="shared" ref="L79:N82" si="8">L56</f>
        <v>24258663.210000001</v>
      </c>
      <c r="M79" s="11">
        <f t="shared" si="8"/>
        <v>30643020.16</v>
      </c>
      <c r="N79" s="12">
        <f t="shared" si="8"/>
        <v>0.79165379532876956</v>
      </c>
      <c r="O79" s="12"/>
    </row>
    <row r="80" spans="1:15" x14ac:dyDescent="0.2">
      <c r="A80" s="10">
        <f>A57</f>
        <v>45869</v>
      </c>
      <c r="B80" s="11">
        <f>B57</f>
        <v>1108843.08</v>
      </c>
      <c r="C80" s="11">
        <f>C57</f>
        <v>1420865.94</v>
      </c>
      <c r="D80" s="12">
        <f>D57</f>
        <v>0.78039950764109389</v>
      </c>
      <c r="E80" s="12"/>
      <c r="F80" s="10">
        <f t="shared" si="3"/>
        <v>45869</v>
      </c>
      <c r="G80" s="11">
        <f t="shared" si="7"/>
        <v>13020810.93</v>
      </c>
      <c r="H80" s="11">
        <f t="shared" si="7"/>
        <v>14159978.66</v>
      </c>
      <c r="I80" s="12">
        <f t="shared" si="7"/>
        <v>0.91955018031079427</v>
      </c>
      <c r="J80" s="12"/>
      <c r="K80" s="10">
        <f t="shared" si="5"/>
        <v>45869</v>
      </c>
      <c r="L80" s="11">
        <f t="shared" si="8"/>
        <v>24406575.199999999</v>
      </c>
      <c r="M80" s="11">
        <f t="shared" si="8"/>
        <v>30652093.100000001</v>
      </c>
      <c r="N80" s="12">
        <f t="shared" si="8"/>
        <v>0.79624497812842665</v>
      </c>
      <c r="O80" s="12"/>
    </row>
    <row r="81" spans="1:15" x14ac:dyDescent="0.2">
      <c r="A81" s="10">
        <f>A58</f>
        <v>45900</v>
      </c>
      <c r="B81" s="11">
        <f>B58</f>
        <v>1112753.95</v>
      </c>
      <c r="C81" s="11">
        <f>C58</f>
        <v>1422782.72</v>
      </c>
      <c r="D81" s="12">
        <f>D58</f>
        <v>0.78209689670675786</v>
      </c>
      <c r="E81" s="12"/>
      <c r="F81" s="10">
        <f t="shared" si="3"/>
        <v>45900</v>
      </c>
      <c r="G81" s="11">
        <f t="shared" si="7"/>
        <v>13027413.9</v>
      </c>
      <c r="H81" s="11">
        <f t="shared" si="7"/>
        <v>14309168.85</v>
      </c>
      <c r="I81" s="12">
        <f t="shared" si="7"/>
        <v>0.9104242207610822</v>
      </c>
      <c r="J81" s="12"/>
      <c r="K81" s="10">
        <f t="shared" si="5"/>
        <v>45900</v>
      </c>
      <c r="L81" s="11">
        <f t="shared" si="8"/>
        <v>24400266.34</v>
      </c>
      <c r="M81" s="11">
        <f t="shared" si="8"/>
        <v>30687954.240000002</v>
      </c>
      <c r="N81" s="12">
        <f t="shared" si="8"/>
        <v>0.79510892610090123</v>
      </c>
      <c r="O81" s="12"/>
    </row>
    <row r="82" spans="1:15" x14ac:dyDescent="0.2">
      <c r="A82" s="10">
        <f>A59</f>
        <v>45930</v>
      </c>
      <c r="B82" s="11">
        <f>B59</f>
        <v>1119351.44</v>
      </c>
      <c r="C82" s="11">
        <f>C59</f>
        <v>1418904.55</v>
      </c>
      <c r="D82" s="12">
        <f>D59</f>
        <v>0.78888424172013538</v>
      </c>
      <c r="E82" s="12"/>
      <c r="F82" s="10">
        <f t="shared" si="3"/>
        <v>45930</v>
      </c>
      <c r="G82" s="11">
        <f t="shared" si="7"/>
        <v>12997781.449999999</v>
      </c>
      <c r="H82" s="11">
        <f t="shared" si="7"/>
        <v>14294521.329999998</v>
      </c>
      <c r="I82" s="12">
        <f t="shared" si="7"/>
        <v>0.90928413410538467</v>
      </c>
      <c r="J82" s="12"/>
      <c r="K82" s="10">
        <f t="shared" si="5"/>
        <v>45930</v>
      </c>
      <c r="L82" s="11">
        <f t="shared" si="8"/>
        <v>24411212.27</v>
      </c>
      <c r="M82" s="11">
        <f t="shared" si="8"/>
        <v>30679171.310000002</v>
      </c>
      <c r="N82" s="12">
        <f t="shared" si="8"/>
        <v>0.79569333941047693</v>
      </c>
      <c r="O82" s="12"/>
    </row>
    <row r="83" spans="1:15" x14ac:dyDescent="0.2">
      <c r="A83" s="8"/>
    </row>
    <row r="84" spans="1:15" x14ac:dyDescent="0.2">
      <c r="A84" s="8"/>
    </row>
    <row r="85" spans="1:15" x14ac:dyDescent="0.2">
      <c r="A85" s="8"/>
    </row>
    <row r="86" spans="1:15" x14ac:dyDescent="0.2">
      <c r="A86" s="8"/>
    </row>
    <row r="87" spans="1:15" x14ac:dyDescent="0.2">
      <c r="A87" s="8"/>
    </row>
    <row r="88" spans="1:15" x14ac:dyDescent="0.2">
      <c r="A88" s="8"/>
    </row>
    <row r="89" spans="1:15" x14ac:dyDescent="0.2">
      <c r="A89" s="8"/>
    </row>
    <row r="90" spans="1:15" x14ac:dyDescent="0.2">
      <c r="A90" s="8"/>
    </row>
    <row r="91" spans="1:15" x14ac:dyDescent="0.2">
      <c r="A91" s="8"/>
    </row>
    <row r="92" spans="1:15" x14ac:dyDescent="0.2">
      <c r="A92" s="8"/>
    </row>
    <row r="93" spans="1:15" x14ac:dyDescent="0.2">
      <c r="A93" s="8"/>
    </row>
    <row r="94" spans="1:15" x14ac:dyDescent="0.2">
      <c r="A94" s="8"/>
    </row>
    <row r="95" spans="1:15" x14ac:dyDescent="0.2">
      <c r="A95" s="8"/>
    </row>
    <row r="96" spans="1:15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55DA-31CA-464D-BE44-5CC00160219B}">
  <dimension ref="A1:AE100"/>
  <sheetViews>
    <sheetView topLeftCell="A46" workbookViewId="0">
      <selection activeCell="B61" sqref="B61"/>
    </sheetView>
  </sheetViews>
  <sheetFormatPr baseColWidth="10" defaultRowHeight="15" x14ac:dyDescent="0.2"/>
  <cols>
    <col min="1" max="1" width="8.5" bestFit="1" customWidth="1"/>
    <col min="2" max="3" width="12.6640625" bestFit="1" customWidth="1"/>
    <col min="4" max="4" width="5.83203125" bestFit="1" customWidth="1"/>
    <col min="5" max="5" width="5.83203125" customWidth="1"/>
    <col min="6" max="6" width="8.83203125" bestFit="1" customWidth="1"/>
    <col min="7" max="8" width="13.6640625" bestFit="1" customWidth="1"/>
    <col min="9" max="9" width="5.5" bestFit="1" customWidth="1"/>
    <col min="10" max="10" width="5.5" customWidth="1"/>
    <col min="11" max="11" width="8.83203125" bestFit="1" customWidth="1"/>
    <col min="12" max="13" width="13.6640625" bestFit="1" customWidth="1"/>
    <col min="14" max="14" width="5.5" bestFit="1" customWidth="1"/>
    <col min="15" max="19" width="5.1640625" customWidth="1"/>
    <col min="20" max="20" width="25.1640625" bestFit="1" customWidth="1"/>
    <col min="21" max="21" width="27" bestFit="1" customWidth="1"/>
    <col min="22" max="22" width="27.83203125" bestFit="1" customWidth="1"/>
    <col min="23" max="23" width="24" bestFit="1" customWidth="1"/>
    <col min="24" max="24" width="25.6640625" bestFit="1" customWidth="1"/>
    <col min="25" max="25" width="26.6640625" bestFit="1" customWidth="1"/>
    <col min="26" max="26" width="28.83203125" bestFit="1" customWidth="1"/>
    <col min="27" max="27" width="30.5" bestFit="1" customWidth="1"/>
    <col min="28" max="28" width="31.33203125" bestFit="1" customWidth="1"/>
    <col min="29" max="29" width="28.1640625" bestFit="1" customWidth="1"/>
    <col min="30" max="30" width="29.83203125" bestFit="1" customWidth="1"/>
    <col min="31" max="31" width="30.6640625" bestFit="1" customWidth="1"/>
  </cols>
  <sheetData>
    <row r="1" spans="1:31" x14ac:dyDescent="0.2">
      <c r="B1" s="4" t="s">
        <v>13</v>
      </c>
      <c r="C1" s="4"/>
      <c r="G1" s="4" t="s">
        <v>18</v>
      </c>
      <c r="H1" s="4"/>
      <c r="I1" s="4"/>
      <c r="L1" s="4" t="s">
        <v>19</v>
      </c>
      <c r="M1" s="4"/>
      <c r="N1" s="4"/>
    </row>
    <row r="2" spans="1:31" x14ac:dyDescent="0.2">
      <c r="A2" s="1" t="s">
        <v>17</v>
      </c>
      <c r="B2" s="1" t="s">
        <v>20</v>
      </c>
      <c r="C2" s="1" t="s">
        <v>21</v>
      </c>
      <c r="D2" s="1" t="s">
        <v>16</v>
      </c>
      <c r="E2" s="1"/>
      <c r="F2" s="1"/>
      <c r="G2" s="1" t="s">
        <v>20</v>
      </c>
      <c r="H2" s="1" t="s">
        <v>21</v>
      </c>
      <c r="I2" s="1" t="s">
        <v>16</v>
      </c>
      <c r="J2" s="1"/>
      <c r="K2" s="1"/>
      <c r="L2" s="1" t="s">
        <v>20</v>
      </c>
      <c r="M2" s="1" t="s">
        <v>21</v>
      </c>
      <c r="N2" s="1" t="s">
        <v>16</v>
      </c>
      <c r="O2" s="1"/>
      <c r="P2" s="1"/>
      <c r="Q2" s="1"/>
      <c r="R2" s="1"/>
      <c r="S2" s="1"/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2">
      <c r="A3" s="2">
        <v>44227</v>
      </c>
      <c r="B3" s="5">
        <f>W3</f>
        <v>478922.97198999999</v>
      </c>
      <c r="C3" s="5">
        <f>T3+W3+Z3+AC3+AG3</f>
        <v>911741.9530199999</v>
      </c>
      <c r="D3" s="7">
        <f>B3/C3</f>
        <v>0.52528346469485576</v>
      </c>
      <c r="E3" s="7"/>
      <c r="F3" s="7"/>
      <c r="G3" s="5">
        <f>Y3</f>
        <v>5569947.8350600004</v>
      </c>
      <c r="H3" s="5">
        <f>V3+Y3+AB3+AE3+AI3</f>
        <v>11382717.010620002</v>
      </c>
      <c r="I3" s="7">
        <f>G3/H3</f>
        <v>0.4893337706510032</v>
      </c>
      <c r="J3" s="7"/>
      <c r="K3" s="7"/>
      <c r="L3" s="3">
        <f>X3</f>
        <v>7773888.2029100005</v>
      </c>
      <c r="M3" s="3">
        <f>U3+X3+AA3+AD3+AH3</f>
        <v>21953382.967320003</v>
      </c>
      <c r="N3" s="7">
        <f>L3/M3</f>
        <v>0.35410889585820454</v>
      </c>
      <c r="O3" s="7"/>
      <c r="P3" s="7"/>
      <c r="Q3" s="7"/>
      <c r="R3" s="7"/>
      <c r="S3" s="7"/>
      <c r="T3" s="3">
        <v>345178.35142000002</v>
      </c>
      <c r="U3" s="3">
        <v>7031666.0205100002</v>
      </c>
      <c r="V3" s="3">
        <v>2579023.5991400001</v>
      </c>
      <c r="W3" s="3">
        <v>478922.97198999999</v>
      </c>
      <c r="X3" s="3">
        <v>7773888.2029100005</v>
      </c>
      <c r="Y3" s="3">
        <v>5569947.8350600004</v>
      </c>
      <c r="Z3" s="3">
        <v>67415.920970000006</v>
      </c>
      <c r="AA3" s="3">
        <v>1547036.81507</v>
      </c>
      <c r="AB3" s="3">
        <v>1539927.4681800001</v>
      </c>
      <c r="AC3" s="3">
        <v>20224.708640000001</v>
      </c>
      <c r="AD3" s="3">
        <v>5600791.9288299996</v>
      </c>
      <c r="AE3" s="3">
        <v>1693818.10824</v>
      </c>
    </row>
    <row r="4" spans="1:31" x14ac:dyDescent="0.2">
      <c r="A4" s="2">
        <v>44255</v>
      </c>
      <c r="B4" s="5">
        <f t="shared" ref="B4:B59" si="0">W4</f>
        <v>486708.76240000001</v>
      </c>
      <c r="C4" s="5">
        <f>T4+W4+Z4+AC4+AG4</f>
        <v>919516.90211999998</v>
      </c>
      <c r="D4" s="7">
        <f t="shared" ref="D4:D59" si="1">B4/C4</f>
        <v>0.52930920712589891</v>
      </c>
      <c r="E4" s="7"/>
      <c r="F4" s="7"/>
      <c r="G4" s="5">
        <f t="shared" ref="G4:G59" si="2">Y4</f>
        <v>5628494.9106299998</v>
      </c>
      <c r="H4" s="5">
        <f>V4+Y4+AB4+AE4+AI4</f>
        <v>11447541.223530002</v>
      </c>
      <c r="I4" s="7">
        <f t="shared" ref="I4:I59" si="3">G4/H4</f>
        <v>0.49167719082424743</v>
      </c>
      <c r="J4" s="7"/>
      <c r="K4" s="3"/>
      <c r="L4" s="3">
        <f t="shared" ref="L4:L59" si="4">X4</f>
        <v>7758439.2603399996</v>
      </c>
      <c r="M4" s="3">
        <f>U4+X4+AA4+AD4+AH4</f>
        <v>21788770.769540001</v>
      </c>
      <c r="N4" s="7">
        <f t="shared" ref="N4:N59" si="5">L4/M4</f>
        <v>0.3560751243106402</v>
      </c>
      <c r="O4" s="3"/>
      <c r="P4" s="3"/>
      <c r="Q4" s="3"/>
      <c r="R4" s="3"/>
      <c r="S4" s="3"/>
      <c r="T4" s="3">
        <v>344095.19627999997</v>
      </c>
      <c r="U4" s="3">
        <v>6959464.4092800003</v>
      </c>
      <c r="V4" s="3">
        <v>2582520.3102199999</v>
      </c>
      <c r="W4" s="3">
        <v>486708.76240000001</v>
      </c>
      <c r="X4" s="3">
        <v>7758439.2603399996</v>
      </c>
      <c r="Y4" s="3">
        <v>5628494.9106299998</v>
      </c>
      <c r="Z4" s="3">
        <v>66283.867670000007</v>
      </c>
      <c r="AA4" s="3">
        <v>1486634.5530399999</v>
      </c>
      <c r="AB4" s="3">
        <v>1560406.8063300001</v>
      </c>
      <c r="AC4" s="3">
        <v>22429.075769999999</v>
      </c>
      <c r="AD4" s="3">
        <v>5584232.5468800003</v>
      </c>
      <c r="AE4" s="3">
        <v>1676119.1963500001</v>
      </c>
    </row>
    <row r="5" spans="1:31" x14ac:dyDescent="0.2">
      <c r="A5" s="2">
        <v>44286</v>
      </c>
      <c r="B5" s="5">
        <f t="shared" si="0"/>
        <v>489149.13011999999</v>
      </c>
      <c r="C5" s="5">
        <f>T5+W5+Z5+AC5+AG5</f>
        <v>936862.08389999997</v>
      </c>
      <c r="D5" s="7">
        <f t="shared" si="1"/>
        <v>0.52211434161552794</v>
      </c>
      <c r="E5" s="7"/>
      <c r="F5" s="7"/>
      <c r="G5" s="5">
        <f t="shared" si="2"/>
        <v>5579394.6436400004</v>
      </c>
      <c r="H5" s="5">
        <f>V5+Y5+AB5+AE5+AI5</f>
        <v>11636103.987849999</v>
      </c>
      <c r="I5" s="7">
        <f t="shared" si="3"/>
        <v>0.47948992630744819</v>
      </c>
      <c r="J5" s="7"/>
      <c r="K5" s="3"/>
      <c r="L5" s="3">
        <f t="shared" si="4"/>
        <v>7735508.14384</v>
      </c>
      <c r="M5" s="3">
        <f>U5+X5+AA5+AD5+AH5</f>
        <v>22324530.35884</v>
      </c>
      <c r="N5" s="7">
        <f t="shared" si="5"/>
        <v>0.34650261481433214</v>
      </c>
      <c r="O5" s="3"/>
      <c r="P5" s="3"/>
      <c r="Q5" s="3"/>
      <c r="R5" s="3"/>
      <c r="S5" s="3"/>
      <c r="T5" s="3">
        <v>357962.07715999999</v>
      </c>
      <c r="U5" s="3">
        <v>6992592.0110299997</v>
      </c>
      <c r="V5" s="3">
        <v>2629682.8862899998</v>
      </c>
      <c r="W5" s="3">
        <v>489149.13011999999</v>
      </c>
      <c r="X5" s="3">
        <v>7735508.14384</v>
      </c>
      <c r="Y5" s="3">
        <v>5579394.6436400004</v>
      </c>
      <c r="Z5" s="3">
        <v>66627.663199999995</v>
      </c>
      <c r="AA5" s="3">
        <v>1652814.2432599999</v>
      </c>
      <c r="AB5" s="3">
        <v>1674448.25819</v>
      </c>
      <c r="AC5" s="3">
        <v>23123.21342</v>
      </c>
      <c r="AD5" s="3">
        <v>5943615.9607100002</v>
      </c>
      <c r="AE5" s="3">
        <v>1752578.19973</v>
      </c>
    </row>
    <row r="6" spans="1:31" x14ac:dyDescent="0.2">
      <c r="A6" s="2">
        <v>44316</v>
      </c>
      <c r="B6" s="5">
        <f t="shared" si="0"/>
        <v>496771.99355999997</v>
      </c>
      <c r="C6" s="5">
        <f>T6+W6+Z6+AC6+AG6</f>
        <v>946982.56544000003</v>
      </c>
      <c r="D6" s="7">
        <f t="shared" si="1"/>
        <v>0.52458409657117921</v>
      </c>
      <c r="E6" s="7"/>
      <c r="F6" s="7"/>
      <c r="G6" s="5">
        <f t="shared" si="2"/>
        <v>5558340.8597499998</v>
      </c>
      <c r="H6" s="5">
        <f>V6+Y6+AB6+AE6+AI6</f>
        <v>11479604.8862</v>
      </c>
      <c r="I6" s="7">
        <f t="shared" si="3"/>
        <v>0.48419269781940483</v>
      </c>
      <c r="J6" s="7"/>
      <c r="K6" s="3"/>
      <c r="L6" s="3">
        <f t="shared" si="4"/>
        <v>7622209.2745300001</v>
      </c>
      <c r="M6" s="3">
        <f>U6+X6+AA6+AD6+AH6</f>
        <v>22237174.231339999</v>
      </c>
      <c r="N6" s="7">
        <f t="shared" si="5"/>
        <v>0.342768788661449</v>
      </c>
      <c r="O6" s="3"/>
      <c r="P6" s="3"/>
      <c r="Q6" s="3"/>
      <c r="R6" s="3"/>
      <c r="S6" s="3"/>
      <c r="T6" s="3">
        <v>357918.84883999999</v>
      </c>
      <c r="U6" s="3">
        <v>7238943.0820800001</v>
      </c>
      <c r="V6" s="3">
        <v>2727720.0899800002</v>
      </c>
      <c r="W6" s="3">
        <v>496771.99355999997</v>
      </c>
      <c r="X6" s="3">
        <v>7622209.2745300001</v>
      </c>
      <c r="Y6" s="3">
        <v>5558340.8597499998</v>
      </c>
      <c r="Z6" s="3">
        <v>67197.129679999998</v>
      </c>
      <c r="AA6" s="3">
        <v>1497613.87326</v>
      </c>
      <c r="AB6" s="3">
        <v>1508347.75773</v>
      </c>
      <c r="AC6" s="3">
        <v>25094.593359999999</v>
      </c>
      <c r="AD6" s="3">
        <v>5878408.0014699996</v>
      </c>
      <c r="AE6" s="3">
        <v>1685196.1787399999</v>
      </c>
    </row>
    <row r="7" spans="1:31" x14ac:dyDescent="0.2">
      <c r="A7" s="2">
        <v>44347</v>
      </c>
      <c r="B7" s="5">
        <f t="shared" si="0"/>
        <v>504851.51296000002</v>
      </c>
      <c r="C7" s="5">
        <f>T7+W7+Z7+AC7+AG7</f>
        <v>954870.13243999996</v>
      </c>
      <c r="D7" s="7">
        <f t="shared" si="1"/>
        <v>0.52871222568239962</v>
      </c>
      <c r="E7" s="7"/>
      <c r="F7" s="7"/>
      <c r="G7" s="5">
        <f t="shared" si="2"/>
        <v>5549453.8959799996</v>
      </c>
      <c r="H7" s="5">
        <f>V7+Y7+AB7+AE7+AI7</f>
        <v>11458322.501529999</v>
      </c>
      <c r="I7" s="7">
        <f t="shared" si="3"/>
        <v>0.48431643421094106</v>
      </c>
      <c r="J7" s="7"/>
      <c r="K7" s="3"/>
      <c r="L7" s="3">
        <f t="shared" si="4"/>
        <v>7934251.8392899996</v>
      </c>
      <c r="M7" s="3">
        <f>U7+X7+AA7+AD7+AH7</f>
        <v>22405889.116209999</v>
      </c>
      <c r="N7" s="7">
        <f t="shared" si="5"/>
        <v>0.35411457220636705</v>
      </c>
      <c r="O7" s="3"/>
      <c r="P7" s="3"/>
      <c r="Q7" s="3"/>
      <c r="R7" s="3"/>
      <c r="S7" s="3"/>
      <c r="T7" s="3">
        <v>355980.51746</v>
      </c>
      <c r="U7" s="3">
        <v>7099993.2918999996</v>
      </c>
      <c r="V7" s="3">
        <v>2709009.2604</v>
      </c>
      <c r="W7" s="3">
        <v>504851.51296000002</v>
      </c>
      <c r="X7" s="3">
        <v>7934251.8392899996</v>
      </c>
      <c r="Y7" s="3">
        <v>5549453.8959799996</v>
      </c>
      <c r="Z7" s="3">
        <v>68526.134349999993</v>
      </c>
      <c r="AA7" s="3">
        <v>1503045.6498799999</v>
      </c>
      <c r="AB7" s="3">
        <v>1470612.0413500001</v>
      </c>
      <c r="AC7" s="3">
        <v>25511.967670000002</v>
      </c>
      <c r="AD7" s="3">
        <v>5868598.3351400001</v>
      </c>
      <c r="AE7" s="3">
        <v>1729247.3038000001</v>
      </c>
    </row>
    <row r="8" spans="1:31" x14ac:dyDescent="0.2">
      <c r="A8" s="2">
        <v>44377</v>
      </c>
      <c r="B8" s="5">
        <f t="shared" si="0"/>
        <v>518746.14065000002</v>
      </c>
      <c r="C8" s="5">
        <f>T8+W8+Z8+AC8+AG8</f>
        <v>985130.92178999993</v>
      </c>
      <c r="D8" s="7">
        <f t="shared" si="1"/>
        <v>0.52657583796824614</v>
      </c>
      <c r="E8" s="7"/>
      <c r="F8" s="7"/>
      <c r="G8" s="5">
        <f t="shared" si="2"/>
        <v>5616274.1822300004</v>
      </c>
      <c r="H8" s="5">
        <f>V8+Y8+AB8+AE8+AI8</f>
        <v>11664409.74275</v>
      </c>
      <c r="I8" s="7">
        <f t="shared" si="3"/>
        <v>0.48148807407256838</v>
      </c>
      <c r="J8" s="7"/>
      <c r="K8" s="3"/>
      <c r="L8" s="3">
        <f t="shared" si="4"/>
        <v>8017897.4171700003</v>
      </c>
      <c r="M8" s="3">
        <f>U8+X8+AA8+AD8+AH8</f>
        <v>22487017.09135</v>
      </c>
      <c r="N8" s="7">
        <f t="shared" si="5"/>
        <v>0.35655673603121935</v>
      </c>
      <c r="O8" s="3"/>
      <c r="P8" s="3"/>
      <c r="Q8" s="3"/>
      <c r="R8" s="3"/>
      <c r="S8" s="3"/>
      <c r="T8" s="3">
        <v>360200.73768000002</v>
      </c>
      <c r="U8" s="3">
        <v>7098476.0022799997</v>
      </c>
      <c r="V8" s="3">
        <v>2701429.4819999998</v>
      </c>
      <c r="W8" s="3">
        <v>518746.14065000002</v>
      </c>
      <c r="X8" s="3">
        <v>8017897.4171700003</v>
      </c>
      <c r="Y8" s="3">
        <v>5616274.1822300004</v>
      </c>
      <c r="Z8" s="3">
        <v>79735.5144</v>
      </c>
      <c r="AA8" s="3">
        <v>1601519.65225</v>
      </c>
      <c r="AB8" s="3">
        <v>1609721.4063800001</v>
      </c>
      <c r="AC8" s="3">
        <v>26448.529060000001</v>
      </c>
      <c r="AD8" s="3">
        <v>5769124.0196500001</v>
      </c>
      <c r="AE8" s="3">
        <v>1736984.6721399999</v>
      </c>
    </row>
    <row r="9" spans="1:31" x14ac:dyDescent="0.2">
      <c r="A9" s="2">
        <v>44408</v>
      </c>
      <c r="B9" s="5">
        <f t="shared" si="0"/>
        <v>530647.12826999999</v>
      </c>
      <c r="C9" s="5">
        <f>T9+W9+Z9+AC9+AG9</f>
        <v>1003011.3460500001</v>
      </c>
      <c r="D9" s="7">
        <f t="shared" si="1"/>
        <v>0.52905396370615654</v>
      </c>
      <c r="E9" s="7"/>
      <c r="F9" s="7"/>
      <c r="G9" s="5">
        <f t="shared" si="2"/>
        <v>5688550.6722799996</v>
      </c>
      <c r="H9" s="5">
        <f>V9+Y9+AB9+AE9+AI9</f>
        <v>11789845.359569998</v>
      </c>
      <c r="I9" s="7">
        <f t="shared" si="3"/>
        <v>0.48249578334481846</v>
      </c>
      <c r="J9" s="7"/>
      <c r="K9" s="3"/>
      <c r="L9" s="3">
        <f t="shared" si="4"/>
        <v>8004613.38662</v>
      </c>
      <c r="M9" s="3">
        <f>U9+X9+AA9+AD9+AH9</f>
        <v>22663517.243329998</v>
      </c>
      <c r="N9" s="7">
        <f t="shared" si="5"/>
        <v>0.35319378279537805</v>
      </c>
      <c r="O9" s="3"/>
      <c r="P9" s="3"/>
      <c r="Q9" s="3"/>
      <c r="R9" s="3"/>
      <c r="S9" s="3"/>
      <c r="T9" s="3">
        <v>366367.93625000003</v>
      </c>
      <c r="U9" s="3">
        <v>7182341.0331800003</v>
      </c>
      <c r="V9" s="3">
        <v>2740987.6037900001</v>
      </c>
      <c r="W9" s="3">
        <v>530647.12826999999</v>
      </c>
      <c r="X9" s="3">
        <v>8004613.38662</v>
      </c>
      <c r="Y9" s="3">
        <v>5688550.6722799996</v>
      </c>
      <c r="Z9" s="3">
        <v>81545.910910000006</v>
      </c>
      <c r="AA9" s="3">
        <v>1628385.5266199999</v>
      </c>
      <c r="AB9" s="3">
        <v>1622352.9306099999</v>
      </c>
      <c r="AC9" s="3">
        <v>24450.370620000002</v>
      </c>
      <c r="AD9" s="3">
        <v>5848177.29691</v>
      </c>
      <c r="AE9" s="3">
        <v>1737954.15289</v>
      </c>
    </row>
    <row r="10" spans="1:31" x14ac:dyDescent="0.2">
      <c r="A10" s="2">
        <v>44439</v>
      </c>
      <c r="B10" s="5">
        <f t="shared" si="0"/>
        <v>536241.82830000005</v>
      </c>
      <c r="C10" s="5">
        <f>T10+W10+Z10+AC10+AG10</f>
        <v>1016552.2407900001</v>
      </c>
      <c r="D10" s="7">
        <f t="shared" si="1"/>
        <v>0.52751034996811064</v>
      </c>
      <c r="E10" s="7"/>
      <c r="F10" s="7"/>
      <c r="G10" s="5">
        <f t="shared" si="2"/>
        <v>5740697.1267799996</v>
      </c>
      <c r="H10" s="5">
        <f>V10+Y10+AB10+AE10+AI10</f>
        <v>11869692.00881</v>
      </c>
      <c r="I10" s="7">
        <f t="shared" si="3"/>
        <v>0.48364330957526969</v>
      </c>
      <c r="J10" s="7"/>
      <c r="K10" s="3"/>
      <c r="L10" s="3">
        <f t="shared" si="4"/>
        <v>8055155.8208499998</v>
      </c>
      <c r="M10" s="3">
        <f>U10+X10+AA10+AD10+AH10</f>
        <v>22889676.810589999</v>
      </c>
      <c r="N10" s="7">
        <f t="shared" si="5"/>
        <v>0.3519121692938561</v>
      </c>
      <c r="O10" s="3"/>
      <c r="P10" s="3"/>
      <c r="Q10" s="3"/>
      <c r="R10" s="3"/>
      <c r="S10" s="3"/>
      <c r="T10" s="3">
        <v>372348.25248000002</v>
      </c>
      <c r="U10" s="3">
        <v>7226066.8797000004</v>
      </c>
      <c r="V10" s="3">
        <v>2734615.1732600001</v>
      </c>
      <c r="W10" s="3">
        <v>536241.82830000005</v>
      </c>
      <c r="X10" s="3">
        <v>8055155.8208499998</v>
      </c>
      <c r="Y10" s="3">
        <v>5740697.1267799996</v>
      </c>
      <c r="Z10" s="3">
        <v>79538.801479999995</v>
      </c>
      <c r="AA10" s="3">
        <v>1738723.9809999999</v>
      </c>
      <c r="AB10" s="3">
        <v>1592882.2605000001</v>
      </c>
      <c r="AC10" s="3">
        <v>28423.358530000001</v>
      </c>
      <c r="AD10" s="3">
        <v>5869730.12904</v>
      </c>
      <c r="AE10" s="3">
        <v>1801497.4482700001</v>
      </c>
    </row>
    <row r="11" spans="1:31" x14ac:dyDescent="0.2">
      <c r="A11" s="2">
        <v>44469</v>
      </c>
      <c r="B11" s="5">
        <f t="shared" si="0"/>
        <v>540488.92509999999</v>
      </c>
      <c r="C11" s="5">
        <f>T11+W11+Z11+AC11+AG11</f>
        <v>1024055.00394</v>
      </c>
      <c r="D11" s="7">
        <f t="shared" si="1"/>
        <v>0.52779286563758399</v>
      </c>
      <c r="E11" s="7"/>
      <c r="F11" s="7"/>
      <c r="G11" s="5">
        <f t="shared" si="2"/>
        <v>5687322.5034499997</v>
      </c>
      <c r="H11" s="5">
        <f>V11+Y11+AB11+AE11+AI11</f>
        <v>12055954.21689</v>
      </c>
      <c r="I11" s="7">
        <f t="shared" si="3"/>
        <v>0.47174387038416632</v>
      </c>
      <c r="J11" s="7"/>
      <c r="K11" s="3"/>
      <c r="L11" s="3">
        <f t="shared" si="4"/>
        <v>8187015.1140900003</v>
      </c>
      <c r="M11" s="3">
        <f>U11+X11+AA11+AD11+AH11</f>
        <v>23237386.508940004</v>
      </c>
      <c r="N11" s="7">
        <f t="shared" si="5"/>
        <v>0.35232082191946373</v>
      </c>
      <c r="O11" s="3"/>
      <c r="P11" s="3"/>
      <c r="Q11" s="3"/>
      <c r="R11" s="3"/>
      <c r="S11" s="3"/>
      <c r="T11" s="3">
        <v>373687.67168999999</v>
      </c>
      <c r="U11" s="3">
        <v>7304247.2060700003</v>
      </c>
      <c r="V11" s="3">
        <v>2768532.3207899998</v>
      </c>
      <c r="W11" s="3">
        <v>540488.92509999999</v>
      </c>
      <c r="X11" s="3">
        <v>8187015.1140900003</v>
      </c>
      <c r="Y11" s="3">
        <v>5687322.5034499997</v>
      </c>
      <c r="Z11" s="3">
        <v>65894.256609999997</v>
      </c>
      <c r="AA11" s="3">
        <v>1763948.19246</v>
      </c>
      <c r="AB11" s="3">
        <v>1748458.43298</v>
      </c>
      <c r="AC11" s="3">
        <v>43984.150540000002</v>
      </c>
      <c r="AD11" s="3">
        <v>5982175.9963199999</v>
      </c>
      <c r="AE11" s="3">
        <v>1851640.95967</v>
      </c>
    </row>
    <row r="12" spans="1:31" x14ac:dyDescent="0.2">
      <c r="A12" s="2">
        <v>44500</v>
      </c>
      <c r="B12" s="5">
        <f t="shared" si="0"/>
        <v>538547.44059999997</v>
      </c>
      <c r="C12" s="5">
        <f>T12+W12+Z12+AC12+AG12</f>
        <v>1029037.33578</v>
      </c>
      <c r="D12" s="7">
        <f t="shared" si="1"/>
        <v>0.52335072973011854</v>
      </c>
      <c r="E12" s="7"/>
      <c r="F12" s="7"/>
      <c r="G12" s="5">
        <f t="shared" si="2"/>
        <v>5762197.1510600001</v>
      </c>
      <c r="H12" s="5">
        <f>V12+Y12+AB12+AE12+AI12</f>
        <v>12276471.69022</v>
      </c>
      <c r="I12" s="7">
        <f t="shared" si="3"/>
        <v>0.4693691556060387</v>
      </c>
      <c r="J12" s="7"/>
      <c r="K12" s="3"/>
      <c r="L12" s="3">
        <f t="shared" si="4"/>
        <v>8446052.4480799995</v>
      </c>
      <c r="M12" s="3">
        <f>U12+X12+AA12+AD12+AH12</f>
        <v>23235164.611020003</v>
      </c>
      <c r="N12" s="7">
        <f t="shared" si="5"/>
        <v>0.36350301749419051</v>
      </c>
      <c r="O12" s="3"/>
      <c r="P12" s="3"/>
      <c r="Q12" s="3"/>
      <c r="R12" s="3"/>
      <c r="S12" s="3"/>
      <c r="T12" s="3">
        <v>384724.90315000003</v>
      </c>
      <c r="U12" s="3">
        <v>7246284.0111300005</v>
      </c>
      <c r="V12" s="3">
        <v>2883529.28694</v>
      </c>
      <c r="W12" s="3">
        <v>538547.44059999997</v>
      </c>
      <c r="X12" s="3">
        <v>8446052.4480799995</v>
      </c>
      <c r="Y12" s="3">
        <v>5762197.1510600001</v>
      </c>
      <c r="Z12" s="3">
        <v>65899.149550000002</v>
      </c>
      <c r="AA12" s="3">
        <v>1607197.10677</v>
      </c>
      <c r="AB12" s="3">
        <v>1730753.87894</v>
      </c>
      <c r="AC12" s="3">
        <v>39865.842479999999</v>
      </c>
      <c r="AD12" s="3">
        <v>5935631.0450400002</v>
      </c>
      <c r="AE12" s="3">
        <v>1899991.3732799999</v>
      </c>
    </row>
    <row r="13" spans="1:31" x14ac:dyDescent="0.2">
      <c r="A13" s="2">
        <v>44530</v>
      </c>
      <c r="B13" s="5">
        <f t="shared" si="0"/>
        <v>536693.95669000002</v>
      </c>
      <c r="C13" s="5">
        <f>T13+W13+Z13+AC13+AG13</f>
        <v>1035255.6636600001</v>
      </c>
      <c r="D13" s="7">
        <f t="shared" si="1"/>
        <v>0.51841682738792694</v>
      </c>
      <c r="E13" s="7"/>
      <c r="F13" s="7"/>
      <c r="G13" s="5">
        <f t="shared" si="2"/>
        <v>5796095.3950199997</v>
      </c>
      <c r="H13" s="5">
        <f>V13+Y13+AB13+AE13+AI13</f>
        <v>12305185.09503</v>
      </c>
      <c r="I13" s="7">
        <f t="shared" si="3"/>
        <v>0.47102870458738666</v>
      </c>
      <c r="J13" s="7"/>
      <c r="K13" s="3"/>
      <c r="L13" s="3">
        <f t="shared" si="4"/>
        <v>8524483.9023599997</v>
      </c>
      <c r="M13" s="3">
        <f>U13+X13+AA13+AD13+AH13</f>
        <v>23479355.638730001</v>
      </c>
      <c r="N13" s="7">
        <f t="shared" si="5"/>
        <v>0.36306294063277322</v>
      </c>
      <c r="O13" s="3"/>
      <c r="P13" s="3"/>
      <c r="Q13" s="3"/>
      <c r="R13" s="3"/>
      <c r="S13" s="3"/>
      <c r="T13" s="3">
        <v>391483.20155</v>
      </c>
      <c r="U13" s="3">
        <v>7071555.6040399997</v>
      </c>
      <c r="V13" s="3">
        <v>2773376.4909700002</v>
      </c>
      <c r="W13" s="3">
        <v>536693.95669000002</v>
      </c>
      <c r="X13" s="3">
        <v>8524483.9023599997</v>
      </c>
      <c r="Y13" s="3">
        <v>5796095.3950199997</v>
      </c>
      <c r="Z13" s="3">
        <v>67395.398849999998</v>
      </c>
      <c r="AA13" s="3">
        <v>1850495.3521499999</v>
      </c>
      <c r="AB13" s="3">
        <v>1816427.38268</v>
      </c>
      <c r="AC13" s="3">
        <v>39683.106570000004</v>
      </c>
      <c r="AD13" s="3">
        <v>6032820.7801799998</v>
      </c>
      <c r="AE13" s="3">
        <v>1919285.8263600001</v>
      </c>
    </row>
    <row r="14" spans="1:31" x14ac:dyDescent="0.2">
      <c r="A14" s="2">
        <v>44561</v>
      </c>
      <c r="B14" s="5">
        <f t="shared" si="0"/>
        <v>553261.40772999998</v>
      </c>
      <c r="C14" s="5">
        <f>T14+W14+Z14+AC14+AG14</f>
        <v>1071010.0226799999</v>
      </c>
      <c r="D14" s="7">
        <f t="shared" si="1"/>
        <v>0.51657911318660488</v>
      </c>
      <c r="E14" s="7"/>
      <c r="F14" s="7"/>
      <c r="G14" s="5">
        <f t="shared" si="2"/>
        <v>5894524.1747700004</v>
      </c>
      <c r="H14" s="5">
        <f>V14+Y14+AB14+AE14+AI14</f>
        <v>12684798.19359</v>
      </c>
      <c r="I14" s="7">
        <f t="shared" si="3"/>
        <v>0.46469199468610201</v>
      </c>
      <c r="J14" s="7"/>
      <c r="K14" s="3"/>
      <c r="L14" s="3">
        <f t="shared" si="4"/>
        <v>8740943.5131100006</v>
      </c>
      <c r="M14" s="3">
        <f>U14+X14+AA14+AD14+AH14</f>
        <v>24647222.38185</v>
      </c>
      <c r="N14" s="7">
        <f t="shared" si="5"/>
        <v>0.35464213280060131</v>
      </c>
      <c r="O14" s="3"/>
      <c r="P14" s="3"/>
      <c r="Q14" s="3"/>
      <c r="R14" s="3"/>
      <c r="S14" s="3"/>
      <c r="T14" s="3">
        <v>408175.83383999998</v>
      </c>
      <c r="U14" s="3">
        <v>7766254.2888200004</v>
      </c>
      <c r="V14" s="3">
        <v>2991716.0085800001</v>
      </c>
      <c r="W14" s="3">
        <v>553261.40772999998</v>
      </c>
      <c r="X14" s="3">
        <v>8740943.5131100006</v>
      </c>
      <c r="Y14" s="3">
        <v>5894524.1747700004</v>
      </c>
      <c r="Z14" s="3">
        <v>71900.833889999994</v>
      </c>
      <c r="AA14" s="3">
        <v>1896168.62962</v>
      </c>
      <c r="AB14" s="3">
        <v>1845955.51456</v>
      </c>
      <c r="AC14" s="3">
        <v>37671.947220000002</v>
      </c>
      <c r="AD14" s="3">
        <v>6243855.9502999997</v>
      </c>
      <c r="AE14" s="3">
        <v>1952602.4956799999</v>
      </c>
    </row>
    <row r="15" spans="1:31" x14ac:dyDescent="0.2">
      <c r="A15" s="2">
        <v>44592</v>
      </c>
      <c r="B15" s="5">
        <f t="shared" si="0"/>
        <v>568499.84219999996</v>
      </c>
      <c r="C15" s="5">
        <f>T15+W15+Z15+AC15+AG15</f>
        <v>1084087.4588199998</v>
      </c>
      <c r="D15" s="7">
        <f t="shared" si="1"/>
        <v>0.52440403915270528</v>
      </c>
      <c r="E15" s="7"/>
      <c r="F15" s="7"/>
      <c r="G15" s="5">
        <f t="shared" si="2"/>
        <v>5901450.5004899995</v>
      </c>
      <c r="H15" s="5">
        <f>V15+Y15+AB15+AE15+AI15</f>
        <v>12530616.280949999</v>
      </c>
      <c r="I15" s="7">
        <f t="shared" si="3"/>
        <v>0.47096251039638298</v>
      </c>
      <c r="J15" s="7"/>
      <c r="K15" s="3"/>
      <c r="L15" s="3">
        <f t="shared" si="4"/>
        <v>8864483.31226</v>
      </c>
      <c r="M15" s="3">
        <f>U15+X15+AA15+AD15+AH15</f>
        <v>24098838.036679998</v>
      </c>
      <c r="N15" s="7">
        <f t="shared" si="5"/>
        <v>0.3678386193876933</v>
      </c>
      <c r="O15" s="3"/>
      <c r="P15" s="3"/>
      <c r="Q15" s="3"/>
      <c r="R15" s="3"/>
      <c r="S15" s="3"/>
      <c r="T15" s="3">
        <v>412970.28262999997</v>
      </c>
      <c r="U15" s="3">
        <v>7368478.3982999995</v>
      </c>
      <c r="V15" s="3">
        <v>2965658.74456</v>
      </c>
      <c r="W15" s="3">
        <v>568499.84219999996</v>
      </c>
      <c r="X15" s="3">
        <v>8864483.31226</v>
      </c>
      <c r="Y15" s="3">
        <v>5901450.5004899995</v>
      </c>
      <c r="Z15" s="3">
        <v>66276.919819999996</v>
      </c>
      <c r="AA15" s="3">
        <v>1748467.85048</v>
      </c>
      <c r="AB15" s="3">
        <v>1758858.8706499999</v>
      </c>
      <c r="AC15" s="3">
        <v>36340.414169999996</v>
      </c>
      <c r="AD15" s="3">
        <v>6117408.4756399998</v>
      </c>
      <c r="AE15" s="3">
        <v>1904648.1652500001</v>
      </c>
    </row>
    <row r="16" spans="1:31" x14ac:dyDescent="0.2">
      <c r="A16" s="2">
        <v>44620</v>
      </c>
      <c r="B16" s="5">
        <f t="shared" si="0"/>
        <v>581370.91255000001</v>
      </c>
      <c r="C16" s="5">
        <f>T16+W16+Z16+AC16+AG16</f>
        <v>1096997.3539700001</v>
      </c>
      <c r="D16" s="7">
        <f t="shared" si="1"/>
        <v>0.52996564708751248</v>
      </c>
      <c r="E16" s="7"/>
      <c r="F16" s="7"/>
      <c r="G16" s="5">
        <f t="shared" si="2"/>
        <v>5944127.2748600002</v>
      </c>
      <c r="H16" s="5">
        <f>V16+Y16+AB16+AE16+AI16</f>
        <v>12441258.395639999</v>
      </c>
      <c r="I16" s="7">
        <f t="shared" si="3"/>
        <v>0.47777540549620778</v>
      </c>
      <c r="J16" s="7"/>
      <c r="K16" s="3"/>
      <c r="L16" s="3">
        <f t="shared" si="4"/>
        <v>9243630.5692699999</v>
      </c>
      <c r="M16" s="3">
        <f>U16+X16+AA16+AD16+AH16</f>
        <v>24648741.479880001</v>
      </c>
      <c r="N16" s="7">
        <f t="shared" si="5"/>
        <v>0.3750143015137421</v>
      </c>
      <c r="O16" s="3"/>
      <c r="P16" s="3"/>
      <c r="Q16" s="3"/>
      <c r="R16" s="3"/>
      <c r="S16" s="3"/>
      <c r="T16" s="3">
        <v>414599.39199999999</v>
      </c>
      <c r="U16" s="3">
        <v>7585418.1060100002</v>
      </c>
      <c r="V16" s="3">
        <v>2921888.6082100002</v>
      </c>
      <c r="W16" s="3">
        <v>581370.91255000001</v>
      </c>
      <c r="X16" s="3">
        <v>9243630.5692699999</v>
      </c>
      <c r="Y16" s="3">
        <v>5944127.2748600002</v>
      </c>
      <c r="Z16" s="3">
        <v>63936.296300000002</v>
      </c>
      <c r="AA16" s="3">
        <v>1764877.0120900001</v>
      </c>
      <c r="AB16" s="3">
        <v>1686041.8910099999</v>
      </c>
      <c r="AC16" s="3">
        <v>37090.753120000001</v>
      </c>
      <c r="AD16" s="3">
        <v>6054815.7925100001</v>
      </c>
      <c r="AE16" s="3">
        <v>1889200.6215600001</v>
      </c>
    </row>
    <row r="17" spans="1:31" x14ac:dyDescent="0.2">
      <c r="A17" s="2">
        <v>44651</v>
      </c>
      <c r="B17" s="5">
        <f t="shared" si="0"/>
        <v>583872.28933000006</v>
      </c>
      <c r="C17" s="5">
        <f>T17+W17+Z17+AC17+AG17</f>
        <v>1120651.3836000001</v>
      </c>
      <c r="D17" s="7">
        <f t="shared" si="1"/>
        <v>0.52101152764774938</v>
      </c>
      <c r="E17" s="7"/>
      <c r="F17" s="7"/>
      <c r="G17" s="5">
        <f t="shared" si="2"/>
        <v>5877649.8003399996</v>
      </c>
      <c r="H17" s="5">
        <f>V17+Y17+AB17+AE17+AI17</f>
        <v>12688970.460659999</v>
      </c>
      <c r="I17" s="7">
        <f t="shared" si="3"/>
        <v>0.46320935323812568</v>
      </c>
      <c r="J17" s="7"/>
      <c r="K17" s="3"/>
      <c r="L17" s="3">
        <f t="shared" si="4"/>
        <v>9135498.28517</v>
      </c>
      <c r="M17" s="3">
        <f>U17+X17+AA17+AD17+AH17</f>
        <v>25019249.797920004</v>
      </c>
      <c r="N17" s="7">
        <f t="shared" si="5"/>
        <v>0.36513877749961499</v>
      </c>
      <c r="O17" s="3"/>
      <c r="P17" s="3"/>
      <c r="Q17" s="3"/>
      <c r="R17" s="3"/>
      <c r="S17" s="3"/>
      <c r="T17" s="3">
        <v>426472.76751999999</v>
      </c>
      <c r="U17" s="3">
        <v>7547437.8420799999</v>
      </c>
      <c r="V17" s="3">
        <v>3006732.1996399998</v>
      </c>
      <c r="W17" s="3">
        <v>583872.28933000006</v>
      </c>
      <c r="X17" s="3">
        <v>9135498.28517</v>
      </c>
      <c r="Y17" s="3">
        <v>5877649.8003399996</v>
      </c>
      <c r="Z17" s="3">
        <v>69540.325769999996</v>
      </c>
      <c r="AA17" s="3">
        <v>2026877.13802</v>
      </c>
      <c r="AB17" s="3">
        <v>1873750.5188200001</v>
      </c>
      <c r="AC17" s="3">
        <v>40766.000979999997</v>
      </c>
      <c r="AD17" s="3">
        <v>6309436.5326500004</v>
      </c>
      <c r="AE17" s="3">
        <v>1930837.9418599999</v>
      </c>
    </row>
    <row r="18" spans="1:31" x14ac:dyDescent="0.2">
      <c r="A18" s="2">
        <v>44681</v>
      </c>
      <c r="B18" s="5">
        <f t="shared" si="0"/>
        <v>592177.49791999999</v>
      </c>
      <c r="C18" s="5">
        <f>T18+W18+Z18+AC18+AG18</f>
        <v>1130362.41432</v>
      </c>
      <c r="D18" s="7">
        <f t="shared" si="1"/>
        <v>0.52388286306939913</v>
      </c>
      <c r="E18" s="7"/>
      <c r="F18" s="7"/>
      <c r="G18" s="5">
        <f t="shared" si="2"/>
        <v>5740650.87543</v>
      </c>
      <c r="H18" s="5">
        <f>V18+Y18+AB18+AE18+AI18</f>
        <v>12386680.19019</v>
      </c>
      <c r="I18" s="7">
        <f t="shared" si="3"/>
        <v>0.46345354746273976</v>
      </c>
      <c r="J18" s="7"/>
      <c r="K18" s="3"/>
      <c r="L18" s="3">
        <f t="shared" si="4"/>
        <v>8968631.8108399995</v>
      </c>
      <c r="M18" s="3">
        <f>U18+X18+AA18+AD18+AH18</f>
        <v>24725112.43911</v>
      </c>
      <c r="N18" s="7">
        <f t="shared" si="5"/>
        <v>0.36273371184567332</v>
      </c>
      <c r="O18" s="3"/>
      <c r="P18" s="3"/>
      <c r="Q18" s="3"/>
      <c r="R18" s="3"/>
      <c r="S18" s="3"/>
      <c r="T18" s="3">
        <v>430336.08454000001</v>
      </c>
      <c r="U18" s="3">
        <v>7975765.4032899998</v>
      </c>
      <c r="V18" s="3">
        <v>3074685.9515999998</v>
      </c>
      <c r="W18" s="3">
        <v>592177.49791999999</v>
      </c>
      <c r="X18" s="3">
        <v>8968631.8108399995</v>
      </c>
      <c r="Y18" s="3">
        <v>5740650.87543</v>
      </c>
      <c r="Z18" s="3">
        <v>67763.197079999998</v>
      </c>
      <c r="AA18" s="3">
        <v>1641151.8785600001</v>
      </c>
      <c r="AB18" s="3">
        <v>1700286.7222</v>
      </c>
      <c r="AC18" s="3">
        <v>40085.63478</v>
      </c>
      <c r="AD18" s="3">
        <v>6139563.3464200003</v>
      </c>
      <c r="AE18" s="3">
        <v>1871056.64096</v>
      </c>
    </row>
    <row r="19" spans="1:31" x14ac:dyDescent="0.2">
      <c r="A19" s="2">
        <v>44712</v>
      </c>
      <c r="B19" s="5">
        <f t="shared" si="0"/>
        <v>595791.70429999998</v>
      </c>
      <c r="C19" s="5">
        <f>T19+W19+Z19+AC19+AG19</f>
        <v>1134051.0655699999</v>
      </c>
      <c r="D19" s="7">
        <f t="shared" si="1"/>
        <v>0.52536585202231745</v>
      </c>
      <c r="E19" s="7"/>
      <c r="F19" s="7"/>
      <c r="G19" s="5">
        <f t="shared" si="2"/>
        <v>5870339.93566</v>
      </c>
      <c r="H19" s="5">
        <f>V19+Y19+AB19+AE19+AI19</f>
        <v>12373444.044440001</v>
      </c>
      <c r="I19" s="7">
        <f t="shared" si="3"/>
        <v>0.47443055584009636</v>
      </c>
      <c r="J19" s="7"/>
      <c r="K19" s="3"/>
      <c r="L19" s="3">
        <f t="shared" si="4"/>
        <v>9014764.6163199991</v>
      </c>
      <c r="M19" s="3">
        <f>U19+X19+AA19+AD19+AH19</f>
        <v>24667982.866769999</v>
      </c>
      <c r="N19" s="7">
        <f t="shared" si="5"/>
        <v>0.36544393049922624</v>
      </c>
      <c r="O19" s="3"/>
      <c r="P19" s="3"/>
      <c r="Q19" s="3"/>
      <c r="R19" s="3"/>
      <c r="S19" s="3"/>
      <c r="T19" s="3">
        <v>431878.61651999998</v>
      </c>
      <c r="U19" s="3">
        <v>7810982.7468900001</v>
      </c>
      <c r="V19" s="3">
        <v>3001030.3670800002</v>
      </c>
      <c r="W19" s="3">
        <v>595791.70429999998</v>
      </c>
      <c r="X19" s="3">
        <v>9014764.6163199991</v>
      </c>
      <c r="Y19" s="3">
        <v>5870339.93566</v>
      </c>
      <c r="Z19" s="3">
        <v>68836.333010000002</v>
      </c>
      <c r="AA19" s="3">
        <v>1680918.0264099999</v>
      </c>
      <c r="AB19" s="3">
        <v>1638353.83932</v>
      </c>
      <c r="AC19" s="3">
        <v>37544.411740000003</v>
      </c>
      <c r="AD19" s="3">
        <v>6161317.4771499997</v>
      </c>
      <c r="AE19" s="3">
        <v>1863719.9023800001</v>
      </c>
    </row>
    <row r="20" spans="1:31" x14ac:dyDescent="0.2">
      <c r="A20" s="2">
        <v>44742</v>
      </c>
      <c r="B20" s="5">
        <f t="shared" si="0"/>
        <v>605081.15968000004</v>
      </c>
      <c r="C20" s="5">
        <f>T20+W20+Z20+AC20+AG20</f>
        <v>1152480.14735</v>
      </c>
      <c r="D20" s="7">
        <f t="shared" si="1"/>
        <v>0.52502523455290484</v>
      </c>
      <c r="E20" s="7"/>
      <c r="F20" s="7"/>
      <c r="G20" s="5">
        <f t="shared" si="2"/>
        <v>5829275.9931699997</v>
      </c>
      <c r="H20" s="5">
        <f>V20+Y20+AB20+AE20+AI20</f>
        <v>12422049.53369</v>
      </c>
      <c r="I20" s="7">
        <f t="shared" si="3"/>
        <v>0.46926845504522791</v>
      </c>
      <c r="J20" s="7"/>
      <c r="K20" s="3"/>
      <c r="L20" s="3">
        <f t="shared" si="4"/>
        <v>9115992.8603099994</v>
      </c>
      <c r="M20" s="3">
        <f>U20+X20+AA20+AD20+AH20</f>
        <v>24447746.317589998</v>
      </c>
      <c r="N20" s="7">
        <f t="shared" si="5"/>
        <v>0.37287661373314807</v>
      </c>
      <c r="O20" s="3"/>
      <c r="P20" s="3"/>
      <c r="Q20" s="3"/>
      <c r="R20" s="3"/>
      <c r="S20" s="3"/>
      <c r="T20" s="3">
        <v>443546.63296999998</v>
      </c>
      <c r="U20" s="3">
        <v>7696298.5694700005</v>
      </c>
      <c r="V20" s="3">
        <v>3015789.7864999999</v>
      </c>
      <c r="W20" s="3">
        <v>605081.15968000004</v>
      </c>
      <c r="X20" s="3">
        <v>9115992.8603099994</v>
      </c>
      <c r="Y20" s="3">
        <v>5829275.9931699997</v>
      </c>
      <c r="Z20" s="3">
        <v>65395.742339999997</v>
      </c>
      <c r="AA20" s="3">
        <v>1667448.7937100001</v>
      </c>
      <c r="AB20" s="3">
        <v>1658577.3189600001</v>
      </c>
      <c r="AC20" s="3">
        <v>38456.612359999999</v>
      </c>
      <c r="AD20" s="3">
        <v>5968006.0941000003</v>
      </c>
      <c r="AE20" s="3">
        <v>1918406.43506</v>
      </c>
    </row>
    <row r="21" spans="1:31" x14ac:dyDescent="0.2">
      <c r="A21" s="2">
        <v>44773</v>
      </c>
      <c r="B21" s="5">
        <f t="shared" si="0"/>
        <v>620612.79035999998</v>
      </c>
      <c r="C21" s="5">
        <f>T21+W21+Z21+AC21+AG21</f>
        <v>1158637.2588299999</v>
      </c>
      <c r="D21" s="7">
        <f t="shared" si="1"/>
        <v>0.53564028398905383</v>
      </c>
      <c r="E21" s="7"/>
      <c r="F21" s="7"/>
      <c r="G21" s="5">
        <f t="shared" si="2"/>
        <v>5877577.3772600004</v>
      </c>
      <c r="H21" s="5">
        <f>V21+Y21+AB21+AE21+AI21</f>
        <v>12353112.006580001</v>
      </c>
      <c r="I21" s="7">
        <f t="shared" si="3"/>
        <v>0.47579730307061524</v>
      </c>
      <c r="J21" s="7"/>
      <c r="K21" s="3"/>
      <c r="L21" s="3">
        <f t="shared" si="4"/>
        <v>9401535.4458700009</v>
      </c>
      <c r="M21" s="3">
        <f>U21+X21+AA21+AD21+AH21</f>
        <v>24590400.691350002</v>
      </c>
      <c r="N21" s="7">
        <f t="shared" si="5"/>
        <v>0.38232542705890576</v>
      </c>
      <c r="O21" s="3"/>
      <c r="P21" s="3"/>
      <c r="Q21" s="3"/>
      <c r="R21" s="3"/>
      <c r="S21" s="3"/>
      <c r="T21" s="3">
        <v>435570.26532000001</v>
      </c>
      <c r="U21" s="3">
        <v>7642743.5642200001</v>
      </c>
      <c r="V21" s="3">
        <v>2974931.2748099999</v>
      </c>
      <c r="W21" s="3">
        <v>620612.79035999998</v>
      </c>
      <c r="X21" s="3">
        <v>9401535.4458700009</v>
      </c>
      <c r="Y21" s="3">
        <v>5877577.3772600004</v>
      </c>
      <c r="Z21" s="3">
        <v>65035.3148</v>
      </c>
      <c r="AA21" s="3">
        <v>1600604.10864</v>
      </c>
      <c r="AB21" s="3">
        <v>1600533.83706</v>
      </c>
      <c r="AC21" s="3">
        <v>37418.888350000001</v>
      </c>
      <c r="AD21" s="3">
        <v>5945517.5726199998</v>
      </c>
      <c r="AE21" s="3">
        <v>1900069.5174499999</v>
      </c>
    </row>
    <row r="22" spans="1:31" x14ac:dyDescent="0.2">
      <c r="A22" s="2">
        <v>44804</v>
      </c>
      <c r="B22" s="5">
        <f t="shared" si="0"/>
        <v>627456.81564000004</v>
      </c>
      <c r="C22" s="5">
        <f>T22+W22+Z22+AC22+AG22</f>
        <v>1179644.8331000002</v>
      </c>
      <c r="D22" s="7">
        <f t="shared" si="1"/>
        <v>0.53190316104814372</v>
      </c>
      <c r="E22" s="7"/>
      <c r="F22" s="7"/>
      <c r="G22" s="5">
        <f t="shared" si="2"/>
        <v>5999012.9207499996</v>
      </c>
      <c r="H22" s="5">
        <f>V22+Y22+AB22+AE22+AI22</f>
        <v>12637365.06945</v>
      </c>
      <c r="I22" s="7">
        <f t="shared" si="3"/>
        <v>0.47470440932755986</v>
      </c>
      <c r="J22" s="7"/>
      <c r="K22" s="3"/>
      <c r="L22" s="3">
        <f t="shared" si="4"/>
        <v>9574511.51241</v>
      </c>
      <c r="M22" s="3">
        <f>U22+X22+AA22+AD22+AH22</f>
        <v>24949615.45482</v>
      </c>
      <c r="N22" s="7">
        <f t="shared" si="5"/>
        <v>0.3837538710665902</v>
      </c>
      <c r="O22" s="3"/>
      <c r="P22" s="3"/>
      <c r="Q22" s="3"/>
      <c r="R22" s="3"/>
      <c r="S22" s="3"/>
      <c r="T22" s="3">
        <v>445065.61842000001</v>
      </c>
      <c r="U22" s="3">
        <v>7719415.3258800004</v>
      </c>
      <c r="V22" s="3">
        <v>2972149.2079799999</v>
      </c>
      <c r="W22" s="3">
        <v>627456.81564000004</v>
      </c>
      <c r="X22" s="3">
        <v>9574511.51241</v>
      </c>
      <c r="Y22" s="3">
        <v>5999012.9207499996</v>
      </c>
      <c r="Z22" s="3">
        <v>69678.040630000003</v>
      </c>
      <c r="AA22" s="3">
        <v>1729297.53843</v>
      </c>
      <c r="AB22" s="3">
        <v>1716591.18576</v>
      </c>
      <c r="AC22" s="3">
        <v>37444.358410000001</v>
      </c>
      <c r="AD22" s="3">
        <v>5926391.0780999996</v>
      </c>
      <c r="AE22" s="3">
        <v>1949611.75496</v>
      </c>
    </row>
    <row r="23" spans="1:31" x14ac:dyDescent="0.2">
      <c r="A23" s="2">
        <v>44834</v>
      </c>
      <c r="B23" s="5">
        <f t="shared" si="0"/>
        <v>648307.53182000003</v>
      </c>
      <c r="C23" s="5">
        <f>T23+W23+Z23+AC23+AG23</f>
        <v>1180465.5062599999</v>
      </c>
      <c r="D23" s="7">
        <f t="shared" si="1"/>
        <v>0.54919650627826899</v>
      </c>
      <c r="E23" s="7"/>
      <c r="F23" s="7"/>
      <c r="G23" s="5">
        <f t="shared" si="2"/>
        <v>6109884.6755299997</v>
      </c>
      <c r="H23" s="5">
        <f>V23+Y23+AB23+AE23+AI23</f>
        <v>12612466.077990001</v>
      </c>
      <c r="I23" s="7">
        <f t="shared" si="3"/>
        <v>0.48443219888554168</v>
      </c>
      <c r="J23" s="7"/>
      <c r="K23" s="3"/>
      <c r="L23" s="3">
        <f t="shared" si="4"/>
        <v>9864660.0543000009</v>
      </c>
      <c r="M23" s="3">
        <f>U23+X23+AA23+AD23+AH23</f>
        <v>25098680.37957</v>
      </c>
      <c r="N23" s="7">
        <f t="shared" si="5"/>
        <v>0.39303500841939509</v>
      </c>
      <c r="O23" s="3"/>
      <c r="P23" s="3"/>
      <c r="Q23" s="3"/>
      <c r="R23" s="3"/>
      <c r="S23" s="3"/>
      <c r="T23" s="3">
        <v>420410.16264</v>
      </c>
      <c r="U23" s="3">
        <v>7711569.4453100003</v>
      </c>
      <c r="V23" s="3">
        <v>2940174.5486499998</v>
      </c>
      <c r="W23" s="3">
        <v>648307.53182000003</v>
      </c>
      <c r="X23" s="3">
        <v>9864660.0543000009</v>
      </c>
      <c r="Y23" s="3">
        <v>6109884.6755299997</v>
      </c>
      <c r="Z23" s="3">
        <v>76333.224530000007</v>
      </c>
      <c r="AA23" s="3">
        <v>1717056.6590700001</v>
      </c>
      <c r="AB23" s="3">
        <v>1681260.8028500001</v>
      </c>
      <c r="AC23" s="3">
        <v>35414.587270000004</v>
      </c>
      <c r="AD23" s="3">
        <v>5805394.2208900005</v>
      </c>
      <c r="AE23" s="3">
        <v>1881146.0509599999</v>
      </c>
    </row>
    <row r="24" spans="1:31" x14ac:dyDescent="0.2">
      <c r="A24" s="2">
        <v>44865</v>
      </c>
      <c r="B24" s="5">
        <f t="shared" si="0"/>
        <v>659472.35663000005</v>
      </c>
      <c r="C24" s="5">
        <f>T24+W24+Z24+AC24+AG24</f>
        <v>1175502.1867200001</v>
      </c>
      <c r="D24" s="7">
        <f t="shared" si="1"/>
        <v>0.56101329634283681</v>
      </c>
      <c r="E24" s="7"/>
      <c r="F24" s="7"/>
      <c r="G24" s="5">
        <f t="shared" si="2"/>
        <v>6263700.5689899996</v>
      </c>
      <c r="H24" s="5">
        <f>V24+Y24+AB24+AE24+AI24</f>
        <v>12659326.180559998</v>
      </c>
      <c r="I24" s="7">
        <f t="shared" si="3"/>
        <v>0.4947894129316856</v>
      </c>
      <c r="J24" s="7"/>
      <c r="K24" s="3"/>
      <c r="L24" s="3">
        <f t="shared" si="4"/>
        <v>10014232.09602</v>
      </c>
      <c r="M24" s="3">
        <f>U24+X24+AA24+AD24+AH24</f>
        <v>25078148.000700001</v>
      </c>
      <c r="N24" s="7">
        <f t="shared" si="5"/>
        <v>0.39932103820985804</v>
      </c>
      <c r="O24" s="3"/>
      <c r="P24" s="3"/>
      <c r="Q24" s="3"/>
      <c r="R24" s="3"/>
      <c r="S24" s="3"/>
      <c r="T24" s="3">
        <v>402051.06267000001</v>
      </c>
      <c r="U24" s="3">
        <v>7545081.1886900002</v>
      </c>
      <c r="V24" s="3">
        <v>2894665.9419999998</v>
      </c>
      <c r="W24" s="3">
        <v>659472.35663000005</v>
      </c>
      <c r="X24" s="3">
        <v>10014232.09602</v>
      </c>
      <c r="Y24" s="3">
        <v>6263700.5689899996</v>
      </c>
      <c r="Z24" s="3">
        <v>74985.616580000002</v>
      </c>
      <c r="AA24" s="3">
        <v>1727922.64937</v>
      </c>
      <c r="AB24" s="3">
        <v>1653339.30947</v>
      </c>
      <c r="AC24" s="3">
        <v>38993.150840000002</v>
      </c>
      <c r="AD24" s="3">
        <v>5790912.0666199997</v>
      </c>
      <c r="AE24" s="3">
        <v>1847620.3600999999</v>
      </c>
    </row>
    <row r="25" spans="1:31" x14ac:dyDescent="0.2">
      <c r="A25" s="2">
        <v>44895</v>
      </c>
      <c r="B25" s="5">
        <f t="shared" si="0"/>
        <v>656905.01093999995</v>
      </c>
      <c r="C25" s="5">
        <f>T25+W25+Z25+AC25+AG25</f>
        <v>1172447.7933599998</v>
      </c>
      <c r="D25" s="7">
        <f t="shared" si="1"/>
        <v>0.56028508447053504</v>
      </c>
      <c r="E25" s="7"/>
      <c r="F25" s="7"/>
      <c r="G25" s="5">
        <f t="shared" si="2"/>
        <v>6347710.2493700003</v>
      </c>
      <c r="H25" s="5">
        <f>V25+Y25+AB25+AE25+AI25</f>
        <v>12706349.797419999</v>
      </c>
      <c r="I25" s="7">
        <f t="shared" si="3"/>
        <v>0.49956992767969377</v>
      </c>
      <c r="J25" s="7"/>
      <c r="K25" s="3"/>
      <c r="L25" s="3">
        <f t="shared" si="4"/>
        <v>10216061.433289999</v>
      </c>
      <c r="M25" s="3">
        <f>U25+X25+AA25+AD25+AH25</f>
        <v>25255497.044840001</v>
      </c>
      <c r="N25" s="7">
        <f t="shared" si="5"/>
        <v>0.40450842900267775</v>
      </c>
      <c r="O25" s="3"/>
      <c r="P25" s="3"/>
      <c r="Q25" s="3"/>
      <c r="R25" s="3"/>
      <c r="S25" s="3"/>
      <c r="T25" s="3">
        <v>408676.76006</v>
      </c>
      <c r="U25" s="3">
        <v>7527785.0898200003</v>
      </c>
      <c r="V25" s="3">
        <v>2894019.6433799998</v>
      </c>
      <c r="W25" s="3">
        <v>656905.01093999995</v>
      </c>
      <c r="X25" s="3">
        <v>10216061.433289999</v>
      </c>
      <c r="Y25" s="3">
        <v>6347710.2493700003</v>
      </c>
      <c r="Z25" s="3">
        <v>73436.414399999994</v>
      </c>
      <c r="AA25" s="3">
        <v>1759273.07883</v>
      </c>
      <c r="AB25" s="3">
        <v>1552350.4438100001</v>
      </c>
      <c r="AC25" s="3">
        <v>33429.607960000001</v>
      </c>
      <c r="AD25" s="3">
        <v>5752377.4429000001</v>
      </c>
      <c r="AE25" s="3">
        <v>1912269.46086</v>
      </c>
    </row>
    <row r="26" spans="1:31" x14ac:dyDescent="0.2">
      <c r="A26" s="2">
        <v>44926</v>
      </c>
      <c r="B26" s="5">
        <f t="shared" si="0"/>
        <v>663497.98401000001</v>
      </c>
      <c r="C26" s="5">
        <f>T26+W26+Z26+AC26+AG26</f>
        <v>1215890.3843199997</v>
      </c>
      <c r="D26" s="7">
        <f t="shared" si="1"/>
        <v>0.54568898032783497</v>
      </c>
      <c r="E26" s="7"/>
      <c r="F26" s="7"/>
      <c r="G26" s="5">
        <f t="shared" si="2"/>
        <v>6461366.3900699997</v>
      </c>
      <c r="H26" s="5">
        <f>V26+Y26+AB26+AE26+AI26</f>
        <v>13038043.55125</v>
      </c>
      <c r="I26" s="7">
        <f t="shared" si="3"/>
        <v>0.49557791126188772</v>
      </c>
      <c r="J26" s="7"/>
      <c r="K26" s="3"/>
      <c r="L26" s="3">
        <f t="shared" si="4"/>
        <v>10474878.90009</v>
      </c>
      <c r="M26" s="3">
        <f>U26+X26+AA26+AD26+AH26</f>
        <v>26418418.130320005</v>
      </c>
      <c r="N26" s="7">
        <f t="shared" si="5"/>
        <v>0.39649909576032277</v>
      </c>
      <c r="O26" s="3"/>
      <c r="P26" s="3"/>
      <c r="Q26" s="3"/>
      <c r="R26" s="3"/>
      <c r="S26" s="3"/>
      <c r="T26" s="3">
        <v>435050.48151999997</v>
      </c>
      <c r="U26" s="3">
        <v>8246741.0339000002</v>
      </c>
      <c r="V26" s="3">
        <v>3003939.8843999999</v>
      </c>
      <c r="W26" s="3">
        <v>663497.98401000001</v>
      </c>
      <c r="X26" s="3">
        <v>10474878.90009</v>
      </c>
      <c r="Y26" s="3">
        <v>6461366.3900699997</v>
      </c>
      <c r="Z26" s="3">
        <v>82132.326579999994</v>
      </c>
      <c r="AA26" s="3">
        <v>1841555.5615300001</v>
      </c>
      <c r="AB26" s="3">
        <v>1652111.8494200001</v>
      </c>
      <c r="AC26" s="3">
        <v>35209.592210000003</v>
      </c>
      <c r="AD26" s="3">
        <v>5855242.6348000001</v>
      </c>
      <c r="AE26" s="3">
        <v>1920625.4273600001</v>
      </c>
    </row>
    <row r="27" spans="1:31" x14ac:dyDescent="0.2">
      <c r="A27" s="2">
        <v>44957</v>
      </c>
      <c r="B27" s="5">
        <f t="shared" si="0"/>
        <v>666629.41269999999</v>
      </c>
      <c r="C27" s="5">
        <f>T27+W27+Z27+AC27+AG27</f>
        <v>1204308.43319</v>
      </c>
      <c r="D27" s="7">
        <f t="shared" si="1"/>
        <v>0.55353711252707627</v>
      </c>
      <c r="E27" s="7"/>
      <c r="F27" s="7"/>
      <c r="G27" s="5">
        <f t="shared" si="2"/>
        <v>6523933.3621500004</v>
      </c>
      <c r="H27" s="5">
        <f>V27+Y27+AB27+AE27+AI27</f>
        <v>12994700.118630001</v>
      </c>
      <c r="I27" s="7">
        <f t="shared" si="3"/>
        <v>0.5020457034477378</v>
      </c>
      <c r="J27" s="7"/>
      <c r="K27" s="3"/>
      <c r="L27" s="3">
        <f t="shared" si="4"/>
        <v>10733998.69626</v>
      </c>
      <c r="M27" s="3">
        <f>U27+X27+AA27+AD27+AH27</f>
        <v>26332198.510860004</v>
      </c>
      <c r="N27" s="7">
        <f t="shared" si="5"/>
        <v>0.40763777061125572</v>
      </c>
      <c r="O27" s="3"/>
      <c r="P27" s="3"/>
      <c r="Q27" s="3"/>
      <c r="R27" s="3"/>
      <c r="S27" s="3"/>
      <c r="T27" s="3">
        <v>426003.84896999999</v>
      </c>
      <c r="U27" s="3">
        <v>7830354.0781300003</v>
      </c>
      <c r="V27" s="3">
        <v>2919793.8922700002</v>
      </c>
      <c r="W27" s="3">
        <v>666629.41269999999</v>
      </c>
      <c r="X27" s="3">
        <v>10733998.69626</v>
      </c>
      <c r="Y27" s="3">
        <v>6523933.3621500004</v>
      </c>
      <c r="Z27" s="3">
        <v>74190.971720000001</v>
      </c>
      <c r="AA27" s="3">
        <v>1980609.5760600001</v>
      </c>
      <c r="AB27" s="3">
        <v>1583296.74083</v>
      </c>
      <c r="AC27" s="3">
        <v>37484.199800000002</v>
      </c>
      <c r="AD27" s="3">
        <v>5787236.16041</v>
      </c>
      <c r="AE27" s="3">
        <v>1967676.12338</v>
      </c>
    </row>
    <row r="28" spans="1:31" x14ac:dyDescent="0.2">
      <c r="A28" s="2">
        <v>44985</v>
      </c>
      <c r="B28" s="5">
        <f t="shared" si="0"/>
        <v>672570.93790999998</v>
      </c>
      <c r="C28" s="5">
        <f>T28+W28+Z28+AC28+AG28</f>
        <v>1199556.2107899999</v>
      </c>
      <c r="D28" s="7">
        <f t="shared" si="1"/>
        <v>0.5606831358632709</v>
      </c>
      <c r="E28" s="7"/>
      <c r="F28" s="7"/>
      <c r="G28" s="5">
        <f t="shared" si="2"/>
        <v>6560097.8837599996</v>
      </c>
      <c r="H28" s="5">
        <f>V28+Y28+AB28+AE28+AI28</f>
        <v>13012948.74292</v>
      </c>
      <c r="I28" s="7">
        <f t="shared" si="3"/>
        <v>0.50412078102814128</v>
      </c>
      <c r="J28" s="7"/>
      <c r="K28" s="3"/>
      <c r="L28" s="3">
        <f t="shared" si="4"/>
        <v>10903964.488050001</v>
      </c>
      <c r="M28" s="3">
        <f>U28+X28+AA28+AD28+AH28</f>
        <v>26412872.279170003</v>
      </c>
      <c r="N28" s="7">
        <f t="shared" si="5"/>
        <v>0.41282766875184568</v>
      </c>
      <c r="O28" s="3"/>
      <c r="P28" s="3"/>
      <c r="Q28" s="3"/>
      <c r="R28" s="3"/>
      <c r="S28" s="3"/>
      <c r="T28" s="3">
        <v>419014.67460000003</v>
      </c>
      <c r="U28" s="3">
        <v>7767430.7797600003</v>
      </c>
      <c r="V28" s="3">
        <v>2887127.2669600002</v>
      </c>
      <c r="W28" s="3">
        <v>672570.93790999998</v>
      </c>
      <c r="X28" s="3">
        <v>10903964.488050001</v>
      </c>
      <c r="Y28" s="3">
        <v>6560097.8837599996</v>
      </c>
      <c r="Z28" s="3">
        <v>71314.050889999999</v>
      </c>
      <c r="AA28" s="3">
        <v>1938105.3077799999</v>
      </c>
      <c r="AB28" s="3">
        <v>1593293.92817</v>
      </c>
      <c r="AC28" s="3">
        <v>36656.54739</v>
      </c>
      <c r="AD28" s="3">
        <v>5803371.7035800004</v>
      </c>
      <c r="AE28" s="3">
        <v>1972429.6640300001</v>
      </c>
    </row>
    <row r="29" spans="1:31" x14ac:dyDescent="0.2">
      <c r="A29" s="2">
        <v>45016</v>
      </c>
      <c r="B29" s="5">
        <f t="shared" si="0"/>
        <v>692945.74910999998</v>
      </c>
      <c r="C29" s="5">
        <f>T29+W29+Z29+AC29+AG29</f>
        <v>1244133.99349</v>
      </c>
      <c r="D29" s="7">
        <f t="shared" si="1"/>
        <v>0.55697035265966288</v>
      </c>
      <c r="E29" s="7"/>
      <c r="F29" s="7"/>
      <c r="G29" s="5">
        <f t="shared" si="2"/>
        <v>6568383.5233500004</v>
      </c>
      <c r="H29" s="5">
        <f>V29+Y29+AB29+AE29+AI29</f>
        <v>13262597.019309999</v>
      </c>
      <c r="I29" s="7">
        <f t="shared" si="3"/>
        <v>0.49525620915621604</v>
      </c>
      <c r="J29" s="7"/>
      <c r="K29" s="3"/>
      <c r="L29" s="3">
        <f t="shared" si="4"/>
        <v>10915855.373269999</v>
      </c>
      <c r="M29" s="3">
        <f>U29+X29+AA29+AD29+AH29</f>
        <v>27086681.644749999</v>
      </c>
      <c r="N29" s="7">
        <f t="shared" si="5"/>
        <v>0.40299714510750101</v>
      </c>
      <c r="O29" s="3"/>
      <c r="P29" s="3"/>
      <c r="Q29" s="3"/>
      <c r="R29" s="3"/>
      <c r="S29" s="3"/>
      <c r="T29" s="3">
        <v>429533.80160000001</v>
      </c>
      <c r="U29" s="3">
        <v>7905455.3010600004</v>
      </c>
      <c r="V29" s="3">
        <v>2941587.91701</v>
      </c>
      <c r="W29" s="3">
        <v>692945.74910999998</v>
      </c>
      <c r="X29" s="3">
        <v>10915855.373269999</v>
      </c>
      <c r="Y29" s="3">
        <v>6568383.5233500004</v>
      </c>
      <c r="Z29" s="3">
        <v>84453.696450000003</v>
      </c>
      <c r="AA29" s="3">
        <v>2154860.2550499998</v>
      </c>
      <c r="AB29" s="3">
        <v>1749588.49789</v>
      </c>
      <c r="AC29" s="3">
        <v>37200.746330000002</v>
      </c>
      <c r="AD29" s="3">
        <v>6110510.7153700003</v>
      </c>
      <c r="AE29" s="3">
        <v>2003037.08106</v>
      </c>
    </row>
    <row r="30" spans="1:31" x14ac:dyDescent="0.2">
      <c r="A30" s="2">
        <v>45046</v>
      </c>
      <c r="B30" s="5">
        <f t="shared" si="0"/>
        <v>697502.85589000001</v>
      </c>
      <c r="C30" s="5">
        <f>T30+W30+Z30+AC30+AG30</f>
        <v>1247954.8275600004</v>
      </c>
      <c r="D30" s="7">
        <f t="shared" si="1"/>
        <v>0.55891674961805848</v>
      </c>
      <c r="E30" s="7"/>
      <c r="F30" s="7"/>
      <c r="G30" s="5">
        <f t="shared" si="2"/>
        <v>6553527.10078</v>
      </c>
      <c r="H30" s="5">
        <f>V30+Y30+AB30+AE30+AI30</f>
        <v>13092191.27778</v>
      </c>
      <c r="I30" s="7">
        <f t="shared" si="3"/>
        <v>0.50056762552061185</v>
      </c>
      <c r="J30" s="7"/>
      <c r="K30" s="3"/>
      <c r="L30" s="3">
        <f t="shared" si="4"/>
        <v>11111941.542610001</v>
      </c>
      <c r="M30" s="3">
        <f>U30+X30+AA30+AD30+AH30</f>
        <v>26826992.425339997</v>
      </c>
      <c r="N30" s="7">
        <f t="shared" si="5"/>
        <v>0.41420750289227293</v>
      </c>
      <c r="O30" s="3"/>
      <c r="P30" s="3"/>
      <c r="Q30" s="3"/>
      <c r="R30" s="3"/>
      <c r="S30" s="3"/>
      <c r="T30" s="3">
        <v>437463.63514000003</v>
      </c>
      <c r="U30" s="3">
        <v>8308308.9664200004</v>
      </c>
      <c r="V30" s="3">
        <v>3043083.4104499999</v>
      </c>
      <c r="W30" s="3">
        <v>697502.85589000001</v>
      </c>
      <c r="X30" s="3">
        <v>11111941.542610001</v>
      </c>
      <c r="Y30" s="3">
        <v>6553527.10078</v>
      </c>
      <c r="Z30" s="3">
        <v>74266.741909999997</v>
      </c>
      <c r="AA30" s="3">
        <v>1659749.70643</v>
      </c>
      <c r="AB30" s="3">
        <v>1620669.3007100001</v>
      </c>
      <c r="AC30" s="3">
        <v>38721.594620000003</v>
      </c>
      <c r="AD30" s="3">
        <v>5746992.20988</v>
      </c>
      <c r="AE30" s="3">
        <v>1874911.46584</v>
      </c>
    </row>
    <row r="31" spans="1:31" x14ac:dyDescent="0.2">
      <c r="A31" s="2">
        <v>45077</v>
      </c>
      <c r="B31" s="5">
        <f t="shared" si="0"/>
        <v>691322.10360999999</v>
      </c>
      <c r="C31" s="5">
        <f>T31+W31+Z31+AC31+AG31</f>
        <v>1241272.7050299998</v>
      </c>
      <c r="D31" s="7">
        <f t="shared" si="1"/>
        <v>0.55694618983287136</v>
      </c>
      <c r="E31" s="7"/>
      <c r="F31" s="7"/>
      <c r="G31" s="5">
        <f t="shared" si="2"/>
        <v>6548095.9173900001</v>
      </c>
      <c r="H31" s="5">
        <f>V31+Y31+AB31+AE31+AI31</f>
        <v>13123981.301550001</v>
      </c>
      <c r="I31" s="7">
        <f t="shared" si="3"/>
        <v>0.49894127147351547</v>
      </c>
      <c r="J31" s="7"/>
      <c r="K31" s="3"/>
      <c r="L31" s="3">
        <f t="shared" si="4"/>
        <v>11045368.43667</v>
      </c>
      <c r="M31" s="3">
        <f>U31+X31+AA31+AD31+AH31</f>
        <v>26493554.919859998</v>
      </c>
      <c r="N31" s="7">
        <f t="shared" si="5"/>
        <v>0.41690775247342188</v>
      </c>
      <c r="O31" s="3"/>
      <c r="P31" s="3"/>
      <c r="Q31" s="3"/>
      <c r="R31" s="3"/>
      <c r="S31" s="3"/>
      <c r="T31" s="3">
        <v>445005.45035</v>
      </c>
      <c r="U31" s="3">
        <v>8003584.9074299997</v>
      </c>
      <c r="V31" s="3">
        <v>2977840.41028</v>
      </c>
      <c r="W31" s="3">
        <v>691322.10360999999</v>
      </c>
      <c r="X31" s="3">
        <v>11045368.43667</v>
      </c>
      <c r="Y31" s="3">
        <v>6548095.9173900001</v>
      </c>
      <c r="Z31" s="3">
        <v>70431.722630000004</v>
      </c>
      <c r="AA31" s="3">
        <v>1686107.5651</v>
      </c>
      <c r="AB31" s="3">
        <v>1709621.4835600001</v>
      </c>
      <c r="AC31" s="3">
        <v>34513.428440000003</v>
      </c>
      <c r="AD31" s="3">
        <v>5758494.0106600001</v>
      </c>
      <c r="AE31" s="3">
        <v>1888423.4903200001</v>
      </c>
    </row>
    <row r="32" spans="1:31" x14ac:dyDescent="0.2">
      <c r="A32" s="2">
        <v>45107</v>
      </c>
      <c r="B32" s="5">
        <f t="shared" si="0"/>
        <v>687734.82570000004</v>
      </c>
      <c r="C32" s="5">
        <f>T32+W32+Z32+AC32+AG32</f>
        <v>1226611.94432</v>
      </c>
      <c r="D32" s="7">
        <f t="shared" si="1"/>
        <v>0.56067840272113223</v>
      </c>
      <c r="E32" s="7"/>
      <c r="F32" s="7"/>
      <c r="G32" s="5">
        <f t="shared" si="2"/>
        <v>6772125.9738699999</v>
      </c>
      <c r="H32" s="5">
        <f>V32+Y32+AB32+AE32+AI32</f>
        <v>13190253.622719999</v>
      </c>
      <c r="I32" s="7">
        <f t="shared" si="3"/>
        <v>0.51341893549378925</v>
      </c>
      <c r="J32" s="7"/>
      <c r="K32" s="3"/>
      <c r="L32" s="3">
        <f t="shared" si="4"/>
        <v>11291714.323249999</v>
      </c>
      <c r="M32" s="3">
        <f>U32+X32+AA32+AD32+AH32</f>
        <v>26455758.040079996</v>
      </c>
      <c r="N32" s="7">
        <f t="shared" si="5"/>
        <v>0.42681499831315572</v>
      </c>
      <c r="O32" s="3"/>
      <c r="P32" s="3"/>
      <c r="Q32" s="3"/>
      <c r="R32" s="3"/>
      <c r="S32" s="3"/>
      <c r="T32" s="3">
        <v>441652.65500999999</v>
      </c>
      <c r="U32" s="3">
        <v>7921403.7542599998</v>
      </c>
      <c r="V32" s="3">
        <v>2930856.3844499998</v>
      </c>
      <c r="W32" s="3">
        <v>687734.82570000004</v>
      </c>
      <c r="X32" s="3">
        <v>11291714.323249999</v>
      </c>
      <c r="Y32" s="3">
        <v>6772125.9738699999</v>
      </c>
      <c r="Z32" s="3">
        <v>64463.569869999999</v>
      </c>
      <c r="AA32" s="3">
        <v>1639770.1529300001</v>
      </c>
      <c r="AB32" s="3">
        <v>1662332.18759</v>
      </c>
      <c r="AC32" s="3">
        <v>32760.89374</v>
      </c>
      <c r="AD32" s="3">
        <v>5602869.8096399996</v>
      </c>
      <c r="AE32" s="3">
        <v>1824939.07681</v>
      </c>
    </row>
    <row r="33" spans="1:31" x14ac:dyDescent="0.2">
      <c r="A33" s="2">
        <v>45138</v>
      </c>
      <c r="B33" s="5">
        <f t="shared" si="0"/>
        <v>685010.80255000002</v>
      </c>
      <c r="C33" s="5">
        <f>T33+W33+Z33+AC33+AG33</f>
        <v>1226189.8293600001</v>
      </c>
      <c r="D33" s="7">
        <f t="shared" si="1"/>
        <v>0.55864988124027737</v>
      </c>
      <c r="E33" s="7"/>
      <c r="F33" s="7"/>
      <c r="G33" s="5">
        <f t="shared" si="2"/>
        <v>6824676.7799699996</v>
      </c>
      <c r="H33" s="5">
        <f>V33+Y33+AB33+AE33+AI33</f>
        <v>13101437.36538</v>
      </c>
      <c r="I33" s="7">
        <f t="shared" si="3"/>
        <v>0.52091053749597904</v>
      </c>
      <c r="J33" s="7"/>
      <c r="K33" s="3"/>
      <c r="L33" s="3">
        <f t="shared" si="4"/>
        <v>11401880.21937</v>
      </c>
      <c r="M33" s="3">
        <f>U33+X33+AA33+AD33+AH33</f>
        <v>26490858.525570001</v>
      </c>
      <c r="N33" s="7">
        <f t="shared" si="5"/>
        <v>0.43040810505874938</v>
      </c>
      <c r="O33" s="3"/>
      <c r="P33" s="3"/>
      <c r="Q33" s="3"/>
      <c r="R33" s="3"/>
      <c r="S33" s="3"/>
      <c r="T33" s="3">
        <v>438803.42843999999</v>
      </c>
      <c r="U33" s="3">
        <v>7823996.7207699995</v>
      </c>
      <c r="V33" s="3">
        <v>2898557.3197400002</v>
      </c>
      <c r="W33" s="3">
        <v>685010.80255000002</v>
      </c>
      <c r="X33" s="3">
        <v>11401880.21937</v>
      </c>
      <c r="Y33" s="3">
        <v>6824676.7799699996</v>
      </c>
      <c r="Z33" s="3">
        <v>65386.750520000001</v>
      </c>
      <c r="AA33" s="3">
        <v>1639917.13843</v>
      </c>
      <c r="AB33" s="3">
        <v>1557758.0025899999</v>
      </c>
      <c r="AC33" s="3">
        <v>36988.847849999998</v>
      </c>
      <c r="AD33" s="3">
        <v>5625064.4469999997</v>
      </c>
      <c r="AE33" s="3">
        <v>1820445.2630799999</v>
      </c>
    </row>
    <row r="34" spans="1:31" x14ac:dyDescent="0.2">
      <c r="A34" s="2">
        <v>45169</v>
      </c>
      <c r="B34" s="5">
        <f t="shared" si="0"/>
        <v>691217.38870000001</v>
      </c>
      <c r="C34" s="5">
        <f>T34+W34+Z34+AC34+AG34</f>
        <v>1226548.1554499997</v>
      </c>
      <c r="D34" s="7">
        <f t="shared" si="1"/>
        <v>0.56354688205976233</v>
      </c>
      <c r="E34" s="7"/>
      <c r="F34" s="7"/>
      <c r="G34" s="5">
        <f t="shared" si="2"/>
        <v>6901331.8027400002</v>
      </c>
      <c r="H34" s="5">
        <f>V34+Y34+AB34+AE34+AI34</f>
        <v>13390905.025440002</v>
      </c>
      <c r="I34" s="7">
        <f t="shared" si="3"/>
        <v>0.51537456128834236</v>
      </c>
      <c r="J34" s="7"/>
      <c r="K34" s="3"/>
      <c r="L34" s="3">
        <f t="shared" si="4"/>
        <v>11748717.663410001</v>
      </c>
      <c r="M34" s="3">
        <f>U34+X34+AA34+AD34+AH34</f>
        <v>26864803.610009998</v>
      </c>
      <c r="N34" s="7">
        <f t="shared" si="5"/>
        <v>0.43732750977685736</v>
      </c>
      <c r="O34" s="3"/>
      <c r="P34" s="3"/>
      <c r="Q34" s="3"/>
      <c r="R34" s="3"/>
      <c r="S34" s="3"/>
      <c r="T34" s="3">
        <v>428693.60199</v>
      </c>
      <c r="U34" s="3">
        <v>7967203.4007799998</v>
      </c>
      <c r="V34" s="3">
        <v>2927576.21392</v>
      </c>
      <c r="W34" s="3">
        <v>691217.38870000001</v>
      </c>
      <c r="X34" s="3">
        <v>11748717.663410001</v>
      </c>
      <c r="Y34" s="3">
        <v>6901331.8027400002</v>
      </c>
      <c r="Z34" s="3">
        <v>67027.057079999999</v>
      </c>
      <c r="AA34" s="3">
        <v>1690447.7427600001</v>
      </c>
      <c r="AB34" s="3">
        <v>1643449.35133</v>
      </c>
      <c r="AC34" s="3">
        <v>39610.107680000001</v>
      </c>
      <c r="AD34" s="3">
        <v>5458434.8030599998</v>
      </c>
      <c r="AE34" s="3">
        <v>1918547.6574500001</v>
      </c>
    </row>
    <row r="35" spans="1:31" x14ac:dyDescent="0.2">
      <c r="A35" s="2">
        <v>45199</v>
      </c>
      <c r="B35" s="5">
        <f t="shared" si="0"/>
        <v>706658.48546999996</v>
      </c>
      <c r="C35" s="5">
        <f>T35+W35+Z35+AC35+AG35</f>
        <v>1234967.45939</v>
      </c>
      <c r="D35" s="7">
        <f t="shared" si="1"/>
        <v>0.57220818256948003</v>
      </c>
      <c r="E35" s="7"/>
      <c r="F35" s="7"/>
      <c r="G35" s="5">
        <f t="shared" si="2"/>
        <v>7079021.7353999997</v>
      </c>
      <c r="H35" s="5">
        <f>V35+Y35+AB35+AE35+AI35</f>
        <v>13387372.975809999</v>
      </c>
      <c r="I35" s="7">
        <f t="shared" si="3"/>
        <v>0.52878348486975546</v>
      </c>
      <c r="J35" s="7"/>
      <c r="K35" s="3"/>
      <c r="L35" s="3">
        <f t="shared" si="4"/>
        <v>11927423.83364</v>
      </c>
      <c r="M35" s="3">
        <f>U35+X35+AA35+AD35+AH35</f>
        <v>26898737.796439998</v>
      </c>
      <c r="N35" s="7">
        <f t="shared" si="5"/>
        <v>0.44341946168264351</v>
      </c>
      <c r="O35" s="3"/>
      <c r="P35" s="3"/>
      <c r="Q35" s="3"/>
      <c r="R35" s="3"/>
      <c r="S35" s="3"/>
      <c r="T35" s="3">
        <v>432731.61602000002</v>
      </c>
      <c r="U35" s="3">
        <v>7929235.2960599996</v>
      </c>
      <c r="V35" s="3">
        <v>2874093.9836900001</v>
      </c>
      <c r="W35" s="3">
        <v>706658.48546999996</v>
      </c>
      <c r="X35" s="3">
        <v>11927423.83364</v>
      </c>
      <c r="Y35" s="3">
        <v>7079021.7353999997</v>
      </c>
      <c r="Z35" s="3">
        <v>62095.474699999999</v>
      </c>
      <c r="AA35" s="3">
        <v>1648249.6452599999</v>
      </c>
      <c r="AB35" s="3">
        <v>1611282.18777</v>
      </c>
      <c r="AC35" s="3">
        <v>33481.883199999997</v>
      </c>
      <c r="AD35" s="3">
        <v>5393829.0214799996</v>
      </c>
      <c r="AE35" s="3">
        <v>1822975.06895</v>
      </c>
    </row>
    <row r="36" spans="1:31" x14ac:dyDescent="0.2">
      <c r="A36" s="2">
        <v>45230</v>
      </c>
      <c r="B36" s="5">
        <f t="shared" si="0"/>
        <v>697492.95423000003</v>
      </c>
      <c r="C36" s="5">
        <f>T36+W36+Z36+AC36+AG36</f>
        <v>1227480.9894399999</v>
      </c>
      <c r="D36" s="7">
        <f t="shared" si="1"/>
        <v>0.56823116629138959</v>
      </c>
      <c r="E36" s="7"/>
      <c r="F36" s="7"/>
      <c r="G36" s="5">
        <f t="shared" si="2"/>
        <v>6997871.5453500003</v>
      </c>
      <c r="H36" s="5">
        <f>V36+Y36+AB36+AE36+AI36</f>
        <v>13354816.24811</v>
      </c>
      <c r="I36" s="7">
        <f t="shared" si="3"/>
        <v>0.52399609364451971</v>
      </c>
      <c r="J36" s="7"/>
      <c r="K36" s="3"/>
      <c r="L36" s="3">
        <f t="shared" si="4"/>
        <v>11999514.30146</v>
      </c>
      <c r="M36" s="3">
        <f>U36+X36+AA36+AD36+AH36</f>
        <v>26860251.57697</v>
      </c>
      <c r="N36" s="7">
        <f t="shared" si="5"/>
        <v>0.44673871601963672</v>
      </c>
      <c r="O36" s="3"/>
      <c r="P36" s="3"/>
      <c r="Q36" s="3"/>
      <c r="R36" s="3"/>
      <c r="S36" s="3"/>
      <c r="T36" s="3">
        <v>431990.72469</v>
      </c>
      <c r="U36" s="3">
        <v>7829719.1869200002</v>
      </c>
      <c r="V36" s="3">
        <v>2848820.99058</v>
      </c>
      <c r="W36" s="3">
        <v>697492.95423000003</v>
      </c>
      <c r="X36" s="3">
        <v>11999514.30146</v>
      </c>
      <c r="Y36" s="3">
        <v>6997871.5453500003</v>
      </c>
      <c r="Z36" s="3">
        <v>65321.859089999998</v>
      </c>
      <c r="AA36" s="3">
        <v>1688129.4913699999</v>
      </c>
      <c r="AB36" s="3">
        <v>1667011.06498</v>
      </c>
      <c r="AC36" s="3">
        <v>32675.451430000001</v>
      </c>
      <c r="AD36" s="3">
        <v>5342888.5972199999</v>
      </c>
      <c r="AE36" s="3">
        <v>1841112.6472</v>
      </c>
    </row>
    <row r="37" spans="1:31" x14ac:dyDescent="0.2">
      <c r="A37" s="2">
        <v>45260</v>
      </c>
      <c r="B37" s="5">
        <f t="shared" si="0"/>
        <v>688364.70458999998</v>
      </c>
      <c r="C37" s="5">
        <f>T37+W37+Z37+AC37+AG37</f>
        <v>1238389.3795700001</v>
      </c>
      <c r="D37" s="7">
        <f t="shared" si="1"/>
        <v>0.5558548191272582</v>
      </c>
      <c r="E37" s="7"/>
      <c r="F37" s="7"/>
      <c r="G37" s="5">
        <f t="shared" si="2"/>
        <v>7168166.4352200003</v>
      </c>
      <c r="H37" s="5">
        <f>V37+Y37+AB37+AE37+AI37</f>
        <v>13446572.78324</v>
      </c>
      <c r="I37" s="7">
        <f t="shared" si="3"/>
        <v>0.53308501361436167</v>
      </c>
      <c r="J37" s="7"/>
      <c r="K37" s="3"/>
      <c r="L37" s="3">
        <f t="shared" si="4"/>
        <v>12113561.40659</v>
      </c>
      <c r="M37" s="3">
        <f>U37+X37+AA37+AD37+AH37</f>
        <v>27079957.148930002</v>
      </c>
      <c r="N37" s="7">
        <f t="shared" si="5"/>
        <v>0.44732572285730654</v>
      </c>
      <c r="O37" s="3"/>
      <c r="P37" s="3"/>
      <c r="Q37" s="3"/>
      <c r="R37" s="3"/>
      <c r="S37" s="3"/>
      <c r="T37" s="3">
        <v>447262.47094999999</v>
      </c>
      <c r="U37" s="3">
        <v>7608951.9062900003</v>
      </c>
      <c r="V37" s="3">
        <v>2747213.5275900001</v>
      </c>
      <c r="W37" s="3">
        <v>688364.70458999998</v>
      </c>
      <c r="X37" s="3">
        <v>12113561.40659</v>
      </c>
      <c r="Y37" s="3">
        <v>7168166.4352200003</v>
      </c>
      <c r="Z37" s="3">
        <v>64334.614179999997</v>
      </c>
      <c r="AA37" s="3">
        <v>1740199.1975499999</v>
      </c>
      <c r="AB37" s="3">
        <v>1706211.64851</v>
      </c>
      <c r="AC37" s="3">
        <v>38427.589849999997</v>
      </c>
      <c r="AD37" s="3">
        <v>5617244.6385000004</v>
      </c>
      <c r="AE37" s="3">
        <v>1824981.1719200001</v>
      </c>
    </row>
    <row r="38" spans="1:31" x14ac:dyDescent="0.2">
      <c r="A38" s="2">
        <v>45291</v>
      </c>
      <c r="B38" s="5">
        <f t="shared" si="0"/>
        <v>692419.08730999997</v>
      </c>
      <c r="C38" s="5">
        <f>T38+W38+Z38+AC38+AG38</f>
        <v>1252525.6682099998</v>
      </c>
      <c r="D38" s="7">
        <f t="shared" si="1"/>
        <v>0.55281828140060774</v>
      </c>
      <c r="E38" s="7"/>
      <c r="F38" s="7"/>
      <c r="G38" s="5">
        <f t="shared" si="2"/>
        <v>7227718.4101299997</v>
      </c>
      <c r="H38" s="5">
        <f>V38+Y38+AB38+AE38+AI38</f>
        <v>13759756.410929998</v>
      </c>
      <c r="I38" s="7">
        <f t="shared" si="3"/>
        <v>0.52527953215717504</v>
      </c>
      <c r="J38" s="7"/>
      <c r="K38" s="3"/>
      <c r="L38" s="3">
        <f t="shared" si="4"/>
        <v>11964282.007060001</v>
      </c>
      <c r="M38" s="3">
        <f>U38+X38+AA38+AD38+AH38</f>
        <v>28018098.0744</v>
      </c>
      <c r="N38" s="7">
        <f t="shared" si="5"/>
        <v>0.42701977754841636</v>
      </c>
      <c r="O38" s="3"/>
      <c r="P38" s="3"/>
      <c r="Q38" s="3"/>
      <c r="R38" s="3"/>
      <c r="S38" s="3"/>
      <c r="T38" s="3">
        <v>455495.92492000002</v>
      </c>
      <c r="U38" s="3">
        <v>8509682.0299900007</v>
      </c>
      <c r="V38" s="3">
        <v>3027588.1645900002</v>
      </c>
      <c r="W38" s="3">
        <v>692419.08730999997</v>
      </c>
      <c r="X38" s="3">
        <v>11964282.007060001</v>
      </c>
      <c r="Y38" s="3">
        <v>7227718.4101299997</v>
      </c>
      <c r="Z38" s="3">
        <v>68644.030320000005</v>
      </c>
      <c r="AA38" s="3">
        <v>1878585.8925099999</v>
      </c>
      <c r="AB38" s="3">
        <v>1768734.466</v>
      </c>
      <c r="AC38" s="3">
        <v>35966.625659999998</v>
      </c>
      <c r="AD38" s="3">
        <v>5665548.1448400002</v>
      </c>
      <c r="AE38" s="3">
        <v>1735715.3702100001</v>
      </c>
    </row>
    <row r="39" spans="1:31" x14ac:dyDescent="0.2">
      <c r="A39" s="2">
        <v>45322</v>
      </c>
      <c r="B39" s="5">
        <f t="shared" si="0"/>
        <v>700188.88570999994</v>
      </c>
      <c r="C39" s="5">
        <f>T39+W39+Z39+AC39+AG39</f>
        <v>1240632.2616399999</v>
      </c>
      <c r="D39" s="7">
        <f t="shared" si="1"/>
        <v>0.5643806850423313</v>
      </c>
      <c r="E39" s="7"/>
      <c r="F39" s="7"/>
      <c r="G39" s="5">
        <f t="shared" si="2"/>
        <v>7262221.0990899997</v>
      </c>
      <c r="H39" s="5">
        <f>V39+Y39+AB39+AE39+AI39</f>
        <v>13599324.569970001</v>
      </c>
      <c r="I39" s="7">
        <f t="shared" si="3"/>
        <v>0.53401336674664124</v>
      </c>
      <c r="J39" s="7"/>
      <c r="K39" s="3"/>
      <c r="L39" s="3">
        <f t="shared" si="4"/>
        <v>12077154.945520001</v>
      </c>
      <c r="M39" s="3">
        <f>U39+X39+AA39+AD39+AH39</f>
        <v>27370282.35647</v>
      </c>
      <c r="N39" s="7">
        <f t="shared" si="5"/>
        <v>0.44125065237644906</v>
      </c>
      <c r="O39" s="3"/>
      <c r="P39" s="3"/>
      <c r="Q39" s="3"/>
      <c r="R39" s="3"/>
      <c r="S39" s="3"/>
      <c r="T39" s="3">
        <v>440749.79583999998</v>
      </c>
      <c r="U39" s="3">
        <v>8073253.7119699996</v>
      </c>
      <c r="V39" s="3">
        <v>2877958.4194100001</v>
      </c>
      <c r="W39" s="3">
        <v>700188.88570999994</v>
      </c>
      <c r="X39" s="3">
        <v>12077154.945520001</v>
      </c>
      <c r="Y39" s="3">
        <v>7262221.0990899997</v>
      </c>
      <c r="Z39" s="3">
        <v>61129.340669999998</v>
      </c>
      <c r="AA39" s="3">
        <v>1749829.6466900001</v>
      </c>
      <c r="AB39" s="3">
        <v>1743460.0007100001</v>
      </c>
      <c r="AC39" s="3">
        <v>38564.239419999998</v>
      </c>
      <c r="AD39" s="3">
        <v>5470044.05229</v>
      </c>
      <c r="AE39" s="3">
        <v>1715685.05076</v>
      </c>
    </row>
    <row r="40" spans="1:31" x14ac:dyDescent="0.2">
      <c r="A40" s="2">
        <v>45351</v>
      </c>
      <c r="B40" s="5">
        <f t="shared" si="0"/>
        <v>715903.09467000002</v>
      </c>
      <c r="C40" s="5">
        <f>T40+W40+Z40+AC40+AG40</f>
        <v>1260289.3788000001</v>
      </c>
      <c r="D40" s="7">
        <f t="shared" si="1"/>
        <v>0.56804659843412786</v>
      </c>
      <c r="E40" s="7"/>
      <c r="F40" s="7"/>
      <c r="G40" s="5">
        <f t="shared" si="2"/>
        <v>7371702.4938099999</v>
      </c>
      <c r="H40" s="5">
        <f>V40+Y40+AB40+AE40+AI40</f>
        <v>13685793.11569</v>
      </c>
      <c r="I40" s="7">
        <f t="shared" si="3"/>
        <v>0.53863904207047764</v>
      </c>
      <c r="J40" s="7"/>
      <c r="K40" s="3"/>
      <c r="L40" s="3">
        <f t="shared" si="4"/>
        <v>12353743.74657</v>
      </c>
      <c r="M40" s="3">
        <f>U40+X40+AA40+AD40+AH40</f>
        <v>27731154.659430005</v>
      </c>
      <c r="N40" s="7">
        <f t="shared" si="5"/>
        <v>0.44548248705428856</v>
      </c>
      <c r="O40" s="3"/>
      <c r="P40" s="3"/>
      <c r="Q40" s="3"/>
      <c r="R40" s="3"/>
      <c r="S40" s="3"/>
      <c r="T40" s="3">
        <v>450210.00673999998</v>
      </c>
      <c r="U40" s="3">
        <v>8130674.7640800001</v>
      </c>
      <c r="V40" s="3">
        <v>2904293.7864199998</v>
      </c>
      <c r="W40" s="3">
        <v>715903.09467000002</v>
      </c>
      <c r="X40" s="3">
        <v>12353743.74657</v>
      </c>
      <c r="Y40" s="3">
        <v>7371702.4938099999</v>
      </c>
      <c r="Z40" s="3">
        <v>63580.414510000002</v>
      </c>
      <c r="AA40" s="3">
        <v>1842779.28905</v>
      </c>
      <c r="AB40" s="3">
        <v>1711246.7759</v>
      </c>
      <c r="AC40" s="3">
        <v>30595.862880000001</v>
      </c>
      <c r="AD40" s="3">
        <v>5403956.8597299997</v>
      </c>
      <c r="AE40" s="3">
        <v>1698550.05956</v>
      </c>
    </row>
    <row r="41" spans="1:31" x14ac:dyDescent="0.2">
      <c r="A41" s="2">
        <v>45382</v>
      </c>
      <c r="B41" s="5">
        <f t="shared" si="0"/>
        <v>715146.32553999999</v>
      </c>
      <c r="C41" s="5">
        <f>T41+W41+Z41+AC41+AG41</f>
        <v>1245574.3541500003</v>
      </c>
      <c r="D41" s="7">
        <f t="shared" si="1"/>
        <v>0.57414984754404907</v>
      </c>
      <c r="E41" s="7"/>
      <c r="F41" s="7"/>
      <c r="G41" s="5">
        <f t="shared" si="2"/>
        <v>7375000.4005399998</v>
      </c>
      <c r="H41" s="5">
        <f>V41+Y41+AB41+AE41+AI41</f>
        <v>13699750.588169998</v>
      </c>
      <c r="I41" s="7">
        <f t="shared" si="3"/>
        <v>0.5383309975663686</v>
      </c>
      <c r="J41" s="7"/>
      <c r="K41" s="3"/>
      <c r="L41" s="3">
        <f t="shared" si="4"/>
        <v>12630466.921460001</v>
      </c>
      <c r="M41" s="3">
        <f>U41+X41+AA41+AD41+AH41</f>
        <v>28102131.32116</v>
      </c>
      <c r="N41" s="7">
        <f t="shared" si="5"/>
        <v>0.44944871892864818</v>
      </c>
      <c r="O41" s="3"/>
      <c r="P41" s="3"/>
      <c r="Q41" s="3"/>
      <c r="R41" s="3"/>
      <c r="S41" s="3"/>
      <c r="T41" s="3">
        <v>438901.76107000001</v>
      </c>
      <c r="U41" s="3">
        <v>8214503.32498</v>
      </c>
      <c r="V41" s="3">
        <v>2926199.6459499998</v>
      </c>
      <c r="W41" s="3">
        <v>715146.32553999999</v>
      </c>
      <c r="X41" s="3">
        <v>12630466.921460001</v>
      </c>
      <c r="Y41" s="3">
        <v>7375000.4005399998</v>
      </c>
      <c r="Z41" s="3">
        <v>64293.480750000002</v>
      </c>
      <c r="AA41" s="3">
        <v>1713746.69417</v>
      </c>
      <c r="AB41" s="3">
        <v>1709778.93924</v>
      </c>
      <c r="AC41" s="3">
        <v>27232.786789999998</v>
      </c>
      <c r="AD41" s="3">
        <v>5543414.3805499999</v>
      </c>
      <c r="AE41" s="3">
        <v>1688771.60244</v>
      </c>
    </row>
    <row r="42" spans="1:31" x14ac:dyDescent="0.2">
      <c r="A42" s="2">
        <v>45412</v>
      </c>
      <c r="B42" s="5">
        <f t="shared" si="0"/>
        <v>711717.62054000003</v>
      </c>
      <c r="C42" s="5">
        <f>T42+W42+Z42+AC42+AG42</f>
        <v>1241501.13537</v>
      </c>
      <c r="D42" s="7">
        <f t="shared" si="1"/>
        <v>0.57327182413561739</v>
      </c>
      <c r="E42" s="7"/>
      <c r="F42" s="7"/>
      <c r="G42" s="5">
        <f t="shared" si="2"/>
        <v>7367968.8490700005</v>
      </c>
      <c r="H42" s="5">
        <f>V42+Y42+AB42+AE42+AI42</f>
        <v>13690872.494620001</v>
      </c>
      <c r="I42" s="7">
        <f t="shared" si="3"/>
        <v>0.53816649391522242</v>
      </c>
      <c r="J42" s="7"/>
      <c r="K42" s="3"/>
      <c r="L42" s="3">
        <f t="shared" si="4"/>
        <v>12713925.21281</v>
      </c>
      <c r="M42" s="3">
        <f>U42+X42+AA42+AD42+AH42</f>
        <v>28415825.504910003</v>
      </c>
      <c r="N42" s="7">
        <f t="shared" si="5"/>
        <v>0.4474241021297497</v>
      </c>
      <c r="O42" s="3"/>
      <c r="P42" s="3"/>
      <c r="Q42" s="3"/>
      <c r="R42" s="3"/>
      <c r="S42" s="3"/>
      <c r="T42" s="3">
        <v>443629.50579000002</v>
      </c>
      <c r="U42" s="3">
        <v>8543997.1698400006</v>
      </c>
      <c r="V42" s="3">
        <v>2983980.4033900001</v>
      </c>
      <c r="W42" s="3">
        <v>711717.62054000003</v>
      </c>
      <c r="X42" s="3">
        <v>12713925.21281</v>
      </c>
      <c r="Y42" s="3">
        <v>7367968.8490700005</v>
      </c>
      <c r="Z42" s="3">
        <v>61168.674890000002</v>
      </c>
      <c r="AA42" s="3">
        <v>1714393.5031300001</v>
      </c>
      <c r="AB42" s="3">
        <v>1676081.3959999999</v>
      </c>
      <c r="AC42" s="3">
        <v>24985.334149999999</v>
      </c>
      <c r="AD42" s="3">
        <v>5443509.6191299995</v>
      </c>
      <c r="AE42" s="3">
        <v>1662841.84616</v>
      </c>
    </row>
    <row r="43" spans="1:31" x14ac:dyDescent="0.2">
      <c r="A43" s="2">
        <v>45443</v>
      </c>
      <c r="B43" s="5">
        <f t="shared" si="0"/>
        <v>732614.74323999998</v>
      </c>
      <c r="C43" s="5">
        <f>T43+W43+Z43+AC43+AG43</f>
        <v>1281206.5535299999</v>
      </c>
      <c r="D43" s="7">
        <f t="shared" si="1"/>
        <v>0.57181626274193542</v>
      </c>
      <c r="E43" s="7"/>
      <c r="F43" s="7"/>
      <c r="G43" s="5">
        <f t="shared" si="2"/>
        <v>7620902.8142499998</v>
      </c>
      <c r="H43" s="5">
        <f>V43+Y43+AB43+AE43+AI43</f>
        <v>13787338.258330001</v>
      </c>
      <c r="I43" s="7">
        <f t="shared" si="3"/>
        <v>0.5527464889494258</v>
      </c>
      <c r="J43" s="7"/>
      <c r="K43" s="3"/>
      <c r="L43" s="3">
        <f t="shared" si="4"/>
        <v>13237349.20476</v>
      </c>
      <c r="M43" s="3">
        <f>U43+X43+AA43+AD43+AH43</f>
        <v>28876935.073290002</v>
      </c>
      <c r="N43" s="7">
        <f t="shared" si="5"/>
        <v>0.45840561580248912</v>
      </c>
      <c r="O43" s="3"/>
      <c r="P43" s="3"/>
      <c r="Q43" s="3"/>
      <c r="R43" s="3"/>
      <c r="S43" s="3"/>
      <c r="T43" s="3">
        <v>448672.60907000001</v>
      </c>
      <c r="U43" s="3">
        <v>8563041.6671200003</v>
      </c>
      <c r="V43" s="3">
        <v>2948669.6601100001</v>
      </c>
      <c r="W43" s="3">
        <v>732614.74323999998</v>
      </c>
      <c r="X43" s="3">
        <v>13237349.20476</v>
      </c>
      <c r="Y43" s="3">
        <v>7620902.8142499998</v>
      </c>
      <c r="Z43" s="3">
        <v>71270.761339999997</v>
      </c>
      <c r="AA43" s="3">
        <v>1712014.3348399999</v>
      </c>
      <c r="AB43" s="3">
        <v>1623232.54061</v>
      </c>
      <c r="AC43" s="3">
        <v>28648.439880000002</v>
      </c>
      <c r="AD43" s="3">
        <v>5364529.8665699996</v>
      </c>
      <c r="AE43" s="3">
        <v>1594533.24336</v>
      </c>
    </row>
    <row r="44" spans="1:31" x14ac:dyDescent="0.2">
      <c r="A44" s="2">
        <v>45473</v>
      </c>
      <c r="B44" s="5">
        <f t="shared" si="0"/>
        <v>770795.89624999999</v>
      </c>
      <c r="C44" s="5">
        <f>T44+W44+Z44+AC44+AG44</f>
        <v>1308775.4878199999</v>
      </c>
      <c r="D44" s="7">
        <f t="shared" si="1"/>
        <v>0.58894432499946847</v>
      </c>
      <c r="E44" s="7"/>
      <c r="F44" s="7"/>
      <c r="G44" s="5">
        <f t="shared" si="2"/>
        <v>7785640.7474199999</v>
      </c>
      <c r="H44" s="5">
        <f>V44+Y44+AB44+AE44+AI44</f>
        <v>13896241.613390001</v>
      </c>
      <c r="I44" s="7">
        <f t="shared" si="3"/>
        <v>0.56026952927459106</v>
      </c>
      <c r="J44" s="7"/>
      <c r="K44" s="3"/>
      <c r="L44" s="3">
        <f t="shared" si="4"/>
        <v>13729753.39112</v>
      </c>
      <c r="M44" s="3">
        <f>U44+X44+AA44+AD44+AH44</f>
        <v>29556218.114160001</v>
      </c>
      <c r="N44" s="7">
        <f t="shared" si="5"/>
        <v>0.46453011471526029</v>
      </c>
      <c r="O44" s="3"/>
      <c r="P44" s="3"/>
      <c r="Q44" s="3"/>
      <c r="R44" s="3"/>
      <c r="S44" s="3"/>
      <c r="T44" s="3">
        <v>441098.32818999997</v>
      </c>
      <c r="U44" s="3">
        <v>8602093.6916899998</v>
      </c>
      <c r="V44" s="3">
        <v>2957735.1296999999</v>
      </c>
      <c r="W44" s="3">
        <v>770795.89624999999</v>
      </c>
      <c r="X44" s="3">
        <v>13729753.39112</v>
      </c>
      <c r="Y44" s="3">
        <v>7785640.7474199999</v>
      </c>
      <c r="Z44" s="3">
        <v>69745.618870000006</v>
      </c>
      <c r="AA44" s="3">
        <v>1749391.1217</v>
      </c>
      <c r="AB44" s="3">
        <v>1576491.2912000001</v>
      </c>
      <c r="AC44" s="3">
        <v>27135.644509999998</v>
      </c>
      <c r="AD44" s="3">
        <v>5474979.9096499998</v>
      </c>
      <c r="AE44" s="3">
        <v>1576374.4450699999</v>
      </c>
    </row>
    <row r="45" spans="1:31" x14ac:dyDescent="0.2">
      <c r="A45" s="2">
        <v>45504</v>
      </c>
      <c r="B45" s="5">
        <f t="shared" si="0"/>
        <v>799787.61026999995</v>
      </c>
      <c r="C45" s="5">
        <f>T45+W45+Z45+AC45+AG45</f>
        <v>1351029.0276299999</v>
      </c>
      <c r="D45" s="7">
        <f t="shared" si="1"/>
        <v>0.59198403136681832</v>
      </c>
      <c r="E45" s="7"/>
      <c r="F45" s="7"/>
      <c r="G45" s="5">
        <f t="shared" si="2"/>
        <v>7911207.2549999999</v>
      </c>
      <c r="H45" s="5">
        <f>V45+Y45+AB45+AE45+AI45</f>
        <v>13966194.046639999</v>
      </c>
      <c r="I45" s="7">
        <f t="shared" si="3"/>
        <v>0.56645405531246262</v>
      </c>
      <c r="J45" s="7"/>
      <c r="K45" s="3"/>
      <c r="L45" s="3">
        <f t="shared" si="4"/>
        <v>14077735.35166</v>
      </c>
      <c r="M45" s="3">
        <f>U45+X45+AA45+AD45+AH45</f>
        <v>29978039.314139999</v>
      </c>
      <c r="N45" s="7">
        <f t="shared" si="5"/>
        <v>0.46960160416561447</v>
      </c>
      <c r="O45" s="3"/>
      <c r="P45" s="3"/>
      <c r="Q45" s="3"/>
      <c r="R45" s="3"/>
      <c r="S45" s="3"/>
      <c r="T45" s="3">
        <v>457480.36001</v>
      </c>
      <c r="U45" s="3">
        <v>8604360.7912300006</v>
      </c>
      <c r="V45" s="3">
        <v>2885104.03229</v>
      </c>
      <c r="W45" s="3">
        <v>799787.61026999995</v>
      </c>
      <c r="X45" s="3">
        <v>14077735.35166</v>
      </c>
      <c r="Y45" s="3">
        <v>7911207.2549999999</v>
      </c>
      <c r="Z45" s="3">
        <v>67826.176609999995</v>
      </c>
      <c r="AA45" s="3">
        <v>1752115.17716</v>
      </c>
      <c r="AB45" s="3">
        <v>1545822.9082899999</v>
      </c>
      <c r="AC45" s="3">
        <v>25934.880740000001</v>
      </c>
      <c r="AD45" s="3">
        <v>5543827.9940900002</v>
      </c>
      <c r="AE45" s="3">
        <v>1624059.85106</v>
      </c>
    </row>
    <row r="46" spans="1:31" x14ac:dyDescent="0.2">
      <c r="A46" s="2">
        <v>45535</v>
      </c>
      <c r="B46" s="5">
        <f t="shared" si="0"/>
        <v>837292.36562000006</v>
      </c>
      <c r="C46" s="5">
        <f>T46+W46+Z46+AC46+AG46</f>
        <v>1397168.6841300002</v>
      </c>
      <c r="D46" s="7">
        <f t="shared" si="1"/>
        <v>0.59927793625103454</v>
      </c>
      <c r="E46" s="7"/>
      <c r="F46" s="7"/>
      <c r="G46" s="5">
        <f t="shared" si="2"/>
        <v>8056547.9800300002</v>
      </c>
      <c r="H46" s="5">
        <f>V46+Y46+AB46+AE46+AI46</f>
        <v>14309682.207120001</v>
      </c>
      <c r="I46" s="7">
        <f t="shared" si="3"/>
        <v>0.5630137597340451</v>
      </c>
      <c r="J46" s="7"/>
      <c r="K46" s="3"/>
      <c r="L46" s="3">
        <f t="shared" si="4"/>
        <v>14267959.23512</v>
      </c>
      <c r="M46" s="3">
        <f>U46+X46+AA46+AD46+AH46</f>
        <v>30598495.080620002</v>
      </c>
      <c r="N46" s="7">
        <f t="shared" si="5"/>
        <v>0.46629611023441536</v>
      </c>
      <c r="O46" s="3"/>
      <c r="P46" s="3"/>
      <c r="Q46" s="3"/>
      <c r="R46" s="3"/>
      <c r="S46" s="3"/>
      <c r="T46" s="3">
        <v>454766.32477000001</v>
      </c>
      <c r="U46" s="3">
        <v>8950222.7948000003</v>
      </c>
      <c r="V46" s="3">
        <v>2986704.0224700002</v>
      </c>
      <c r="W46" s="3">
        <v>837292.36562000006</v>
      </c>
      <c r="X46" s="3">
        <v>14267959.23512</v>
      </c>
      <c r="Y46" s="3">
        <v>8056547.9800300002</v>
      </c>
      <c r="Z46" s="3">
        <v>74634.967189999996</v>
      </c>
      <c r="AA46" s="3">
        <v>1828271.51722</v>
      </c>
      <c r="AB46" s="3">
        <v>1574380.86139</v>
      </c>
      <c r="AC46" s="3">
        <v>30475.026549999999</v>
      </c>
      <c r="AD46" s="3">
        <v>5552041.5334799998</v>
      </c>
      <c r="AE46" s="3">
        <v>1692049.34323</v>
      </c>
    </row>
    <row r="47" spans="1:31" x14ac:dyDescent="0.2">
      <c r="A47" s="2">
        <v>45565</v>
      </c>
      <c r="B47" s="5">
        <f t="shared" si="0"/>
        <v>851207.01775999996</v>
      </c>
      <c r="C47" s="5">
        <f>T47+W47+Z47+AC47+AG47</f>
        <v>1420250.37744</v>
      </c>
      <c r="D47" s="7">
        <f t="shared" si="1"/>
        <v>0.59933588561637974</v>
      </c>
      <c r="E47" s="7"/>
      <c r="F47" s="7"/>
      <c r="G47" s="5">
        <f t="shared" si="2"/>
        <v>8055840.4110399997</v>
      </c>
      <c r="H47" s="5">
        <f>V47+Y47+AB47+AE47+AI47</f>
        <v>14304053.90079</v>
      </c>
      <c r="I47" s="7">
        <f t="shared" si="3"/>
        <v>0.56318582598427447</v>
      </c>
      <c r="J47" s="7"/>
      <c r="K47" s="3"/>
      <c r="L47" s="3">
        <f t="shared" si="4"/>
        <v>14422847.31762</v>
      </c>
      <c r="M47" s="3">
        <f>U47+X47+AA47+AD47+AH47</f>
        <v>30753086.050639998</v>
      </c>
      <c r="N47" s="7">
        <f t="shared" si="5"/>
        <v>0.46898861772345113</v>
      </c>
      <c r="O47" s="3"/>
      <c r="P47" s="3"/>
      <c r="Q47" s="3"/>
      <c r="R47" s="3"/>
      <c r="S47" s="3"/>
      <c r="T47" s="3">
        <v>455814.09600999998</v>
      </c>
      <c r="U47" s="3">
        <v>8881398.5743700005</v>
      </c>
      <c r="V47" s="3">
        <v>2986282.7417899999</v>
      </c>
      <c r="W47" s="3">
        <v>851207.01775999996</v>
      </c>
      <c r="X47" s="3">
        <v>14422847.31762</v>
      </c>
      <c r="Y47" s="3">
        <v>8055840.4110399997</v>
      </c>
      <c r="Z47" s="3">
        <v>84880.936679999999</v>
      </c>
      <c r="AA47" s="3">
        <v>1830592.80317</v>
      </c>
      <c r="AB47" s="3">
        <v>1617951.47646</v>
      </c>
      <c r="AC47" s="3">
        <v>28348.326990000001</v>
      </c>
      <c r="AD47" s="3">
        <v>5618247.3554800004</v>
      </c>
      <c r="AE47" s="3">
        <v>1643979.2715</v>
      </c>
    </row>
    <row r="48" spans="1:31" x14ac:dyDescent="0.2">
      <c r="A48" s="2">
        <v>45596</v>
      </c>
      <c r="B48" s="5">
        <f t="shared" si="0"/>
        <v>847263.91</v>
      </c>
      <c r="C48" s="5">
        <f>T48+W48+Z48+AC48+AG48</f>
        <v>1405734.0400000003</v>
      </c>
      <c r="D48" s="7">
        <f t="shared" si="1"/>
        <v>0.60271992133021113</v>
      </c>
      <c r="E48" s="7"/>
      <c r="F48" s="7"/>
      <c r="G48" s="5">
        <f t="shared" si="2"/>
        <v>8128759.5700000003</v>
      </c>
      <c r="H48" s="5">
        <f>V48+Y48+AB48+AE48+AI48</f>
        <v>14360226.119999999</v>
      </c>
      <c r="I48" s="7">
        <f t="shared" si="3"/>
        <v>0.56606069445374452</v>
      </c>
      <c r="J48" s="7"/>
      <c r="K48" s="3"/>
      <c r="L48" s="3">
        <f t="shared" si="4"/>
        <v>14487400.050000001</v>
      </c>
      <c r="M48" s="3">
        <f>U48+X48+AA48+AD48+AH48</f>
        <v>30652184.340000004</v>
      </c>
      <c r="N48" s="7">
        <f t="shared" si="5"/>
        <v>0.47263842241397663</v>
      </c>
      <c r="T48">
        <v>446402.27</v>
      </c>
      <c r="U48">
        <v>8735107.6199999992</v>
      </c>
      <c r="V48">
        <v>2991331.11</v>
      </c>
      <c r="W48">
        <v>847263.91</v>
      </c>
      <c r="X48">
        <v>14487400.050000001</v>
      </c>
      <c r="Y48">
        <v>8128759.5700000003</v>
      </c>
      <c r="Z48">
        <v>82312.08</v>
      </c>
      <c r="AA48">
        <v>1846073.07</v>
      </c>
      <c r="AB48">
        <v>1597768.18</v>
      </c>
      <c r="AC48">
        <v>29755.78</v>
      </c>
      <c r="AD48">
        <v>5583603.5999999996</v>
      </c>
      <c r="AE48">
        <v>1642367.26</v>
      </c>
    </row>
    <row r="49" spans="1:31" x14ac:dyDescent="0.2">
      <c r="A49" s="2">
        <v>45626</v>
      </c>
      <c r="B49" s="5">
        <f t="shared" si="0"/>
        <v>837015.21</v>
      </c>
      <c r="C49" s="5">
        <f>T49+W49+Z49+AC49+AG49</f>
        <v>1395284.8599999999</v>
      </c>
      <c r="D49" s="7">
        <f t="shared" si="1"/>
        <v>0.59988840558335887</v>
      </c>
      <c r="E49" s="7"/>
      <c r="F49" s="7"/>
      <c r="G49" s="5">
        <f t="shared" si="2"/>
        <v>8146206.0199999996</v>
      </c>
      <c r="H49" s="5">
        <f>V49+Y49+AB49+AE49+AI49</f>
        <v>14329822.530000001</v>
      </c>
      <c r="I49" s="7">
        <f t="shared" si="3"/>
        <v>0.56847919804628588</v>
      </c>
      <c r="J49" s="7"/>
      <c r="K49" s="3"/>
      <c r="L49" s="3">
        <f t="shared" si="4"/>
        <v>14490526.6</v>
      </c>
      <c r="M49" s="3">
        <f>U49+X49+AA49+AD49+AH49</f>
        <v>30594649.059999999</v>
      </c>
      <c r="N49" s="7">
        <f t="shared" si="5"/>
        <v>0.47362944322656664</v>
      </c>
      <c r="T49">
        <v>450507.36</v>
      </c>
      <c r="U49">
        <v>8591476.7699999996</v>
      </c>
      <c r="V49">
        <v>2923759.96</v>
      </c>
      <c r="W49">
        <v>837015.21</v>
      </c>
      <c r="X49">
        <v>14490526.6</v>
      </c>
      <c r="Y49">
        <v>8146206.0199999996</v>
      </c>
      <c r="Z49">
        <v>81349.95</v>
      </c>
      <c r="AA49">
        <v>1889004.96</v>
      </c>
      <c r="AB49">
        <v>1582793.5</v>
      </c>
      <c r="AC49">
        <v>26412.34</v>
      </c>
      <c r="AD49">
        <v>5623640.7300000004</v>
      </c>
      <c r="AE49">
        <v>1677063.05</v>
      </c>
    </row>
    <row r="50" spans="1:31" x14ac:dyDescent="0.2">
      <c r="A50" s="2">
        <v>45657</v>
      </c>
      <c r="B50" s="5">
        <f t="shared" si="0"/>
        <v>841177.28</v>
      </c>
      <c r="C50" s="5">
        <f>T50+W50+Z50+AC50+AG50</f>
        <v>1420390.45</v>
      </c>
      <c r="D50" s="7">
        <f t="shared" si="1"/>
        <v>0.5922155277797031</v>
      </c>
      <c r="E50" s="7"/>
      <c r="F50" s="7"/>
      <c r="G50" s="5">
        <f t="shared" si="2"/>
        <v>8207348.5700000003</v>
      </c>
      <c r="H50" s="5">
        <f>V50+Y50+AB50+AE50+AI50</f>
        <v>14618976.83</v>
      </c>
      <c r="I50" s="7">
        <f t="shared" si="3"/>
        <v>0.56141744155155082</v>
      </c>
      <c r="J50" s="7"/>
      <c r="K50" s="3"/>
      <c r="L50" s="3">
        <f t="shared" si="4"/>
        <v>14593273.01</v>
      </c>
      <c r="M50" s="3">
        <f>U50+X50+AA50+AD50+AH50</f>
        <v>31554565.809999999</v>
      </c>
      <c r="N50" s="7">
        <f t="shared" si="5"/>
        <v>0.46247738276199718</v>
      </c>
      <c r="T50">
        <v>465870.52</v>
      </c>
      <c r="U50">
        <v>9277375.6199999992</v>
      </c>
      <c r="V50">
        <v>3077524.94</v>
      </c>
      <c r="W50">
        <v>841177.28</v>
      </c>
      <c r="X50">
        <v>14593273.01</v>
      </c>
      <c r="Y50">
        <v>8207348.5700000003</v>
      </c>
      <c r="Z50">
        <v>87365.72</v>
      </c>
      <c r="AA50">
        <v>1905484.31</v>
      </c>
      <c r="AB50">
        <v>1641358.38</v>
      </c>
      <c r="AC50">
        <v>25976.93</v>
      </c>
      <c r="AD50">
        <v>5778432.8700000001</v>
      </c>
      <c r="AE50">
        <v>1692744.94</v>
      </c>
    </row>
    <row r="51" spans="1:31" x14ac:dyDescent="0.2">
      <c r="A51" s="2">
        <v>45688</v>
      </c>
      <c r="B51" s="5">
        <f t="shared" si="0"/>
        <v>843486.26</v>
      </c>
      <c r="C51" s="5">
        <f>T51+W51+Z51+AC51+AG51</f>
        <v>1408577.81</v>
      </c>
      <c r="D51" s="7">
        <f t="shared" si="1"/>
        <v>0.59882120392057003</v>
      </c>
      <c r="E51" s="7"/>
      <c r="F51" s="7"/>
      <c r="G51" s="5">
        <f t="shared" si="2"/>
        <v>8194330.9900000002</v>
      </c>
      <c r="H51" s="5">
        <f>V51+Y51+AB51+AE51+AI51</f>
        <v>14461057.170000002</v>
      </c>
      <c r="I51" s="7">
        <f t="shared" si="3"/>
        <v>0.56664812908695517</v>
      </c>
      <c r="J51" s="7"/>
      <c r="K51" s="3"/>
      <c r="L51" s="3">
        <f t="shared" si="4"/>
        <v>14645302.640000001</v>
      </c>
      <c r="M51" s="3">
        <f>U51+X51+AA51+AD51+AH51</f>
        <v>30992358.640000001</v>
      </c>
      <c r="N51" s="7">
        <f t="shared" si="5"/>
        <v>0.4725455977751295</v>
      </c>
      <c r="T51">
        <v>458275.03</v>
      </c>
      <c r="U51">
        <v>8826831.6300000008</v>
      </c>
      <c r="V51">
        <v>3014343.2</v>
      </c>
      <c r="W51">
        <v>843486.26</v>
      </c>
      <c r="X51">
        <v>14645302.640000001</v>
      </c>
      <c r="Y51">
        <v>8194330.9900000002</v>
      </c>
      <c r="Z51">
        <v>80761.52</v>
      </c>
      <c r="AA51">
        <v>1837999.83</v>
      </c>
      <c r="AB51">
        <v>1563644.89</v>
      </c>
      <c r="AC51">
        <v>26055</v>
      </c>
      <c r="AD51">
        <v>5682224.54</v>
      </c>
      <c r="AE51">
        <v>1688738.09</v>
      </c>
    </row>
    <row r="52" spans="1:31" x14ac:dyDescent="0.2">
      <c r="A52" s="2">
        <v>45716</v>
      </c>
      <c r="B52" s="5">
        <f t="shared" si="0"/>
        <v>846662.94</v>
      </c>
      <c r="C52" s="5">
        <f>T52+W52+Z52+AC52+AG52</f>
        <v>1410082.6300000001</v>
      </c>
      <c r="D52" s="7">
        <f t="shared" si="1"/>
        <v>0.60043498301939924</v>
      </c>
      <c r="E52" s="7"/>
      <c r="F52" s="7"/>
      <c r="G52" s="5">
        <f t="shared" si="2"/>
        <v>8185936.2300000004</v>
      </c>
      <c r="H52" s="5">
        <f>V52+Y52+AB52+AE52+AI52</f>
        <v>14366550.030000001</v>
      </c>
      <c r="I52" s="7">
        <f t="shared" si="3"/>
        <v>0.56979137043383821</v>
      </c>
      <c r="J52" s="7"/>
      <c r="K52" s="3"/>
      <c r="L52" s="3">
        <f t="shared" si="4"/>
        <v>14773872.98</v>
      </c>
      <c r="M52" s="3">
        <f>U52+X52+AA52+AD52+AH52</f>
        <v>31315582.260000002</v>
      </c>
      <c r="N52" s="7">
        <f t="shared" si="5"/>
        <v>0.47177385549911854</v>
      </c>
      <c r="T52">
        <v>457038.23</v>
      </c>
      <c r="U52">
        <v>8870055.8000000007</v>
      </c>
      <c r="V52">
        <v>2968833.1</v>
      </c>
      <c r="W52">
        <v>846662.94</v>
      </c>
      <c r="X52">
        <v>14773872.98</v>
      </c>
      <c r="Y52">
        <v>8185936.2300000004</v>
      </c>
      <c r="Z52">
        <v>80859.360000000001</v>
      </c>
      <c r="AA52">
        <v>1992713.23</v>
      </c>
      <c r="AB52">
        <v>1532533.97</v>
      </c>
      <c r="AC52">
        <v>25522.1</v>
      </c>
      <c r="AD52">
        <v>5678940.25</v>
      </c>
      <c r="AE52">
        <v>1679246.73</v>
      </c>
    </row>
    <row r="53" spans="1:31" x14ac:dyDescent="0.2">
      <c r="A53" s="2">
        <v>45747</v>
      </c>
      <c r="B53" s="5">
        <f t="shared" si="0"/>
        <v>851290.58</v>
      </c>
      <c r="C53" s="5">
        <f>T53+W53+Z53+AC53+AG53</f>
        <v>1427420.5999999999</v>
      </c>
      <c r="D53" s="7">
        <f t="shared" si="1"/>
        <v>0.59638384089454788</v>
      </c>
      <c r="E53" s="7"/>
      <c r="F53" s="7"/>
      <c r="G53" s="5">
        <f t="shared" si="2"/>
        <v>8103661.3099999996</v>
      </c>
      <c r="H53" s="5">
        <f>V53+Y53+AB53+AE53+AI53</f>
        <v>14555760.73</v>
      </c>
      <c r="I53" s="7">
        <f t="shared" si="3"/>
        <v>0.55673224232781127</v>
      </c>
      <c r="J53" s="7"/>
      <c r="K53" s="3"/>
      <c r="L53" s="3">
        <f t="shared" si="4"/>
        <v>14574222.34</v>
      </c>
      <c r="M53" s="3">
        <f>U53+X53+AA53+AD53+AH53</f>
        <v>31510076.889999997</v>
      </c>
      <c r="N53" s="7">
        <f t="shared" si="5"/>
        <v>0.4625257625006069</v>
      </c>
      <c r="T53">
        <v>462681.26</v>
      </c>
      <c r="U53">
        <v>8900177.1300000008</v>
      </c>
      <c r="V53">
        <v>3032257.35</v>
      </c>
      <c r="W53">
        <v>851290.58</v>
      </c>
      <c r="X53">
        <v>14574222.34</v>
      </c>
      <c r="Y53">
        <v>8103661.3099999996</v>
      </c>
      <c r="Z53">
        <v>85831.5</v>
      </c>
      <c r="AA53">
        <v>2055702.2</v>
      </c>
      <c r="AB53">
        <v>1706313.32</v>
      </c>
      <c r="AC53">
        <v>27617.26</v>
      </c>
      <c r="AD53">
        <v>5979975.2199999997</v>
      </c>
      <c r="AE53">
        <v>1713528.75</v>
      </c>
    </row>
    <row r="54" spans="1:31" x14ac:dyDescent="0.2">
      <c r="A54" s="2">
        <v>45777</v>
      </c>
      <c r="B54" s="5">
        <f t="shared" si="0"/>
        <v>851010.35</v>
      </c>
      <c r="C54" s="5">
        <f>T54+W54+Z54+AC54+AG54</f>
        <v>1429566.7899999998</v>
      </c>
      <c r="D54" s="7">
        <f t="shared" si="1"/>
        <v>0.59529247318343204</v>
      </c>
      <c r="E54" s="7"/>
      <c r="F54" s="7"/>
      <c r="G54" s="5">
        <f t="shared" si="2"/>
        <v>7973008.4199999999</v>
      </c>
      <c r="H54" s="5">
        <f>V54+Y54+AB54+AE54+AI54</f>
        <v>14269229.459999999</v>
      </c>
      <c r="I54" s="7">
        <f t="shared" si="3"/>
        <v>0.55875535832892831</v>
      </c>
      <c r="J54" s="7"/>
      <c r="K54" s="3"/>
      <c r="L54" s="3">
        <f t="shared" si="4"/>
        <v>14434824.83</v>
      </c>
      <c r="M54" s="3">
        <f>U54+X54+AA54+AD54+AH54</f>
        <v>31303988.039999999</v>
      </c>
      <c r="N54" s="7">
        <f t="shared" si="5"/>
        <v>0.46111775955048573</v>
      </c>
      <c r="T54">
        <v>467967.76</v>
      </c>
      <c r="U54">
        <v>9277480.6799999997</v>
      </c>
      <c r="V54">
        <v>3115482.16</v>
      </c>
      <c r="W54">
        <v>851010.35</v>
      </c>
      <c r="X54">
        <v>14434824.83</v>
      </c>
      <c r="Y54">
        <v>7973008.4199999999</v>
      </c>
      <c r="Z54">
        <v>82182.259999999995</v>
      </c>
      <c r="AA54">
        <v>1844317.27</v>
      </c>
      <c r="AB54">
        <v>1559331.18</v>
      </c>
      <c r="AC54">
        <v>28406.42</v>
      </c>
      <c r="AD54">
        <v>5747365.2599999998</v>
      </c>
      <c r="AE54">
        <v>1621407.7</v>
      </c>
    </row>
    <row r="55" spans="1:31" x14ac:dyDescent="0.2">
      <c r="A55" s="2">
        <v>45808</v>
      </c>
      <c r="B55" s="5">
        <f t="shared" si="0"/>
        <v>843451.61</v>
      </c>
      <c r="C55" s="5">
        <f>T55+W55+Z55+AC55+AG55</f>
        <v>1422448.3800000001</v>
      </c>
      <c r="D55" s="7">
        <f t="shared" si="1"/>
        <v>0.59295762282776121</v>
      </c>
      <c r="E55" s="7"/>
      <c r="F55" s="7"/>
      <c r="G55" s="5">
        <f t="shared" si="2"/>
        <v>7980808.8300000001</v>
      </c>
      <c r="H55" s="5">
        <f>V55+Y55+AB55+AE55+AI55</f>
        <v>14232260.59</v>
      </c>
      <c r="I55" s="7">
        <f t="shared" si="3"/>
        <v>0.56075482735381821</v>
      </c>
      <c r="J55" s="7"/>
      <c r="K55" s="3"/>
      <c r="L55" s="3">
        <f t="shared" si="4"/>
        <v>14280249.73</v>
      </c>
      <c r="M55" s="3">
        <f>U55+X55+AA55+AD55+AH55</f>
        <v>30964777.220000003</v>
      </c>
      <c r="N55" s="7">
        <f t="shared" si="5"/>
        <v>0.46117721527724909</v>
      </c>
      <c r="T55">
        <v>470428.46</v>
      </c>
      <c r="U55">
        <v>9046848.3300000001</v>
      </c>
      <c r="V55">
        <v>3047327.05</v>
      </c>
      <c r="W55">
        <v>843451.61</v>
      </c>
      <c r="X55">
        <v>14280249.73</v>
      </c>
      <c r="Y55">
        <v>7980808.8300000001</v>
      </c>
      <c r="Z55">
        <v>83359.25</v>
      </c>
      <c r="AA55">
        <v>1862582.25</v>
      </c>
      <c r="AB55">
        <v>1576451.06</v>
      </c>
      <c r="AC55">
        <v>25209.06</v>
      </c>
      <c r="AD55">
        <v>5775096.9100000001</v>
      </c>
      <c r="AE55">
        <v>1627673.65</v>
      </c>
    </row>
    <row r="56" spans="1:31" x14ac:dyDescent="0.2">
      <c r="A56" s="2">
        <v>45838</v>
      </c>
      <c r="B56" s="5">
        <f t="shared" si="0"/>
        <v>840311.21</v>
      </c>
      <c r="C56" s="5">
        <f>T56+W56+Z56+AC56+AG56</f>
        <v>1418143.26</v>
      </c>
      <c r="D56" s="7">
        <f t="shared" si="1"/>
        <v>0.59254324559565297</v>
      </c>
      <c r="E56" s="7"/>
      <c r="F56" s="7"/>
      <c r="G56" s="5">
        <f t="shared" si="2"/>
        <v>8015925.8899999997</v>
      </c>
      <c r="H56" s="5">
        <f>V56+Y56+AB56+AE56+AI56</f>
        <v>14243542.099999998</v>
      </c>
      <c r="I56" s="7">
        <f t="shared" si="3"/>
        <v>0.56277615734361475</v>
      </c>
      <c r="J56" s="7"/>
      <c r="K56" s="3"/>
      <c r="L56" s="3">
        <f t="shared" si="4"/>
        <v>14308932.51</v>
      </c>
      <c r="M56" s="3">
        <f>U56+X56+AA56+AD56+AH56</f>
        <v>30643020.16</v>
      </c>
      <c r="N56" s="7">
        <f t="shared" si="5"/>
        <v>0.46695568632879819</v>
      </c>
      <c r="T56">
        <v>471246.94</v>
      </c>
      <c r="U56">
        <v>8919874.5600000005</v>
      </c>
      <c r="V56">
        <v>3031014.83</v>
      </c>
      <c r="W56">
        <v>840311.21</v>
      </c>
      <c r="X56">
        <v>14308932.51</v>
      </c>
      <c r="Y56">
        <v>8015925.8899999997</v>
      </c>
      <c r="Z56">
        <v>81735.12</v>
      </c>
      <c r="AA56">
        <v>1782693.7</v>
      </c>
      <c r="AB56">
        <v>1566842.01</v>
      </c>
      <c r="AC56">
        <v>24849.99</v>
      </c>
      <c r="AD56">
        <v>5631519.3899999997</v>
      </c>
      <c r="AE56">
        <v>1629759.37</v>
      </c>
    </row>
    <row r="57" spans="1:31" x14ac:dyDescent="0.2">
      <c r="A57" s="2">
        <v>45869</v>
      </c>
      <c r="B57" s="5">
        <f t="shared" si="0"/>
        <v>848261.9</v>
      </c>
      <c r="C57" s="5">
        <f>T57+W57+Z57+AC57+AG57</f>
        <v>1420865.94</v>
      </c>
      <c r="D57" s="7">
        <f t="shared" si="1"/>
        <v>0.59700347240359641</v>
      </c>
      <c r="E57" s="7"/>
      <c r="F57" s="7"/>
      <c r="G57" s="5">
        <f t="shared" si="2"/>
        <v>8019542.71</v>
      </c>
      <c r="H57" s="5">
        <f>V57+Y57+AB57+AE57+AI57</f>
        <v>14159978.66</v>
      </c>
      <c r="I57" s="7">
        <f t="shared" si="3"/>
        <v>0.56635273982821099</v>
      </c>
      <c r="J57" s="7"/>
      <c r="K57" s="3"/>
      <c r="L57" s="3">
        <f t="shared" si="4"/>
        <v>14359490.960000001</v>
      </c>
      <c r="M57" s="3">
        <f>U57+X57+AA57+AD57+AH57</f>
        <v>30652093.100000001</v>
      </c>
      <c r="N57" s="7">
        <f t="shared" si="5"/>
        <v>0.46846689761620225</v>
      </c>
      <c r="T57">
        <v>467397.16</v>
      </c>
      <c r="U57">
        <v>8862861.8399999999</v>
      </c>
      <c r="V57">
        <v>2995516.55</v>
      </c>
      <c r="W57">
        <v>848261.9</v>
      </c>
      <c r="X57">
        <v>14359490.960000001</v>
      </c>
      <c r="Y57">
        <v>8019542.71</v>
      </c>
      <c r="Z57">
        <v>82122.16</v>
      </c>
      <c r="AA57">
        <v>1792110.86</v>
      </c>
      <c r="AB57">
        <v>1524903.67</v>
      </c>
      <c r="AC57">
        <v>23084.720000000001</v>
      </c>
      <c r="AD57">
        <v>5637629.4400000004</v>
      </c>
      <c r="AE57">
        <v>1620015.73</v>
      </c>
    </row>
    <row r="58" spans="1:31" x14ac:dyDescent="0.2">
      <c r="A58" s="2">
        <v>45900</v>
      </c>
      <c r="B58" s="5">
        <f t="shared" si="0"/>
        <v>846902.52</v>
      </c>
      <c r="C58" s="5">
        <f>T58+W58+Z58+AC58+AG58</f>
        <v>1422782.72</v>
      </c>
      <c r="D58" s="7">
        <f t="shared" si="1"/>
        <v>0.59524374881359254</v>
      </c>
      <c r="E58" s="7"/>
      <c r="F58" s="7"/>
      <c r="G58" s="5">
        <f t="shared" si="2"/>
        <v>8067042.7599999998</v>
      </c>
      <c r="H58" s="5">
        <f>V58+Y58+AB58+AE58+AI58</f>
        <v>14309168.85</v>
      </c>
      <c r="I58" s="7">
        <f t="shared" si="3"/>
        <v>0.56376738890742772</v>
      </c>
      <c r="J58" s="7"/>
      <c r="K58" s="3"/>
      <c r="L58" s="3">
        <f t="shared" si="4"/>
        <v>14345521.65</v>
      </c>
      <c r="M58" s="3">
        <f>U58+X58+AA58+AD58+AH58</f>
        <v>30687954.240000002</v>
      </c>
      <c r="N58" s="7">
        <f t="shared" si="5"/>
        <v>0.46746425446963907</v>
      </c>
      <c r="T58">
        <v>465657.4</v>
      </c>
      <c r="U58">
        <v>8908878.1999999993</v>
      </c>
      <c r="V58">
        <v>3010831.25</v>
      </c>
      <c r="W58">
        <v>846902.52</v>
      </c>
      <c r="X58">
        <v>14345521.65</v>
      </c>
      <c r="Y58">
        <v>8067042.7599999998</v>
      </c>
      <c r="Z58">
        <v>85794.79</v>
      </c>
      <c r="AA58">
        <v>1808645.88</v>
      </c>
      <c r="AB58">
        <v>1566611.24</v>
      </c>
      <c r="AC58">
        <v>24428.01</v>
      </c>
      <c r="AD58">
        <v>5624908.5099999998</v>
      </c>
      <c r="AE58">
        <v>1664683.6</v>
      </c>
    </row>
    <row r="59" spans="1:31" x14ac:dyDescent="0.2">
      <c r="A59" s="2">
        <v>45930</v>
      </c>
      <c r="B59" s="5">
        <f t="shared" si="0"/>
        <v>851158.73</v>
      </c>
      <c r="C59" s="5">
        <f>T59+W59+Z59+AC59+AG59</f>
        <v>1418904.55</v>
      </c>
      <c r="D59" s="7">
        <f t="shared" si="1"/>
        <v>0.59987032249632288</v>
      </c>
      <c r="E59" s="7"/>
      <c r="F59" s="7"/>
      <c r="G59" s="5">
        <f t="shared" si="2"/>
        <v>8055785.25</v>
      </c>
      <c r="H59" s="5">
        <f>V59+Y59+AB59+AE59+AI59</f>
        <v>14294521.329999998</v>
      </c>
      <c r="I59" s="7">
        <f t="shared" si="3"/>
        <v>0.56355753816626764</v>
      </c>
      <c r="J59" s="7"/>
      <c r="K59" s="3"/>
      <c r="L59" s="3">
        <f t="shared" si="4"/>
        <v>14422457.560000001</v>
      </c>
      <c r="M59" s="3">
        <f>U59+X59+AA59+AD59+AH59</f>
        <v>30679171.310000002</v>
      </c>
      <c r="N59" s="7">
        <f t="shared" si="5"/>
        <v>0.4701058387225388</v>
      </c>
      <c r="T59">
        <v>454288.64000000001</v>
      </c>
      <c r="U59">
        <v>8883672.9900000002</v>
      </c>
      <c r="V59">
        <v>2970146.77</v>
      </c>
      <c r="W59">
        <v>851158.73</v>
      </c>
      <c r="X59">
        <v>14422457.560000001</v>
      </c>
      <c r="Y59">
        <v>8055785.25</v>
      </c>
      <c r="Z59">
        <v>82855.13</v>
      </c>
      <c r="AA59">
        <v>1758839.46</v>
      </c>
      <c r="AB59">
        <v>1624473.1</v>
      </c>
      <c r="AC59">
        <v>30602.05</v>
      </c>
      <c r="AD59">
        <v>5614201.2999999998</v>
      </c>
      <c r="AE59">
        <v>1644116.21</v>
      </c>
    </row>
    <row r="60" spans="1:31" x14ac:dyDescent="0.2">
      <c r="A60" s="2"/>
      <c r="B60" s="6"/>
      <c r="C60" s="5"/>
      <c r="D60" s="7"/>
      <c r="E60" s="7"/>
      <c r="F60" s="7"/>
      <c r="G60" s="6"/>
      <c r="H60" s="5"/>
      <c r="I60" s="7"/>
      <c r="J60" s="7"/>
      <c r="K60" s="3"/>
      <c r="M60" s="3"/>
    </row>
    <row r="61" spans="1:31" x14ac:dyDescent="0.2">
      <c r="A61" s="13" t="s">
        <v>17</v>
      </c>
      <c r="B61" s="13" t="str">
        <f>B2</f>
        <v>Plazo</v>
      </c>
      <c r="C61" s="13" t="str">
        <f>C2</f>
        <v>Total</v>
      </c>
      <c r="D61" s="13" t="str">
        <f>D2</f>
        <v>Ratio</v>
      </c>
      <c r="F61" s="13" t="str">
        <f>A61</f>
        <v>Fecha</v>
      </c>
      <c r="G61" s="13" t="str">
        <f>B61</f>
        <v>Plazo</v>
      </c>
      <c r="H61" s="13" t="str">
        <f>C61</f>
        <v>Total</v>
      </c>
      <c r="I61" s="13" t="str">
        <f>D61</f>
        <v>Ratio</v>
      </c>
      <c r="J61" s="13"/>
      <c r="K61" s="13" t="str">
        <f>F61</f>
        <v>Fecha</v>
      </c>
      <c r="L61" s="13" t="str">
        <f>G61</f>
        <v>Plazo</v>
      </c>
      <c r="M61" s="13" t="str">
        <f>H61</f>
        <v>Total</v>
      </c>
      <c r="N61" s="13" t="str">
        <f>I61</f>
        <v>Ratio</v>
      </c>
      <c r="O61" s="13"/>
      <c r="P61" s="13"/>
      <c r="Q61" s="13"/>
      <c r="R61" s="13"/>
      <c r="S61" s="13"/>
    </row>
    <row r="62" spans="1:31" x14ac:dyDescent="0.2">
      <c r="A62" s="8">
        <f>A39</f>
        <v>45322</v>
      </c>
      <c r="B62" s="6">
        <f>B39</f>
        <v>700188.88570999994</v>
      </c>
      <c r="C62" s="6">
        <f>C39</f>
        <v>1240632.2616399999</v>
      </c>
      <c r="D62" s="9">
        <f>D39</f>
        <v>0.5643806850423313</v>
      </c>
      <c r="E62" s="9"/>
      <c r="F62" s="8">
        <f>A62</f>
        <v>45322</v>
      </c>
      <c r="G62" s="6">
        <f>G39</f>
        <v>7262221.0990899997</v>
      </c>
      <c r="H62" s="6">
        <f>H39</f>
        <v>13599324.569970001</v>
      </c>
      <c r="I62" s="9">
        <f>I39</f>
        <v>0.53401336674664124</v>
      </c>
      <c r="J62" s="9"/>
      <c r="K62" s="8">
        <f>F62</f>
        <v>45322</v>
      </c>
      <c r="L62" s="6">
        <f>L39</f>
        <v>12077154.945520001</v>
      </c>
      <c r="M62" s="6">
        <f>M39</f>
        <v>27370282.35647</v>
      </c>
      <c r="N62" s="9">
        <f>N39</f>
        <v>0.44125065237644906</v>
      </c>
      <c r="O62" s="9"/>
      <c r="P62" s="9"/>
      <c r="Q62" s="9"/>
      <c r="R62" s="9"/>
      <c r="S62" s="9"/>
    </row>
    <row r="63" spans="1:31" x14ac:dyDescent="0.2">
      <c r="A63" s="8">
        <f>A40</f>
        <v>45351</v>
      </c>
      <c r="B63" s="6">
        <f>B40</f>
        <v>715903.09467000002</v>
      </c>
      <c r="C63" s="6">
        <f>C40</f>
        <v>1260289.3788000001</v>
      </c>
      <c r="D63" s="9">
        <f>D40</f>
        <v>0.56804659843412786</v>
      </c>
      <c r="E63" s="9"/>
      <c r="F63" s="8">
        <f t="shared" ref="F63:F82" si="6">A63</f>
        <v>45351</v>
      </c>
      <c r="G63" s="6">
        <f t="shared" ref="G63:I78" si="7">G40</f>
        <v>7371702.4938099999</v>
      </c>
      <c r="H63" s="6">
        <f t="shared" si="7"/>
        <v>13685793.11569</v>
      </c>
      <c r="I63" s="9">
        <f t="shared" si="7"/>
        <v>0.53863904207047764</v>
      </c>
      <c r="J63" s="9"/>
      <c r="K63" s="8">
        <f t="shared" ref="K63:K82" si="8">F63</f>
        <v>45351</v>
      </c>
      <c r="L63" s="6">
        <f t="shared" ref="L63:N78" si="9">L40</f>
        <v>12353743.74657</v>
      </c>
      <c r="M63" s="6">
        <f t="shared" si="9"/>
        <v>27731154.659430005</v>
      </c>
      <c r="N63" s="9">
        <f t="shared" si="9"/>
        <v>0.44548248705428856</v>
      </c>
      <c r="O63" s="9"/>
      <c r="P63" s="9"/>
      <c r="Q63" s="9"/>
      <c r="R63" s="9"/>
      <c r="S63" s="9"/>
    </row>
    <row r="64" spans="1:31" x14ac:dyDescent="0.2">
      <c r="A64" s="8">
        <f>A41</f>
        <v>45382</v>
      </c>
      <c r="B64" s="6">
        <f>B41</f>
        <v>715146.32553999999</v>
      </c>
      <c r="C64" s="6">
        <f>C41</f>
        <v>1245574.3541500003</v>
      </c>
      <c r="D64" s="9">
        <f>D41</f>
        <v>0.57414984754404907</v>
      </c>
      <c r="E64" s="9"/>
      <c r="F64" s="8">
        <f t="shared" si="6"/>
        <v>45382</v>
      </c>
      <c r="G64" s="6">
        <f t="shared" si="7"/>
        <v>7375000.4005399998</v>
      </c>
      <c r="H64" s="6">
        <f t="shared" si="7"/>
        <v>13699750.588169998</v>
      </c>
      <c r="I64" s="9">
        <f t="shared" si="7"/>
        <v>0.5383309975663686</v>
      </c>
      <c r="J64" s="9"/>
      <c r="K64" s="8">
        <f t="shared" si="8"/>
        <v>45382</v>
      </c>
      <c r="L64" s="6">
        <f t="shared" si="9"/>
        <v>12630466.921460001</v>
      </c>
      <c r="M64" s="6">
        <f t="shared" si="9"/>
        <v>28102131.32116</v>
      </c>
      <c r="N64" s="9">
        <f t="shared" si="9"/>
        <v>0.44944871892864818</v>
      </c>
      <c r="O64" s="9"/>
      <c r="P64" s="9"/>
      <c r="Q64" s="9"/>
      <c r="R64" s="9"/>
      <c r="S64" s="9"/>
    </row>
    <row r="65" spans="1:19" x14ac:dyDescent="0.2">
      <c r="A65" s="8">
        <f>A42</f>
        <v>45412</v>
      </c>
      <c r="B65" s="6">
        <f>B42</f>
        <v>711717.62054000003</v>
      </c>
      <c r="C65" s="6">
        <f>C42</f>
        <v>1241501.13537</v>
      </c>
      <c r="D65" s="9">
        <f>D42</f>
        <v>0.57327182413561739</v>
      </c>
      <c r="E65" s="9"/>
      <c r="F65" s="8">
        <f t="shared" si="6"/>
        <v>45412</v>
      </c>
      <c r="G65" s="6">
        <f t="shared" si="7"/>
        <v>7367968.8490700005</v>
      </c>
      <c r="H65" s="6">
        <f t="shared" si="7"/>
        <v>13690872.494620001</v>
      </c>
      <c r="I65" s="9">
        <f t="shared" si="7"/>
        <v>0.53816649391522242</v>
      </c>
      <c r="J65" s="9"/>
      <c r="K65" s="8">
        <f t="shared" si="8"/>
        <v>45412</v>
      </c>
      <c r="L65" s="6">
        <f t="shared" si="9"/>
        <v>12713925.21281</v>
      </c>
      <c r="M65" s="6">
        <f t="shared" si="9"/>
        <v>28415825.504910003</v>
      </c>
      <c r="N65" s="9">
        <f t="shared" si="9"/>
        <v>0.4474241021297497</v>
      </c>
      <c r="O65" s="9"/>
      <c r="P65" s="9"/>
      <c r="Q65" s="9"/>
      <c r="R65" s="9"/>
      <c r="S65" s="9"/>
    </row>
    <row r="66" spans="1:19" x14ac:dyDescent="0.2">
      <c r="A66" s="8">
        <f>A43</f>
        <v>45443</v>
      </c>
      <c r="B66" s="6">
        <f>B43</f>
        <v>732614.74323999998</v>
      </c>
      <c r="C66" s="6">
        <f>C43</f>
        <v>1281206.5535299999</v>
      </c>
      <c r="D66" s="9">
        <f>D43</f>
        <v>0.57181626274193542</v>
      </c>
      <c r="E66" s="9"/>
      <c r="F66" s="8">
        <f t="shared" si="6"/>
        <v>45443</v>
      </c>
      <c r="G66" s="6">
        <f t="shared" si="7"/>
        <v>7620902.8142499998</v>
      </c>
      <c r="H66" s="6">
        <f t="shared" si="7"/>
        <v>13787338.258330001</v>
      </c>
      <c r="I66" s="9">
        <f t="shared" si="7"/>
        <v>0.5527464889494258</v>
      </c>
      <c r="J66" s="9"/>
      <c r="K66" s="8">
        <f t="shared" si="8"/>
        <v>45443</v>
      </c>
      <c r="L66" s="6">
        <f t="shared" si="9"/>
        <v>13237349.20476</v>
      </c>
      <c r="M66" s="6">
        <f t="shared" si="9"/>
        <v>28876935.073290002</v>
      </c>
      <c r="N66" s="9">
        <f t="shared" si="9"/>
        <v>0.45840561580248912</v>
      </c>
      <c r="O66" s="9"/>
      <c r="P66" s="9"/>
      <c r="Q66" s="9"/>
      <c r="R66" s="9"/>
      <c r="S66" s="9"/>
    </row>
    <row r="67" spans="1:19" x14ac:dyDescent="0.2">
      <c r="A67" s="8">
        <f>A44</f>
        <v>45473</v>
      </c>
      <c r="B67" s="6">
        <f>B44</f>
        <v>770795.89624999999</v>
      </c>
      <c r="C67" s="6">
        <f>C44</f>
        <v>1308775.4878199999</v>
      </c>
      <c r="D67" s="9">
        <f>D44</f>
        <v>0.58894432499946847</v>
      </c>
      <c r="E67" s="9"/>
      <c r="F67" s="8">
        <f t="shared" si="6"/>
        <v>45473</v>
      </c>
      <c r="G67" s="6">
        <f t="shared" si="7"/>
        <v>7785640.7474199999</v>
      </c>
      <c r="H67" s="6">
        <f t="shared" si="7"/>
        <v>13896241.613390001</v>
      </c>
      <c r="I67" s="9">
        <f t="shared" si="7"/>
        <v>0.56026952927459106</v>
      </c>
      <c r="J67" s="9"/>
      <c r="K67" s="8">
        <f t="shared" si="8"/>
        <v>45473</v>
      </c>
      <c r="L67" s="6">
        <f t="shared" si="9"/>
        <v>13729753.39112</v>
      </c>
      <c r="M67" s="6">
        <f t="shared" si="9"/>
        <v>29556218.114160001</v>
      </c>
      <c r="N67" s="9">
        <f t="shared" si="9"/>
        <v>0.46453011471526029</v>
      </c>
      <c r="O67" s="9"/>
      <c r="P67" s="9"/>
      <c r="Q67" s="9"/>
      <c r="R67" s="9"/>
      <c r="S67" s="9"/>
    </row>
    <row r="68" spans="1:19" x14ac:dyDescent="0.2">
      <c r="A68" s="8">
        <f>A45</f>
        <v>45504</v>
      </c>
      <c r="B68" s="6">
        <f>B45</f>
        <v>799787.61026999995</v>
      </c>
      <c r="C68" s="6">
        <f>C45</f>
        <v>1351029.0276299999</v>
      </c>
      <c r="D68" s="9">
        <f>D45</f>
        <v>0.59198403136681832</v>
      </c>
      <c r="E68" s="9"/>
      <c r="F68" s="8">
        <f t="shared" si="6"/>
        <v>45504</v>
      </c>
      <c r="G68" s="6">
        <f t="shared" si="7"/>
        <v>7911207.2549999999</v>
      </c>
      <c r="H68" s="6">
        <f t="shared" si="7"/>
        <v>13966194.046639999</v>
      </c>
      <c r="I68" s="9">
        <f t="shared" si="7"/>
        <v>0.56645405531246262</v>
      </c>
      <c r="J68" s="9"/>
      <c r="K68" s="8">
        <f t="shared" si="8"/>
        <v>45504</v>
      </c>
      <c r="L68" s="6">
        <f t="shared" si="9"/>
        <v>14077735.35166</v>
      </c>
      <c r="M68" s="6">
        <f t="shared" si="9"/>
        <v>29978039.314139999</v>
      </c>
      <c r="N68" s="9">
        <f t="shared" si="9"/>
        <v>0.46960160416561447</v>
      </c>
      <c r="O68" s="9"/>
      <c r="P68" s="9"/>
      <c r="Q68" s="9"/>
      <c r="R68" s="9"/>
      <c r="S68" s="9"/>
    </row>
    <row r="69" spans="1:19" x14ac:dyDescent="0.2">
      <c r="A69" s="8">
        <f>A46</f>
        <v>45535</v>
      </c>
      <c r="B69" s="6">
        <f>B46</f>
        <v>837292.36562000006</v>
      </c>
      <c r="C69" s="6">
        <f>C46</f>
        <v>1397168.6841300002</v>
      </c>
      <c r="D69" s="9">
        <f>D46</f>
        <v>0.59927793625103454</v>
      </c>
      <c r="E69" s="9"/>
      <c r="F69" s="8">
        <f t="shared" si="6"/>
        <v>45535</v>
      </c>
      <c r="G69" s="6">
        <f t="shared" si="7"/>
        <v>8056547.9800300002</v>
      </c>
      <c r="H69" s="6">
        <f t="shared" si="7"/>
        <v>14309682.207120001</v>
      </c>
      <c r="I69" s="9">
        <f t="shared" si="7"/>
        <v>0.5630137597340451</v>
      </c>
      <c r="J69" s="9"/>
      <c r="K69" s="8">
        <f t="shared" si="8"/>
        <v>45535</v>
      </c>
      <c r="L69" s="6">
        <f t="shared" si="9"/>
        <v>14267959.23512</v>
      </c>
      <c r="M69" s="6">
        <f t="shared" si="9"/>
        <v>30598495.080620002</v>
      </c>
      <c r="N69" s="9">
        <f t="shared" si="9"/>
        <v>0.46629611023441536</v>
      </c>
      <c r="O69" s="9"/>
      <c r="P69" s="9"/>
      <c r="Q69" s="9"/>
      <c r="R69" s="9"/>
      <c r="S69" s="9"/>
    </row>
    <row r="70" spans="1:19" x14ac:dyDescent="0.2">
      <c r="A70" s="8">
        <f>A47</f>
        <v>45565</v>
      </c>
      <c r="B70" s="6">
        <f>B47</f>
        <v>851207.01775999996</v>
      </c>
      <c r="C70" s="6">
        <f>C47</f>
        <v>1420250.37744</v>
      </c>
      <c r="D70" s="9">
        <f>D47</f>
        <v>0.59933588561637974</v>
      </c>
      <c r="E70" s="9"/>
      <c r="F70" s="8">
        <f t="shared" si="6"/>
        <v>45565</v>
      </c>
      <c r="G70" s="6">
        <f t="shared" si="7"/>
        <v>8055840.4110399997</v>
      </c>
      <c r="H70" s="6">
        <f t="shared" si="7"/>
        <v>14304053.90079</v>
      </c>
      <c r="I70" s="9">
        <f t="shared" si="7"/>
        <v>0.56318582598427447</v>
      </c>
      <c r="J70" s="9"/>
      <c r="K70" s="8">
        <f t="shared" si="8"/>
        <v>45565</v>
      </c>
      <c r="L70" s="6">
        <f t="shared" si="9"/>
        <v>14422847.31762</v>
      </c>
      <c r="M70" s="6">
        <f t="shared" si="9"/>
        <v>30753086.050639998</v>
      </c>
      <c r="N70" s="9">
        <f t="shared" si="9"/>
        <v>0.46898861772345113</v>
      </c>
      <c r="O70" s="9"/>
      <c r="P70" s="9"/>
      <c r="Q70" s="9"/>
      <c r="R70" s="9"/>
      <c r="S70" s="9"/>
    </row>
    <row r="71" spans="1:19" x14ac:dyDescent="0.2">
      <c r="A71" s="10">
        <f>A48</f>
        <v>45596</v>
      </c>
      <c r="B71" s="11">
        <f>B48</f>
        <v>847263.91</v>
      </c>
      <c r="C71" s="11">
        <f>C48</f>
        <v>1405734.0400000003</v>
      </c>
      <c r="D71" s="12">
        <f>D48</f>
        <v>0.60271992133021113</v>
      </c>
      <c r="E71" s="12"/>
      <c r="F71" s="10">
        <f t="shared" si="6"/>
        <v>45596</v>
      </c>
      <c r="G71" s="11">
        <f t="shared" si="7"/>
        <v>8128759.5700000003</v>
      </c>
      <c r="H71" s="11">
        <f t="shared" si="7"/>
        <v>14360226.119999999</v>
      </c>
      <c r="I71" s="12">
        <f t="shared" si="7"/>
        <v>0.56606069445374452</v>
      </c>
      <c r="J71" s="12"/>
      <c r="K71" s="10">
        <f t="shared" si="8"/>
        <v>45596</v>
      </c>
      <c r="L71" s="11">
        <f t="shared" si="9"/>
        <v>14487400.050000001</v>
      </c>
      <c r="M71" s="11">
        <f t="shared" si="9"/>
        <v>30652184.340000004</v>
      </c>
      <c r="N71" s="12">
        <f t="shared" si="9"/>
        <v>0.47263842241397663</v>
      </c>
      <c r="O71" s="12"/>
      <c r="P71" s="12"/>
      <c r="Q71" s="12"/>
      <c r="R71" s="12"/>
      <c r="S71" s="12"/>
    </row>
    <row r="72" spans="1:19" x14ac:dyDescent="0.2">
      <c r="A72" s="10">
        <f>A49</f>
        <v>45626</v>
      </c>
      <c r="B72" s="11">
        <f>B49</f>
        <v>837015.21</v>
      </c>
      <c r="C72" s="11">
        <f>C49</f>
        <v>1395284.8599999999</v>
      </c>
      <c r="D72" s="12">
        <f>D49</f>
        <v>0.59988840558335887</v>
      </c>
      <c r="E72" s="12"/>
      <c r="F72" s="10">
        <f t="shared" si="6"/>
        <v>45626</v>
      </c>
      <c r="G72" s="11">
        <f t="shared" si="7"/>
        <v>8146206.0199999996</v>
      </c>
      <c r="H72" s="11">
        <f t="shared" si="7"/>
        <v>14329822.530000001</v>
      </c>
      <c r="I72" s="12">
        <f t="shared" si="7"/>
        <v>0.56847919804628588</v>
      </c>
      <c r="J72" s="12"/>
      <c r="K72" s="10">
        <f t="shared" si="8"/>
        <v>45626</v>
      </c>
      <c r="L72" s="11">
        <f t="shared" si="9"/>
        <v>14490526.6</v>
      </c>
      <c r="M72" s="11">
        <f t="shared" si="9"/>
        <v>30594649.059999999</v>
      </c>
      <c r="N72" s="12">
        <f t="shared" si="9"/>
        <v>0.47362944322656664</v>
      </c>
      <c r="O72" s="12"/>
      <c r="P72" s="12"/>
      <c r="Q72" s="12"/>
      <c r="R72" s="12"/>
      <c r="S72" s="12"/>
    </row>
    <row r="73" spans="1:19" x14ac:dyDescent="0.2">
      <c r="A73" s="10">
        <f>A50</f>
        <v>45657</v>
      </c>
      <c r="B73" s="11">
        <f>B50</f>
        <v>841177.28</v>
      </c>
      <c r="C73" s="11">
        <f>C50</f>
        <v>1420390.45</v>
      </c>
      <c r="D73" s="12">
        <f>D50</f>
        <v>0.5922155277797031</v>
      </c>
      <c r="E73" s="12"/>
      <c r="F73" s="10">
        <f t="shared" si="6"/>
        <v>45657</v>
      </c>
      <c r="G73" s="11">
        <f t="shared" si="7"/>
        <v>8207348.5700000003</v>
      </c>
      <c r="H73" s="11">
        <f t="shared" si="7"/>
        <v>14618976.83</v>
      </c>
      <c r="I73" s="12">
        <f t="shared" si="7"/>
        <v>0.56141744155155082</v>
      </c>
      <c r="J73" s="12"/>
      <c r="K73" s="10">
        <f t="shared" si="8"/>
        <v>45657</v>
      </c>
      <c r="L73" s="11">
        <f t="shared" si="9"/>
        <v>14593273.01</v>
      </c>
      <c r="M73" s="11">
        <f t="shared" si="9"/>
        <v>31554565.809999999</v>
      </c>
      <c r="N73" s="12">
        <f t="shared" si="9"/>
        <v>0.46247738276199718</v>
      </c>
      <c r="O73" s="12"/>
      <c r="P73" s="12"/>
      <c r="Q73" s="12"/>
      <c r="R73" s="12"/>
      <c r="S73" s="12"/>
    </row>
    <row r="74" spans="1:19" x14ac:dyDescent="0.2">
      <c r="A74" s="10">
        <f>A51</f>
        <v>45688</v>
      </c>
      <c r="B74" s="11">
        <f>B51</f>
        <v>843486.26</v>
      </c>
      <c r="C74" s="11">
        <f>C51</f>
        <v>1408577.81</v>
      </c>
      <c r="D74" s="12">
        <f>D51</f>
        <v>0.59882120392057003</v>
      </c>
      <c r="E74" s="12"/>
      <c r="F74" s="10">
        <f t="shared" si="6"/>
        <v>45688</v>
      </c>
      <c r="G74" s="11">
        <f t="shared" si="7"/>
        <v>8194330.9900000002</v>
      </c>
      <c r="H74" s="11">
        <f t="shared" si="7"/>
        <v>14461057.170000002</v>
      </c>
      <c r="I74" s="12">
        <f t="shared" si="7"/>
        <v>0.56664812908695517</v>
      </c>
      <c r="J74" s="12"/>
      <c r="K74" s="10">
        <f t="shared" si="8"/>
        <v>45688</v>
      </c>
      <c r="L74" s="11">
        <f t="shared" si="9"/>
        <v>14645302.640000001</v>
      </c>
      <c r="M74" s="11">
        <f t="shared" si="9"/>
        <v>30992358.640000001</v>
      </c>
      <c r="N74" s="12">
        <f t="shared" si="9"/>
        <v>0.4725455977751295</v>
      </c>
      <c r="O74" s="12"/>
      <c r="P74" s="12"/>
      <c r="Q74" s="12"/>
      <c r="R74" s="12"/>
      <c r="S74" s="12"/>
    </row>
    <row r="75" spans="1:19" x14ac:dyDescent="0.2">
      <c r="A75" s="10">
        <f>A52</f>
        <v>45716</v>
      </c>
      <c r="B75" s="11">
        <f>B52</f>
        <v>846662.94</v>
      </c>
      <c r="C75" s="11">
        <f>C52</f>
        <v>1410082.6300000001</v>
      </c>
      <c r="D75" s="12">
        <f>D52</f>
        <v>0.60043498301939924</v>
      </c>
      <c r="E75" s="12"/>
      <c r="F75" s="10">
        <f t="shared" si="6"/>
        <v>45716</v>
      </c>
      <c r="G75" s="11">
        <f t="shared" si="7"/>
        <v>8185936.2300000004</v>
      </c>
      <c r="H75" s="11">
        <f t="shared" si="7"/>
        <v>14366550.030000001</v>
      </c>
      <c r="I75" s="12">
        <f t="shared" si="7"/>
        <v>0.56979137043383821</v>
      </c>
      <c r="J75" s="12"/>
      <c r="K75" s="10">
        <f t="shared" si="8"/>
        <v>45716</v>
      </c>
      <c r="L75" s="11">
        <f t="shared" si="9"/>
        <v>14773872.98</v>
      </c>
      <c r="M75" s="11">
        <f t="shared" si="9"/>
        <v>31315582.260000002</v>
      </c>
      <c r="N75" s="12">
        <f t="shared" si="9"/>
        <v>0.47177385549911854</v>
      </c>
      <c r="O75" s="12"/>
      <c r="P75" s="12"/>
      <c r="Q75" s="12"/>
      <c r="R75" s="12"/>
      <c r="S75" s="12"/>
    </row>
    <row r="76" spans="1:19" x14ac:dyDescent="0.2">
      <c r="A76" s="10">
        <f>A53</f>
        <v>45747</v>
      </c>
      <c r="B76" s="11">
        <f>B53</f>
        <v>851290.58</v>
      </c>
      <c r="C76" s="11">
        <f>C53</f>
        <v>1427420.5999999999</v>
      </c>
      <c r="D76" s="12">
        <f>D53</f>
        <v>0.59638384089454788</v>
      </c>
      <c r="E76" s="12"/>
      <c r="F76" s="10">
        <f t="shared" si="6"/>
        <v>45747</v>
      </c>
      <c r="G76" s="11">
        <f t="shared" si="7"/>
        <v>8103661.3099999996</v>
      </c>
      <c r="H76" s="11">
        <f t="shared" si="7"/>
        <v>14555760.73</v>
      </c>
      <c r="I76" s="12">
        <f t="shared" si="7"/>
        <v>0.55673224232781127</v>
      </c>
      <c r="J76" s="12"/>
      <c r="K76" s="10">
        <f t="shared" si="8"/>
        <v>45747</v>
      </c>
      <c r="L76" s="11">
        <f t="shared" si="9"/>
        <v>14574222.34</v>
      </c>
      <c r="M76" s="11">
        <f t="shared" si="9"/>
        <v>31510076.889999997</v>
      </c>
      <c r="N76" s="12">
        <f t="shared" si="9"/>
        <v>0.4625257625006069</v>
      </c>
      <c r="O76" s="12"/>
      <c r="P76" s="12"/>
      <c r="Q76" s="12"/>
      <c r="R76" s="12"/>
      <c r="S76" s="12"/>
    </row>
    <row r="77" spans="1:19" x14ac:dyDescent="0.2">
      <c r="A77" s="10">
        <f>A54</f>
        <v>45777</v>
      </c>
      <c r="B77" s="11">
        <f>B54</f>
        <v>851010.35</v>
      </c>
      <c r="C77" s="11">
        <f>C54</f>
        <v>1429566.7899999998</v>
      </c>
      <c r="D77" s="12">
        <f>D54</f>
        <v>0.59529247318343204</v>
      </c>
      <c r="E77" s="12"/>
      <c r="F77" s="10">
        <f t="shared" si="6"/>
        <v>45777</v>
      </c>
      <c r="G77" s="11">
        <f t="shared" si="7"/>
        <v>7973008.4199999999</v>
      </c>
      <c r="H77" s="11">
        <f t="shared" si="7"/>
        <v>14269229.459999999</v>
      </c>
      <c r="I77" s="12">
        <f t="shared" si="7"/>
        <v>0.55875535832892831</v>
      </c>
      <c r="J77" s="12"/>
      <c r="K77" s="10">
        <f t="shared" si="8"/>
        <v>45777</v>
      </c>
      <c r="L77" s="11">
        <f t="shared" si="9"/>
        <v>14434824.83</v>
      </c>
      <c r="M77" s="11">
        <f t="shared" si="9"/>
        <v>31303988.039999999</v>
      </c>
      <c r="N77" s="12">
        <f t="shared" si="9"/>
        <v>0.46111775955048573</v>
      </c>
      <c r="O77" s="12"/>
      <c r="P77" s="12"/>
      <c r="Q77" s="12"/>
      <c r="R77" s="12"/>
      <c r="S77" s="12"/>
    </row>
    <row r="78" spans="1:19" x14ac:dyDescent="0.2">
      <c r="A78" s="10">
        <f>A55</f>
        <v>45808</v>
      </c>
      <c r="B78" s="11">
        <f>B55</f>
        <v>843451.61</v>
      </c>
      <c r="C78" s="11">
        <f>C55</f>
        <v>1422448.3800000001</v>
      </c>
      <c r="D78" s="12">
        <f>D55</f>
        <v>0.59295762282776121</v>
      </c>
      <c r="E78" s="12"/>
      <c r="F78" s="10">
        <f t="shared" si="6"/>
        <v>45808</v>
      </c>
      <c r="G78" s="11">
        <f t="shared" si="7"/>
        <v>7980808.8300000001</v>
      </c>
      <c r="H78" s="11">
        <f t="shared" si="7"/>
        <v>14232260.59</v>
      </c>
      <c r="I78" s="12">
        <f t="shared" si="7"/>
        <v>0.56075482735381821</v>
      </c>
      <c r="J78" s="12"/>
      <c r="K78" s="10">
        <f t="shared" si="8"/>
        <v>45808</v>
      </c>
      <c r="L78" s="11">
        <f t="shared" si="9"/>
        <v>14280249.73</v>
      </c>
      <c r="M78" s="11">
        <f t="shared" si="9"/>
        <v>30964777.220000003</v>
      </c>
      <c r="N78" s="12">
        <f t="shared" si="9"/>
        <v>0.46117721527724909</v>
      </c>
      <c r="O78" s="12"/>
      <c r="P78" s="12"/>
      <c r="Q78" s="12"/>
      <c r="R78" s="12"/>
      <c r="S78" s="12"/>
    </row>
    <row r="79" spans="1:19" x14ac:dyDescent="0.2">
      <c r="A79" s="10">
        <f>A56</f>
        <v>45838</v>
      </c>
      <c r="B79" s="11">
        <f>B56</f>
        <v>840311.21</v>
      </c>
      <c r="C79" s="11">
        <f>C56</f>
        <v>1418143.26</v>
      </c>
      <c r="D79" s="12">
        <f>D56</f>
        <v>0.59254324559565297</v>
      </c>
      <c r="E79" s="12"/>
      <c r="F79" s="10">
        <f t="shared" si="6"/>
        <v>45838</v>
      </c>
      <c r="G79" s="11">
        <f t="shared" ref="G79:I82" si="10">G56</f>
        <v>8015925.8899999997</v>
      </c>
      <c r="H79" s="11">
        <f t="shared" si="10"/>
        <v>14243542.099999998</v>
      </c>
      <c r="I79" s="12">
        <f t="shared" si="10"/>
        <v>0.56277615734361475</v>
      </c>
      <c r="J79" s="12"/>
      <c r="K79" s="10">
        <f t="shared" si="8"/>
        <v>45838</v>
      </c>
      <c r="L79" s="11">
        <f t="shared" ref="L79:N82" si="11">L56</f>
        <v>14308932.51</v>
      </c>
      <c r="M79" s="11">
        <f t="shared" si="11"/>
        <v>30643020.16</v>
      </c>
      <c r="N79" s="12">
        <f t="shared" si="11"/>
        <v>0.46695568632879819</v>
      </c>
      <c r="O79" s="12"/>
      <c r="P79" s="12"/>
      <c r="Q79" s="12"/>
      <c r="R79" s="12"/>
      <c r="S79" s="12"/>
    </row>
    <row r="80" spans="1:19" x14ac:dyDescent="0.2">
      <c r="A80" s="10">
        <f>A57</f>
        <v>45869</v>
      </c>
      <c r="B80" s="11">
        <f>B57</f>
        <v>848261.9</v>
      </c>
      <c r="C80" s="11">
        <f>C57</f>
        <v>1420865.94</v>
      </c>
      <c r="D80" s="12">
        <f>D57</f>
        <v>0.59700347240359641</v>
      </c>
      <c r="E80" s="12"/>
      <c r="F80" s="10">
        <f t="shared" si="6"/>
        <v>45869</v>
      </c>
      <c r="G80" s="11">
        <f t="shared" si="10"/>
        <v>8019542.71</v>
      </c>
      <c r="H80" s="11">
        <f t="shared" si="10"/>
        <v>14159978.66</v>
      </c>
      <c r="I80" s="12">
        <f t="shared" si="10"/>
        <v>0.56635273982821099</v>
      </c>
      <c r="J80" s="12"/>
      <c r="K80" s="10">
        <f t="shared" si="8"/>
        <v>45869</v>
      </c>
      <c r="L80" s="11">
        <f t="shared" si="11"/>
        <v>14359490.960000001</v>
      </c>
      <c r="M80" s="11">
        <f t="shared" si="11"/>
        <v>30652093.100000001</v>
      </c>
      <c r="N80" s="12">
        <f t="shared" si="11"/>
        <v>0.46846689761620225</v>
      </c>
      <c r="O80" s="12"/>
      <c r="P80" s="12"/>
      <c r="Q80" s="12"/>
      <c r="R80" s="12"/>
      <c r="S80" s="12"/>
    </row>
    <row r="81" spans="1:19" x14ac:dyDescent="0.2">
      <c r="A81" s="10">
        <f>A58</f>
        <v>45900</v>
      </c>
      <c r="B81" s="11">
        <f>B58</f>
        <v>846902.52</v>
      </c>
      <c r="C81" s="11">
        <f>C58</f>
        <v>1422782.72</v>
      </c>
      <c r="D81" s="12">
        <f>D58</f>
        <v>0.59524374881359254</v>
      </c>
      <c r="E81" s="12"/>
      <c r="F81" s="10">
        <f t="shared" si="6"/>
        <v>45900</v>
      </c>
      <c r="G81" s="11">
        <f t="shared" si="10"/>
        <v>8067042.7599999998</v>
      </c>
      <c r="H81" s="11">
        <f t="shared" si="10"/>
        <v>14309168.85</v>
      </c>
      <c r="I81" s="12">
        <f t="shared" si="10"/>
        <v>0.56376738890742772</v>
      </c>
      <c r="J81" s="12"/>
      <c r="K81" s="10">
        <f t="shared" si="8"/>
        <v>45900</v>
      </c>
      <c r="L81" s="11">
        <f t="shared" si="11"/>
        <v>14345521.65</v>
      </c>
      <c r="M81" s="11">
        <f t="shared" si="11"/>
        <v>30687954.240000002</v>
      </c>
      <c r="N81" s="12">
        <f t="shared" si="11"/>
        <v>0.46746425446963907</v>
      </c>
      <c r="O81" s="12"/>
      <c r="P81" s="12"/>
      <c r="Q81" s="12"/>
      <c r="R81" s="12"/>
      <c r="S81" s="12"/>
    </row>
    <row r="82" spans="1:19" x14ac:dyDescent="0.2">
      <c r="A82" s="10">
        <f>A59</f>
        <v>45930</v>
      </c>
      <c r="B82" s="11">
        <f>B59</f>
        <v>851158.73</v>
      </c>
      <c r="C82" s="11">
        <f>C59</f>
        <v>1418904.55</v>
      </c>
      <c r="D82" s="12">
        <f>D59</f>
        <v>0.59987032249632288</v>
      </c>
      <c r="E82" s="12"/>
      <c r="F82" s="10">
        <f t="shared" si="6"/>
        <v>45930</v>
      </c>
      <c r="G82" s="11">
        <f t="shared" si="10"/>
        <v>8055785.25</v>
      </c>
      <c r="H82" s="11">
        <f t="shared" si="10"/>
        <v>14294521.329999998</v>
      </c>
      <c r="I82" s="12">
        <f t="shared" si="10"/>
        <v>0.56355753816626764</v>
      </c>
      <c r="J82" s="12"/>
      <c r="K82" s="10">
        <f t="shared" si="8"/>
        <v>45930</v>
      </c>
      <c r="L82" s="11">
        <f t="shared" si="11"/>
        <v>14422457.560000001</v>
      </c>
      <c r="M82" s="11">
        <f t="shared" si="11"/>
        <v>30679171.310000002</v>
      </c>
      <c r="N82" s="12">
        <f t="shared" si="11"/>
        <v>0.4701058387225388</v>
      </c>
      <c r="O82" s="12"/>
      <c r="P82" s="12"/>
      <c r="Q82" s="12"/>
      <c r="R82" s="12"/>
      <c r="S82" s="12"/>
    </row>
    <row r="83" spans="1:19" x14ac:dyDescent="0.2">
      <c r="A83" s="8"/>
    </row>
    <row r="84" spans="1:19" x14ac:dyDescent="0.2">
      <c r="A84" s="8"/>
    </row>
    <row r="85" spans="1:19" x14ac:dyDescent="0.2">
      <c r="A85" s="8"/>
    </row>
    <row r="86" spans="1:19" x14ac:dyDescent="0.2">
      <c r="A86" s="8"/>
    </row>
    <row r="87" spans="1:19" x14ac:dyDescent="0.2">
      <c r="A87" s="8"/>
    </row>
    <row r="88" spans="1:19" x14ac:dyDescent="0.2">
      <c r="A88" s="8"/>
    </row>
    <row r="89" spans="1:19" x14ac:dyDescent="0.2">
      <c r="A89" s="8"/>
    </row>
    <row r="90" spans="1:19" x14ac:dyDescent="0.2">
      <c r="A90" s="8"/>
    </row>
    <row r="91" spans="1:19" x14ac:dyDescent="0.2">
      <c r="A91" s="8"/>
    </row>
    <row r="92" spans="1:19" x14ac:dyDescent="0.2">
      <c r="A92" s="8"/>
    </row>
    <row r="93" spans="1:19" x14ac:dyDescent="0.2">
      <c r="A93" s="8"/>
    </row>
    <row r="94" spans="1:19" x14ac:dyDescent="0.2">
      <c r="A94" s="8"/>
    </row>
    <row r="95" spans="1:19" x14ac:dyDescent="0.2">
      <c r="A95" s="8"/>
    </row>
    <row r="96" spans="1:19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</sheetData>
  <mergeCells count="3">
    <mergeCell ref="B1:C1"/>
    <mergeCell ref="G1:I1"/>
    <mergeCell ref="L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9141-0A3A-9548-A63B-6060CBA38C44}">
  <dimension ref="A1:AE100"/>
  <sheetViews>
    <sheetView workbookViewId="0">
      <selection activeCell="C3" sqref="C3"/>
    </sheetView>
  </sheetViews>
  <sheetFormatPr baseColWidth="10" defaultRowHeight="15" x14ac:dyDescent="0.2"/>
  <cols>
    <col min="1" max="1" width="8.5" bestFit="1" customWidth="1"/>
    <col min="2" max="3" width="12.6640625" bestFit="1" customWidth="1"/>
    <col min="4" max="4" width="5.83203125" bestFit="1" customWidth="1"/>
    <col min="5" max="5" width="5.83203125" customWidth="1"/>
    <col min="6" max="6" width="8.83203125" bestFit="1" customWidth="1"/>
    <col min="7" max="8" width="13.6640625" bestFit="1" customWidth="1"/>
    <col min="9" max="9" width="5.5" bestFit="1" customWidth="1"/>
    <col min="10" max="10" width="5.5" customWidth="1"/>
    <col min="11" max="11" width="8.83203125" bestFit="1" customWidth="1"/>
    <col min="12" max="13" width="13.6640625" bestFit="1" customWidth="1"/>
    <col min="14" max="14" width="5.5" bestFit="1" customWidth="1"/>
    <col min="15" max="19" width="5.1640625" customWidth="1"/>
    <col min="20" max="20" width="25.1640625" bestFit="1" customWidth="1"/>
    <col min="21" max="21" width="27" bestFit="1" customWidth="1"/>
    <col min="22" max="22" width="27.83203125" bestFit="1" customWidth="1"/>
    <col min="23" max="23" width="24" bestFit="1" customWidth="1"/>
    <col min="24" max="24" width="25.6640625" bestFit="1" customWidth="1"/>
    <col min="25" max="25" width="26.6640625" bestFit="1" customWidth="1"/>
    <col min="26" max="26" width="28.83203125" bestFit="1" customWidth="1"/>
    <col min="27" max="27" width="30.5" bestFit="1" customWidth="1"/>
    <col min="28" max="28" width="31.33203125" bestFit="1" customWidth="1"/>
    <col min="29" max="29" width="28.1640625" bestFit="1" customWidth="1"/>
    <col min="30" max="30" width="29.83203125" bestFit="1" customWidth="1"/>
    <col min="31" max="31" width="30.6640625" bestFit="1" customWidth="1"/>
  </cols>
  <sheetData>
    <row r="1" spans="1:31" x14ac:dyDescent="0.2">
      <c r="B1" s="4" t="s">
        <v>13</v>
      </c>
      <c r="C1" s="4"/>
      <c r="G1" s="4" t="s">
        <v>18</v>
      </c>
      <c r="H1" s="4"/>
      <c r="I1" s="4"/>
      <c r="L1" s="4" t="s">
        <v>19</v>
      </c>
      <c r="M1" s="4"/>
      <c r="N1" s="4"/>
    </row>
    <row r="2" spans="1:31" x14ac:dyDescent="0.2">
      <c r="A2" s="1" t="s">
        <v>17</v>
      </c>
      <c r="B2" s="1" t="s">
        <v>22</v>
      </c>
      <c r="C2" s="1" t="s">
        <v>21</v>
      </c>
      <c r="D2" s="1" t="s">
        <v>16</v>
      </c>
      <c r="E2" s="1"/>
      <c r="F2" s="1"/>
      <c r="G2" s="1" t="s">
        <v>22</v>
      </c>
      <c r="H2" s="1" t="s">
        <v>21</v>
      </c>
      <c r="I2" s="1" t="s">
        <v>16</v>
      </c>
      <c r="J2" s="1"/>
      <c r="K2" s="1"/>
      <c r="L2" s="1" t="s">
        <v>22</v>
      </c>
      <c r="M2" s="1" t="s">
        <v>21</v>
      </c>
      <c r="N2" s="1" t="s">
        <v>16</v>
      </c>
      <c r="O2" s="1"/>
      <c r="P2" s="1"/>
      <c r="Q2" s="1"/>
      <c r="R2" s="1"/>
      <c r="S2" s="1"/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2">
      <c r="A3" s="2">
        <v>44227</v>
      </c>
      <c r="B3" s="5">
        <f>AC3</f>
        <v>20224.708640000001</v>
      </c>
      <c r="C3" s="5">
        <f>T3+W3+Z3+AC3+AG3</f>
        <v>911741.9530199999</v>
      </c>
      <c r="D3" s="7">
        <f>B3/C3</f>
        <v>2.2182492066981099E-2</v>
      </c>
      <c r="E3" s="7"/>
      <c r="F3" s="7"/>
      <c r="G3" s="5">
        <f>AE3</f>
        <v>1693818.10824</v>
      </c>
      <c r="H3" s="5">
        <f>V3+Y3+AB3+AE3+AI3</f>
        <v>11382717.010620002</v>
      </c>
      <c r="I3" s="7">
        <f>G3/H3</f>
        <v>0.14880613360234454</v>
      </c>
      <c r="J3" s="7"/>
      <c r="K3" s="7"/>
      <c r="L3" s="3">
        <f>AD3</f>
        <v>5600791.9288299996</v>
      </c>
      <c r="M3" s="3">
        <f>U3+X3+AA3+AD3+AH3</f>
        <v>21953382.967320003</v>
      </c>
      <c r="N3" s="7">
        <f>L3/M3</f>
        <v>0.25512204370357805</v>
      </c>
      <c r="O3" s="7"/>
      <c r="P3" s="7"/>
      <c r="Q3" s="7"/>
      <c r="R3" s="7"/>
      <c r="S3" s="7"/>
      <c r="T3" s="3">
        <v>345178.35142000002</v>
      </c>
      <c r="U3" s="3">
        <v>7031666.0205100002</v>
      </c>
      <c r="V3" s="3">
        <v>2579023.5991400001</v>
      </c>
      <c r="W3" s="3">
        <v>478922.97198999999</v>
      </c>
      <c r="X3" s="3">
        <v>7773888.2029100005</v>
      </c>
      <c r="Y3" s="3">
        <v>5569947.8350600004</v>
      </c>
      <c r="Z3" s="3">
        <v>67415.920970000006</v>
      </c>
      <c r="AA3" s="3">
        <v>1547036.81507</v>
      </c>
      <c r="AB3" s="3">
        <v>1539927.4681800001</v>
      </c>
      <c r="AC3" s="3">
        <v>20224.708640000001</v>
      </c>
      <c r="AD3" s="3">
        <v>5600791.9288299996</v>
      </c>
      <c r="AE3" s="3">
        <v>1693818.10824</v>
      </c>
    </row>
    <row r="4" spans="1:31" x14ac:dyDescent="0.2">
      <c r="A4" s="2">
        <v>44255</v>
      </c>
      <c r="B4" s="5">
        <f t="shared" ref="B4:B59" si="0">AC4</f>
        <v>22429.075769999999</v>
      </c>
      <c r="C4" s="5">
        <f>T4+W4+Z4+AC4+AG4</f>
        <v>919516.90211999998</v>
      </c>
      <c r="D4" s="7">
        <f t="shared" ref="D4:D59" si="1">B4/C4</f>
        <v>2.4392238705224945E-2</v>
      </c>
      <c r="E4" s="7"/>
      <c r="F4" s="7"/>
      <c r="G4" s="5">
        <f t="shared" ref="G4:G59" si="2">AE4</f>
        <v>1676119.1963500001</v>
      </c>
      <c r="H4" s="5">
        <f>V4+Y4+AB4+AE4+AI4</f>
        <v>11447541.223530002</v>
      </c>
      <c r="I4" s="7">
        <f t="shared" ref="I4:I59" si="3">G4/H4</f>
        <v>0.14641739772946163</v>
      </c>
      <c r="J4" s="7"/>
      <c r="K4" s="3"/>
      <c r="L4" s="3">
        <f t="shared" ref="L4:L59" si="4">AD4</f>
        <v>5584232.5468800003</v>
      </c>
      <c r="M4" s="3">
        <f>U4+X4+AA4+AD4+AH4</f>
        <v>21788770.769540001</v>
      </c>
      <c r="N4" s="7">
        <f t="shared" ref="N4:N59" si="5">L4/M4</f>
        <v>0.25628947157893722</v>
      </c>
      <c r="O4" s="3"/>
      <c r="P4" s="3"/>
      <c r="Q4" s="3"/>
      <c r="R4" s="3"/>
      <c r="S4" s="3"/>
      <c r="T4" s="3">
        <v>344095.19627999997</v>
      </c>
      <c r="U4" s="3">
        <v>6959464.4092800003</v>
      </c>
      <c r="V4" s="3">
        <v>2582520.3102199999</v>
      </c>
      <c r="W4" s="3">
        <v>486708.76240000001</v>
      </c>
      <c r="X4" s="3">
        <v>7758439.2603399996</v>
      </c>
      <c r="Y4" s="3">
        <v>5628494.9106299998</v>
      </c>
      <c r="Z4" s="3">
        <v>66283.867670000007</v>
      </c>
      <c r="AA4" s="3">
        <v>1486634.5530399999</v>
      </c>
      <c r="AB4" s="3">
        <v>1560406.8063300001</v>
      </c>
      <c r="AC4" s="3">
        <v>22429.075769999999</v>
      </c>
      <c r="AD4" s="3">
        <v>5584232.5468800003</v>
      </c>
      <c r="AE4" s="3">
        <v>1676119.1963500001</v>
      </c>
    </row>
    <row r="5" spans="1:31" x14ac:dyDescent="0.2">
      <c r="A5" s="2">
        <v>44286</v>
      </c>
      <c r="B5" s="5">
        <f t="shared" si="0"/>
        <v>23123.21342</v>
      </c>
      <c r="C5" s="5">
        <f>T5+W5+Z5+AC5+AG5</f>
        <v>936862.08389999997</v>
      </c>
      <c r="D5" s="7">
        <f t="shared" si="1"/>
        <v>2.4681555393662572E-2</v>
      </c>
      <c r="E5" s="7"/>
      <c r="F5" s="7"/>
      <c r="G5" s="5">
        <f t="shared" si="2"/>
        <v>1752578.19973</v>
      </c>
      <c r="H5" s="5">
        <f>V5+Y5+AB5+AE5+AI5</f>
        <v>11636103.987849999</v>
      </c>
      <c r="I5" s="7">
        <f t="shared" si="3"/>
        <v>0.15061554980601574</v>
      </c>
      <c r="J5" s="7"/>
      <c r="K5" s="3"/>
      <c r="L5" s="3">
        <f t="shared" si="4"/>
        <v>5943615.9607100002</v>
      </c>
      <c r="M5" s="3">
        <f>U5+X5+AA5+AD5+AH5</f>
        <v>22324530.35884</v>
      </c>
      <c r="N5" s="7">
        <f t="shared" si="5"/>
        <v>0.26623699872622247</v>
      </c>
      <c r="O5" s="3"/>
      <c r="P5" s="3"/>
      <c r="Q5" s="3"/>
      <c r="R5" s="3"/>
      <c r="S5" s="3"/>
      <c r="T5" s="3">
        <v>357962.07715999999</v>
      </c>
      <c r="U5" s="3">
        <v>6992592.0110299997</v>
      </c>
      <c r="V5" s="3">
        <v>2629682.8862899998</v>
      </c>
      <c r="W5" s="3">
        <v>489149.13011999999</v>
      </c>
      <c r="X5" s="3">
        <v>7735508.14384</v>
      </c>
      <c r="Y5" s="3">
        <v>5579394.6436400004</v>
      </c>
      <c r="Z5" s="3">
        <v>66627.663199999995</v>
      </c>
      <c r="AA5" s="3">
        <v>1652814.2432599999</v>
      </c>
      <c r="AB5" s="3">
        <v>1674448.25819</v>
      </c>
      <c r="AC5" s="3">
        <v>23123.21342</v>
      </c>
      <c r="AD5" s="3">
        <v>5943615.9607100002</v>
      </c>
      <c r="AE5" s="3">
        <v>1752578.19973</v>
      </c>
    </row>
    <row r="6" spans="1:31" x14ac:dyDescent="0.2">
      <c r="A6" s="2">
        <v>44316</v>
      </c>
      <c r="B6" s="5">
        <f t="shared" si="0"/>
        <v>25094.593359999999</v>
      </c>
      <c r="C6" s="5">
        <f>T6+W6+Z6+AC6+AG6</f>
        <v>946982.56544000003</v>
      </c>
      <c r="D6" s="7">
        <f t="shared" si="1"/>
        <v>2.649953048326735E-2</v>
      </c>
      <c r="E6" s="7"/>
      <c r="F6" s="7"/>
      <c r="G6" s="5">
        <f t="shared" si="2"/>
        <v>1685196.1787399999</v>
      </c>
      <c r="H6" s="5">
        <f>V6+Y6+AB6+AE6+AI6</f>
        <v>11479604.8862</v>
      </c>
      <c r="I6" s="7">
        <f t="shared" si="3"/>
        <v>0.14679914469580987</v>
      </c>
      <c r="J6" s="7"/>
      <c r="K6" s="3"/>
      <c r="L6" s="3">
        <f t="shared" si="4"/>
        <v>5878408.0014699996</v>
      </c>
      <c r="M6" s="3">
        <f>U6+X6+AA6+AD6+AH6</f>
        <v>22237174.231339999</v>
      </c>
      <c r="N6" s="7">
        <f t="shared" si="5"/>
        <v>0.26435049437105435</v>
      </c>
      <c r="O6" s="3"/>
      <c r="P6" s="3"/>
      <c r="Q6" s="3"/>
      <c r="R6" s="3"/>
      <c r="S6" s="3"/>
      <c r="T6" s="3">
        <v>357918.84883999999</v>
      </c>
      <c r="U6" s="3">
        <v>7238943.0820800001</v>
      </c>
      <c r="V6" s="3">
        <v>2727720.0899800002</v>
      </c>
      <c r="W6" s="3">
        <v>496771.99355999997</v>
      </c>
      <c r="X6" s="3">
        <v>7622209.2745300001</v>
      </c>
      <c r="Y6" s="3">
        <v>5558340.8597499998</v>
      </c>
      <c r="Z6" s="3">
        <v>67197.129679999998</v>
      </c>
      <c r="AA6" s="3">
        <v>1497613.87326</v>
      </c>
      <c r="AB6" s="3">
        <v>1508347.75773</v>
      </c>
      <c r="AC6" s="3">
        <v>25094.593359999999</v>
      </c>
      <c r="AD6" s="3">
        <v>5878408.0014699996</v>
      </c>
      <c r="AE6" s="3">
        <v>1685196.1787399999</v>
      </c>
    </row>
    <row r="7" spans="1:31" x14ac:dyDescent="0.2">
      <c r="A7" s="2">
        <v>44347</v>
      </c>
      <c r="B7" s="5">
        <f t="shared" si="0"/>
        <v>25511.967670000002</v>
      </c>
      <c r="C7" s="5">
        <f>T7+W7+Z7+AC7+AG7</f>
        <v>954870.13243999996</v>
      </c>
      <c r="D7" s="7">
        <f t="shared" si="1"/>
        <v>2.6717735536254263E-2</v>
      </c>
      <c r="E7" s="7"/>
      <c r="F7" s="7"/>
      <c r="G7" s="5">
        <f t="shared" si="2"/>
        <v>1729247.3038000001</v>
      </c>
      <c r="H7" s="5">
        <f>V7+Y7+AB7+AE7+AI7</f>
        <v>11458322.501529999</v>
      </c>
      <c r="I7" s="7">
        <f t="shared" si="3"/>
        <v>0.15091627099595933</v>
      </c>
      <c r="J7" s="7"/>
      <c r="K7" s="3"/>
      <c r="L7" s="3">
        <f t="shared" si="4"/>
        <v>5868598.3351400001</v>
      </c>
      <c r="M7" s="3">
        <f>U7+X7+AA7+AD7+AH7</f>
        <v>22405889.116209999</v>
      </c>
      <c r="N7" s="7">
        <f t="shared" si="5"/>
        <v>0.26192213594836738</v>
      </c>
      <c r="O7" s="3"/>
      <c r="P7" s="3"/>
      <c r="Q7" s="3"/>
      <c r="R7" s="3"/>
      <c r="S7" s="3"/>
      <c r="T7" s="3">
        <v>355980.51746</v>
      </c>
      <c r="U7" s="3">
        <v>7099993.2918999996</v>
      </c>
      <c r="V7" s="3">
        <v>2709009.2604</v>
      </c>
      <c r="W7" s="3">
        <v>504851.51296000002</v>
      </c>
      <c r="X7" s="3">
        <v>7934251.8392899996</v>
      </c>
      <c r="Y7" s="3">
        <v>5549453.8959799996</v>
      </c>
      <c r="Z7" s="3">
        <v>68526.134349999993</v>
      </c>
      <c r="AA7" s="3">
        <v>1503045.6498799999</v>
      </c>
      <c r="AB7" s="3">
        <v>1470612.0413500001</v>
      </c>
      <c r="AC7" s="3">
        <v>25511.967670000002</v>
      </c>
      <c r="AD7" s="3">
        <v>5868598.3351400001</v>
      </c>
      <c r="AE7" s="3">
        <v>1729247.3038000001</v>
      </c>
    </row>
    <row r="8" spans="1:31" x14ac:dyDescent="0.2">
      <c r="A8" s="2">
        <v>44377</v>
      </c>
      <c r="B8" s="5">
        <f t="shared" si="0"/>
        <v>26448.529060000001</v>
      </c>
      <c r="C8" s="5">
        <f>T8+W8+Z8+AC8+AG8</f>
        <v>985130.92178999993</v>
      </c>
      <c r="D8" s="7">
        <f t="shared" si="1"/>
        <v>2.6847730057993274E-2</v>
      </c>
      <c r="E8" s="7"/>
      <c r="F8" s="7"/>
      <c r="G8" s="5">
        <f t="shared" si="2"/>
        <v>1736984.6721399999</v>
      </c>
      <c r="H8" s="5">
        <f>V8+Y8+AB8+AE8+AI8</f>
        <v>11664409.74275</v>
      </c>
      <c r="I8" s="7">
        <f t="shared" si="3"/>
        <v>0.14891320782173489</v>
      </c>
      <c r="J8" s="7"/>
      <c r="K8" s="3"/>
      <c r="L8" s="3">
        <f t="shared" si="4"/>
        <v>5769124.0196500001</v>
      </c>
      <c r="M8" s="3">
        <f>U8+X8+AA8+AD8+AH8</f>
        <v>22487017.09135</v>
      </c>
      <c r="N8" s="7">
        <f t="shared" si="5"/>
        <v>0.2565535480412468</v>
      </c>
      <c r="O8" s="3"/>
      <c r="P8" s="3"/>
      <c r="Q8" s="3"/>
      <c r="R8" s="3"/>
      <c r="S8" s="3"/>
      <c r="T8" s="3">
        <v>360200.73768000002</v>
      </c>
      <c r="U8" s="3">
        <v>7098476.0022799997</v>
      </c>
      <c r="V8" s="3">
        <v>2701429.4819999998</v>
      </c>
      <c r="W8" s="3">
        <v>518746.14065000002</v>
      </c>
      <c r="X8" s="3">
        <v>8017897.4171700003</v>
      </c>
      <c r="Y8" s="3">
        <v>5616274.1822300004</v>
      </c>
      <c r="Z8" s="3">
        <v>79735.5144</v>
      </c>
      <c r="AA8" s="3">
        <v>1601519.65225</v>
      </c>
      <c r="AB8" s="3">
        <v>1609721.4063800001</v>
      </c>
      <c r="AC8" s="3">
        <v>26448.529060000001</v>
      </c>
      <c r="AD8" s="3">
        <v>5769124.0196500001</v>
      </c>
      <c r="AE8" s="3">
        <v>1736984.6721399999</v>
      </c>
    </row>
    <row r="9" spans="1:31" x14ac:dyDescent="0.2">
      <c r="A9" s="2">
        <v>44408</v>
      </c>
      <c r="B9" s="5">
        <f t="shared" si="0"/>
        <v>24450.370620000002</v>
      </c>
      <c r="C9" s="5">
        <f>T9+W9+Z9+AC9+AG9</f>
        <v>1003011.3460500001</v>
      </c>
      <c r="D9" s="7">
        <f t="shared" si="1"/>
        <v>2.4376963148312333E-2</v>
      </c>
      <c r="E9" s="7"/>
      <c r="F9" s="7"/>
      <c r="G9" s="5">
        <f t="shared" si="2"/>
        <v>1737954.15289</v>
      </c>
      <c r="H9" s="5">
        <f>V9+Y9+AB9+AE9+AI9</f>
        <v>11789845.359569998</v>
      </c>
      <c r="I9" s="7">
        <f t="shared" si="3"/>
        <v>0.14741110675207253</v>
      </c>
      <c r="J9" s="7"/>
      <c r="K9" s="3"/>
      <c r="L9" s="3">
        <f t="shared" si="4"/>
        <v>5848177.29691</v>
      </c>
      <c r="M9" s="3">
        <f>U9+X9+AA9+AD9+AH9</f>
        <v>22663517.243329998</v>
      </c>
      <c r="N9" s="7">
        <f t="shared" si="5"/>
        <v>0.25804367583902504</v>
      </c>
      <c r="O9" s="3"/>
      <c r="P9" s="3"/>
      <c r="Q9" s="3"/>
      <c r="R9" s="3"/>
      <c r="S9" s="3"/>
      <c r="T9" s="3">
        <v>366367.93625000003</v>
      </c>
      <c r="U9" s="3">
        <v>7182341.0331800003</v>
      </c>
      <c r="V9" s="3">
        <v>2740987.6037900001</v>
      </c>
      <c r="W9" s="3">
        <v>530647.12826999999</v>
      </c>
      <c r="X9" s="3">
        <v>8004613.38662</v>
      </c>
      <c r="Y9" s="3">
        <v>5688550.6722799996</v>
      </c>
      <c r="Z9" s="3">
        <v>81545.910910000006</v>
      </c>
      <c r="AA9" s="3">
        <v>1628385.5266199999</v>
      </c>
      <c r="AB9" s="3">
        <v>1622352.9306099999</v>
      </c>
      <c r="AC9" s="3">
        <v>24450.370620000002</v>
      </c>
      <c r="AD9" s="3">
        <v>5848177.29691</v>
      </c>
      <c r="AE9" s="3">
        <v>1737954.15289</v>
      </c>
    </row>
    <row r="10" spans="1:31" x14ac:dyDescent="0.2">
      <c r="A10" s="2">
        <v>44439</v>
      </c>
      <c r="B10" s="5">
        <f t="shared" si="0"/>
        <v>28423.358530000001</v>
      </c>
      <c r="C10" s="5">
        <f>T10+W10+Z10+AC10+AG10</f>
        <v>1016552.2407900001</v>
      </c>
      <c r="D10" s="7">
        <f t="shared" si="1"/>
        <v>2.796054879374538E-2</v>
      </c>
      <c r="E10" s="7"/>
      <c r="F10" s="7"/>
      <c r="G10" s="5">
        <f t="shared" si="2"/>
        <v>1801497.4482700001</v>
      </c>
      <c r="H10" s="5">
        <f>V10+Y10+AB10+AE10+AI10</f>
        <v>11869692.00881</v>
      </c>
      <c r="I10" s="7">
        <f t="shared" si="3"/>
        <v>0.15177288904656336</v>
      </c>
      <c r="J10" s="7"/>
      <c r="K10" s="3"/>
      <c r="L10" s="3">
        <f t="shared" si="4"/>
        <v>5869730.12904</v>
      </c>
      <c r="M10" s="3">
        <f>U10+X10+AA10+AD10+AH10</f>
        <v>22889676.810589999</v>
      </c>
      <c r="N10" s="7">
        <f t="shared" si="5"/>
        <v>0.25643569271910149</v>
      </c>
      <c r="O10" s="3"/>
      <c r="P10" s="3"/>
      <c r="Q10" s="3"/>
      <c r="R10" s="3"/>
      <c r="S10" s="3"/>
      <c r="T10" s="3">
        <v>372348.25248000002</v>
      </c>
      <c r="U10" s="3">
        <v>7226066.8797000004</v>
      </c>
      <c r="V10" s="3">
        <v>2734615.1732600001</v>
      </c>
      <c r="W10" s="3">
        <v>536241.82830000005</v>
      </c>
      <c r="X10" s="3">
        <v>8055155.8208499998</v>
      </c>
      <c r="Y10" s="3">
        <v>5740697.1267799996</v>
      </c>
      <c r="Z10" s="3">
        <v>79538.801479999995</v>
      </c>
      <c r="AA10" s="3">
        <v>1738723.9809999999</v>
      </c>
      <c r="AB10" s="3">
        <v>1592882.2605000001</v>
      </c>
      <c r="AC10" s="3">
        <v>28423.358530000001</v>
      </c>
      <c r="AD10" s="3">
        <v>5869730.12904</v>
      </c>
      <c r="AE10" s="3">
        <v>1801497.4482700001</v>
      </c>
    </row>
    <row r="11" spans="1:31" x14ac:dyDescent="0.2">
      <c r="A11" s="2">
        <v>44469</v>
      </c>
      <c r="B11" s="5">
        <f t="shared" si="0"/>
        <v>43984.150540000002</v>
      </c>
      <c r="C11" s="5">
        <f>T11+W11+Z11+AC11+AG11</f>
        <v>1024055.00394</v>
      </c>
      <c r="D11" s="7">
        <f t="shared" si="1"/>
        <v>4.2950964909866364E-2</v>
      </c>
      <c r="E11" s="7"/>
      <c r="F11" s="7"/>
      <c r="G11" s="5">
        <f t="shared" si="2"/>
        <v>1851640.95967</v>
      </c>
      <c r="H11" s="5">
        <f>V11+Y11+AB11+AE11+AI11</f>
        <v>12055954.21689</v>
      </c>
      <c r="I11" s="7">
        <f t="shared" si="3"/>
        <v>0.15358725874024234</v>
      </c>
      <c r="J11" s="7"/>
      <c r="K11" s="3"/>
      <c r="L11" s="3">
        <f t="shared" si="4"/>
        <v>5982175.9963199999</v>
      </c>
      <c r="M11" s="3">
        <f>U11+X11+AA11+AD11+AH11</f>
        <v>23237386.508940004</v>
      </c>
      <c r="N11" s="7">
        <f t="shared" si="5"/>
        <v>0.25743755624232989</v>
      </c>
      <c r="O11" s="3"/>
      <c r="P11" s="3"/>
      <c r="Q11" s="3"/>
      <c r="R11" s="3"/>
      <c r="S11" s="3"/>
      <c r="T11" s="3">
        <v>373687.67168999999</v>
      </c>
      <c r="U11" s="3">
        <v>7304247.2060700003</v>
      </c>
      <c r="V11" s="3">
        <v>2768532.3207899998</v>
      </c>
      <c r="W11" s="3">
        <v>540488.92509999999</v>
      </c>
      <c r="X11" s="3">
        <v>8187015.1140900003</v>
      </c>
      <c r="Y11" s="3">
        <v>5687322.5034499997</v>
      </c>
      <c r="Z11" s="3">
        <v>65894.256609999997</v>
      </c>
      <c r="AA11" s="3">
        <v>1763948.19246</v>
      </c>
      <c r="AB11" s="3">
        <v>1748458.43298</v>
      </c>
      <c r="AC11" s="3">
        <v>43984.150540000002</v>
      </c>
      <c r="AD11" s="3">
        <v>5982175.9963199999</v>
      </c>
      <c r="AE11" s="3">
        <v>1851640.95967</v>
      </c>
    </row>
    <row r="12" spans="1:31" x14ac:dyDescent="0.2">
      <c r="A12" s="2">
        <v>44500</v>
      </c>
      <c r="B12" s="5">
        <f t="shared" si="0"/>
        <v>39865.842479999999</v>
      </c>
      <c r="C12" s="5">
        <f>T12+W12+Z12+AC12+AG12</f>
        <v>1029037.33578</v>
      </c>
      <c r="D12" s="7">
        <f t="shared" si="1"/>
        <v>3.8740909677278224E-2</v>
      </c>
      <c r="E12" s="7"/>
      <c r="F12" s="7"/>
      <c r="G12" s="5">
        <f t="shared" si="2"/>
        <v>1899991.3732799999</v>
      </c>
      <c r="H12" s="5">
        <f>V12+Y12+AB12+AE12+AI12</f>
        <v>12276471.69022</v>
      </c>
      <c r="I12" s="7">
        <f t="shared" si="3"/>
        <v>0.15476689241206168</v>
      </c>
      <c r="J12" s="7"/>
      <c r="K12" s="3"/>
      <c r="L12" s="3">
        <f t="shared" si="4"/>
        <v>5935631.0450400002</v>
      </c>
      <c r="M12" s="3">
        <f>U12+X12+AA12+AD12+AH12</f>
        <v>23235164.611020003</v>
      </c>
      <c r="N12" s="7">
        <f t="shared" si="5"/>
        <v>0.2554589624996606</v>
      </c>
      <c r="O12" s="3"/>
      <c r="P12" s="3"/>
      <c r="Q12" s="3"/>
      <c r="R12" s="3"/>
      <c r="S12" s="3"/>
      <c r="T12" s="3">
        <v>384724.90315000003</v>
      </c>
      <c r="U12" s="3">
        <v>7246284.0111300005</v>
      </c>
      <c r="V12" s="3">
        <v>2883529.28694</v>
      </c>
      <c r="W12" s="3">
        <v>538547.44059999997</v>
      </c>
      <c r="X12" s="3">
        <v>8446052.4480799995</v>
      </c>
      <c r="Y12" s="3">
        <v>5762197.1510600001</v>
      </c>
      <c r="Z12" s="3">
        <v>65899.149550000002</v>
      </c>
      <c r="AA12" s="3">
        <v>1607197.10677</v>
      </c>
      <c r="AB12" s="3">
        <v>1730753.87894</v>
      </c>
      <c r="AC12" s="3">
        <v>39865.842479999999</v>
      </c>
      <c r="AD12" s="3">
        <v>5935631.0450400002</v>
      </c>
      <c r="AE12" s="3">
        <v>1899991.3732799999</v>
      </c>
    </row>
    <row r="13" spans="1:31" x14ac:dyDescent="0.2">
      <c r="A13" s="2">
        <v>44530</v>
      </c>
      <c r="B13" s="5">
        <f t="shared" si="0"/>
        <v>39683.106570000004</v>
      </c>
      <c r="C13" s="5">
        <f>T13+W13+Z13+AC13+AG13</f>
        <v>1035255.6636600001</v>
      </c>
      <c r="D13" s="7">
        <f t="shared" si="1"/>
        <v>3.8331697147838815E-2</v>
      </c>
      <c r="E13" s="7"/>
      <c r="F13" s="7"/>
      <c r="G13" s="5">
        <f t="shared" si="2"/>
        <v>1919285.8263600001</v>
      </c>
      <c r="H13" s="5">
        <f>V13+Y13+AB13+AE13+AI13</f>
        <v>12305185.09503</v>
      </c>
      <c r="I13" s="7">
        <f t="shared" si="3"/>
        <v>0.15597374696421182</v>
      </c>
      <c r="J13" s="7"/>
      <c r="K13" s="3"/>
      <c r="L13" s="3">
        <f t="shared" si="4"/>
        <v>6032820.7801799998</v>
      </c>
      <c r="M13" s="3">
        <f>U13+X13+AA13+AD13+AH13</f>
        <v>23479355.638730001</v>
      </c>
      <c r="N13" s="7">
        <f t="shared" si="5"/>
        <v>0.25694149673463168</v>
      </c>
      <c r="O13" s="3"/>
      <c r="P13" s="3"/>
      <c r="Q13" s="3"/>
      <c r="R13" s="3"/>
      <c r="S13" s="3"/>
      <c r="T13" s="3">
        <v>391483.20155</v>
      </c>
      <c r="U13" s="3">
        <v>7071555.6040399997</v>
      </c>
      <c r="V13" s="3">
        <v>2773376.4909700002</v>
      </c>
      <c r="W13" s="3">
        <v>536693.95669000002</v>
      </c>
      <c r="X13" s="3">
        <v>8524483.9023599997</v>
      </c>
      <c r="Y13" s="3">
        <v>5796095.3950199997</v>
      </c>
      <c r="Z13" s="3">
        <v>67395.398849999998</v>
      </c>
      <c r="AA13" s="3">
        <v>1850495.3521499999</v>
      </c>
      <c r="AB13" s="3">
        <v>1816427.38268</v>
      </c>
      <c r="AC13" s="3">
        <v>39683.106570000004</v>
      </c>
      <c r="AD13" s="3">
        <v>6032820.7801799998</v>
      </c>
      <c r="AE13" s="3">
        <v>1919285.8263600001</v>
      </c>
    </row>
    <row r="14" spans="1:31" x14ac:dyDescent="0.2">
      <c r="A14" s="2">
        <v>44561</v>
      </c>
      <c r="B14" s="5">
        <f t="shared" si="0"/>
        <v>37671.947220000002</v>
      </c>
      <c r="C14" s="5">
        <f>T14+W14+Z14+AC14+AG14</f>
        <v>1071010.0226799999</v>
      </c>
      <c r="D14" s="7">
        <f t="shared" si="1"/>
        <v>3.5174224724557744E-2</v>
      </c>
      <c r="E14" s="7"/>
      <c r="F14" s="7"/>
      <c r="G14" s="5">
        <f t="shared" si="2"/>
        <v>1952602.4956799999</v>
      </c>
      <c r="H14" s="5">
        <f>V14+Y14+AB14+AE14+AI14</f>
        <v>12684798.19359</v>
      </c>
      <c r="I14" s="7">
        <f t="shared" si="3"/>
        <v>0.15393248405534013</v>
      </c>
      <c r="J14" s="7"/>
      <c r="K14" s="3"/>
      <c r="L14" s="3">
        <f t="shared" si="4"/>
        <v>6243855.9502999997</v>
      </c>
      <c r="M14" s="3">
        <f>U14+X14+AA14+AD14+AH14</f>
        <v>24647222.38185</v>
      </c>
      <c r="N14" s="7">
        <f t="shared" si="5"/>
        <v>0.25332898991887703</v>
      </c>
      <c r="O14" s="3"/>
      <c r="P14" s="3"/>
      <c r="Q14" s="3"/>
      <c r="R14" s="3"/>
      <c r="S14" s="3"/>
      <c r="T14" s="3">
        <v>408175.83383999998</v>
      </c>
      <c r="U14" s="3">
        <v>7766254.2888200004</v>
      </c>
      <c r="V14" s="3">
        <v>2991716.0085800001</v>
      </c>
      <c r="W14" s="3">
        <v>553261.40772999998</v>
      </c>
      <c r="X14" s="3">
        <v>8740943.5131100006</v>
      </c>
      <c r="Y14" s="3">
        <v>5894524.1747700004</v>
      </c>
      <c r="Z14" s="3">
        <v>71900.833889999994</v>
      </c>
      <c r="AA14" s="3">
        <v>1896168.62962</v>
      </c>
      <c r="AB14" s="3">
        <v>1845955.51456</v>
      </c>
      <c r="AC14" s="3">
        <v>37671.947220000002</v>
      </c>
      <c r="AD14" s="3">
        <v>6243855.9502999997</v>
      </c>
      <c r="AE14" s="3">
        <v>1952602.4956799999</v>
      </c>
    </row>
    <row r="15" spans="1:31" x14ac:dyDescent="0.2">
      <c r="A15" s="2">
        <v>44592</v>
      </c>
      <c r="B15" s="5">
        <f t="shared" si="0"/>
        <v>36340.414169999996</v>
      </c>
      <c r="C15" s="5">
        <f>T15+W15+Z15+AC15+AG15</f>
        <v>1084087.4588199998</v>
      </c>
      <c r="D15" s="7">
        <f t="shared" si="1"/>
        <v>3.3521662735177808E-2</v>
      </c>
      <c r="E15" s="7"/>
      <c r="F15" s="7"/>
      <c r="G15" s="5">
        <f t="shared" si="2"/>
        <v>1904648.1652500001</v>
      </c>
      <c r="H15" s="5">
        <f>V15+Y15+AB15+AE15+AI15</f>
        <v>12530616.280949999</v>
      </c>
      <c r="I15" s="7">
        <f t="shared" si="3"/>
        <v>0.15199956032055598</v>
      </c>
      <c r="J15" s="7"/>
      <c r="K15" s="3"/>
      <c r="L15" s="3">
        <f t="shared" si="4"/>
        <v>6117408.4756399998</v>
      </c>
      <c r="M15" s="3">
        <f>U15+X15+AA15+AD15+AH15</f>
        <v>24098838.036679998</v>
      </c>
      <c r="N15" s="7">
        <f t="shared" si="5"/>
        <v>0.25384661560565314</v>
      </c>
      <c r="O15" s="3"/>
      <c r="P15" s="3"/>
      <c r="Q15" s="3"/>
      <c r="R15" s="3"/>
      <c r="S15" s="3"/>
      <c r="T15" s="3">
        <v>412970.28262999997</v>
      </c>
      <c r="U15" s="3">
        <v>7368478.3982999995</v>
      </c>
      <c r="V15" s="3">
        <v>2965658.74456</v>
      </c>
      <c r="W15" s="3">
        <v>568499.84219999996</v>
      </c>
      <c r="X15" s="3">
        <v>8864483.31226</v>
      </c>
      <c r="Y15" s="3">
        <v>5901450.5004899995</v>
      </c>
      <c r="Z15" s="3">
        <v>66276.919819999996</v>
      </c>
      <c r="AA15" s="3">
        <v>1748467.85048</v>
      </c>
      <c r="AB15" s="3">
        <v>1758858.8706499999</v>
      </c>
      <c r="AC15" s="3">
        <v>36340.414169999996</v>
      </c>
      <c r="AD15" s="3">
        <v>6117408.4756399998</v>
      </c>
      <c r="AE15" s="3">
        <v>1904648.1652500001</v>
      </c>
    </row>
    <row r="16" spans="1:31" x14ac:dyDescent="0.2">
      <c r="A16" s="2">
        <v>44620</v>
      </c>
      <c r="B16" s="5">
        <f t="shared" si="0"/>
        <v>37090.753120000001</v>
      </c>
      <c r="C16" s="5">
        <f>T16+W16+Z16+AC16+AG16</f>
        <v>1096997.3539700001</v>
      </c>
      <c r="D16" s="7">
        <f t="shared" si="1"/>
        <v>3.3811160059565956E-2</v>
      </c>
      <c r="E16" s="7"/>
      <c r="F16" s="7"/>
      <c r="G16" s="5">
        <f t="shared" si="2"/>
        <v>1889200.6215600001</v>
      </c>
      <c r="H16" s="5">
        <f>V16+Y16+AB16+AE16+AI16</f>
        <v>12441258.395639999</v>
      </c>
      <c r="I16" s="7">
        <f t="shared" si="3"/>
        <v>0.15184964104773072</v>
      </c>
      <c r="J16" s="7"/>
      <c r="K16" s="3"/>
      <c r="L16" s="3">
        <f t="shared" si="4"/>
        <v>6054815.7925100001</v>
      </c>
      <c r="M16" s="3">
        <f>U16+X16+AA16+AD16+AH16</f>
        <v>24648741.479880001</v>
      </c>
      <c r="N16" s="7">
        <f t="shared" si="5"/>
        <v>0.24564401381110501</v>
      </c>
      <c r="O16" s="3"/>
      <c r="P16" s="3"/>
      <c r="Q16" s="3"/>
      <c r="R16" s="3"/>
      <c r="S16" s="3"/>
      <c r="T16" s="3">
        <v>414599.39199999999</v>
      </c>
      <c r="U16" s="3">
        <v>7585418.1060100002</v>
      </c>
      <c r="V16" s="3">
        <v>2921888.6082100002</v>
      </c>
      <c r="W16" s="3">
        <v>581370.91255000001</v>
      </c>
      <c r="X16" s="3">
        <v>9243630.5692699999</v>
      </c>
      <c r="Y16" s="3">
        <v>5944127.2748600002</v>
      </c>
      <c r="Z16" s="3">
        <v>63936.296300000002</v>
      </c>
      <c r="AA16" s="3">
        <v>1764877.0120900001</v>
      </c>
      <c r="AB16" s="3">
        <v>1686041.8910099999</v>
      </c>
      <c r="AC16" s="3">
        <v>37090.753120000001</v>
      </c>
      <c r="AD16" s="3">
        <v>6054815.7925100001</v>
      </c>
      <c r="AE16" s="3">
        <v>1889200.6215600001</v>
      </c>
    </row>
    <row r="17" spans="1:31" x14ac:dyDescent="0.2">
      <c r="A17" s="2">
        <v>44651</v>
      </c>
      <c r="B17" s="5">
        <f t="shared" si="0"/>
        <v>40766.000979999997</v>
      </c>
      <c r="C17" s="5">
        <f>T17+W17+Z17+AC17+AG17</f>
        <v>1120651.3836000001</v>
      </c>
      <c r="D17" s="7">
        <f t="shared" si="1"/>
        <v>3.637705853629751E-2</v>
      </c>
      <c r="E17" s="7"/>
      <c r="F17" s="7"/>
      <c r="G17" s="5">
        <f t="shared" si="2"/>
        <v>1930837.9418599999</v>
      </c>
      <c r="H17" s="5">
        <f>V17+Y17+AB17+AE17+AI17</f>
        <v>12688970.460659999</v>
      </c>
      <c r="I17" s="7">
        <f t="shared" si="3"/>
        <v>0.1521666354135062</v>
      </c>
      <c r="J17" s="7"/>
      <c r="K17" s="3"/>
      <c r="L17" s="3">
        <f t="shared" si="4"/>
        <v>6309436.5326500004</v>
      </c>
      <c r="M17" s="3">
        <f>U17+X17+AA17+AD17+AH17</f>
        <v>25019249.797920004</v>
      </c>
      <c r="N17" s="7">
        <f t="shared" si="5"/>
        <v>0.2521832822171407</v>
      </c>
      <c r="O17" s="3"/>
      <c r="P17" s="3"/>
      <c r="Q17" s="3"/>
      <c r="R17" s="3"/>
      <c r="S17" s="3"/>
      <c r="T17" s="3">
        <v>426472.76751999999</v>
      </c>
      <c r="U17" s="3">
        <v>7547437.8420799999</v>
      </c>
      <c r="V17" s="3">
        <v>3006732.1996399998</v>
      </c>
      <c r="W17" s="3">
        <v>583872.28933000006</v>
      </c>
      <c r="X17" s="3">
        <v>9135498.28517</v>
      </c>
      <c r="Y17" s="3">
        <v>5877649.8003399996</v>
      </c>
      <c r="Z17" s="3">
        <v>69540.325769999996</v>
      </c>
      <c r="AA17" s="3">
        <v>2026877.13802</v>
      </c>
      <c r="AB17" s="3">
        <v>1873750.5188200001</v>
      </c>
      <c r="AC17" s="3">
        <v>40766.000979999997</v>
      </c>
      <c r="AD17" s="3">
        <v>6309436.5326500004</v>
      </c>
      <c r="AE17" s="3">
        <v>1930837.9418599999</v>
      </c>
    </row>
    <row r="18" spans="1:31" x14ac:dyDescent="0.2">
      <c r="A18" s="2">
        <v>44681</v>
      </c>
      <c r="B18" s="5">
        <f t="shared" si="0"/>
        <v>40085.63478</v>
      </c>
      <c r="C18" s="5">
        <f>T18+W18+Z18+AC18+AG18</f>
        <v>1130362.41432</v>
      </c>
      <c r="D18" s="7">
        <f t="shared" si="1"/>
        <v>3.5462639479316549E-2</v>
      </c>
      <c r="E18" s="7"/>
      <c r="F18" s="7"/>
      <c r="G18" s="5">
        <f t="shared" si="2"/>
        <v>1871056.64096</v>
      </c>
      <c r="H18" s="5">
        <f>V18+Y18+AB18+AE18+AI18</f>
        <v>12386680.19019</v>
      </c>
      <c r="I18" s="7">
        <f t="shared" si="3"/>
        <v>0.15105392342670143</v>
      </c>
      <c r="J18" s="7"/>
      <c r="K18" s="3"/>
      <c r="L18" s="3">
        <f t="shared" si="4"/>
        <v>6139563.3464200003</v>
      </c>
      <c r="M18" s="3">
        <f>U18+X18+AA18+AD18+AH18</f>
        <v>24725112.43911</v>
      </c>
      <c r="N18" s="7">
        <f t="shared" si="5"/>
        <v>0.24831285849719675</v>
      </c>
      <c r="O18" s="3"/>
      <c r="P18" s="3"/>
      <c r="Q18" s="3"/>
      <c r="R18" s="3"/>
      <c r="S18" s="3"/>
      <c r="T18" s="3">
        <v>430336.08454000001</v>
      </c>
      <c r="U18" s="3">
        <v>7975765.4032899998</v>
      </c>
      <c r="V18" s="3">
        <v>3074685.9515999998</v>
      </c>
      <c r="W18" s="3">
        <v>592177.49791999999</v>
      </c>
      <c r="X18" s="3">
        <v>8968631.8108399995</v>
      </c>
      <c r="Y18" s="3">
        <v>5740650.87543</v>
      </c>
      <c r="Z18" s="3">
        <v>67763.197079999998</v>
      </c>
      <c r="AA18" s="3">
        <v>1641151.8785600001</v>
      </c>
      <c r="AB18" s="3">
        <v>1700286.7222</v>
      </c>
      <c r="AC18" s="3">
        <v>40085.63478</v>
      </c>
      <c r="AD18" s="3">
        <v>6139563.3464200003</v>
      </c>
      <c r="AE18" s="3">
        <v>1871056.64096</v>
      </c>
    </row>
    <row r="19" spans="1:31" x14ac:dyDescent="0.2">
      <c r="A19" s="2">
        <v>44712</v>
      </c>
      <c r="B19" s="5">
        <f t="shared" si="0"/>
        <v>37544.411740000003</v>
      </c>
      <c r="C19" s="5">
        <f>T19+W19+Z19+AC19+AG19</f>
        <v>1134051.0655699999</v>
      </c>
      <c r="D19" s="7">
        <f t="shared" si="1"/>
        <v>3.3106456031703764E-2</v>
      </c>
      <c r="E19" s="7"/>
      <c r="F19" s="7"/>
      <c r="G19" s="5">
        <f t="shared" si="2"/>
        <v>1863719.9023800001</v>
      </c>
      <c r="H19" s="5">
        <f>V19+Y19+AB19+AE19+AI19</f>
        <v>12373444.044440001</v>
      </c>
      <c r="I19" s="7">
        <f t="shared" si="3"/>
        <v>0.15062256682022671</v>
      </c>
      <c r="J19" s="7"/>
      <c r="K19" s="3"/>
      <c r="L19" s="3">
        <f t="shared" si="4"/>
        <v>6161317.4771499997</v>
      </c>
      <c r="M19" s="3">
        <f>U19+X19+AA19+AD19+AH19</f>
        <v>24667982.866769999</v>
      </c>
      <c r="N19" s="7">
        <f t="shared" si="5"/>
        <v>0.24976981338226284</v>
      </c>
      <c r="O19" s="3"/>
      <c r="P19" s="3"/>
      <c r="Q19" s="3"/>
      <c r="R19" s="3"/>
      <c r="S19" s="3"/>
      <c r="T19" s="3">
        <v>431878.61651999998</v>
      </c>
      <c r="U19" s="3">
        <v>7810982.7468900001</v>
      </c>
      <c r="V19" s="3">
        <v>3001030.3670800002</v>
      </c>
      <c r="W19" s="3">
        <v>595791.70429999998</v>
      </c>
      <c r="X19" s="3">
        <v>9014764.6163199991</v>
      </c>
      <c r="Y19" s="3">
        <v>5870339.93566</v>
      </c>
      <c r="Z19" s="3">
        <v>68836.333010000002</v>
      </c>
      <c r="AA19" s="3">
        <v>1680918.0264099999</v>
      </c>
      <c r="AB19" s="3">
        <v>1638353.83932</v>
      </c>
      <c r="AC19" s="3">
        <v>37544.411740000003</v>
      </c>
      <c r="AD19" s="3">
        <v>6161317.4771499997</v>
      </c>
      <c r="AE19" s="3">
        <v>1863719.9023800001</v>
      </c>
    </row>
    <row r="20" spans="1:31" x14ac:dyDescent="0.2">
      <c r="A20" s="2">
        <v>44742</v>
      </c>
      <c r="B20" s="5">
        <f t="shared" si="0"/>
        <v>38456.612359999999</v>
      </c>
      <c r="C20" s="5">
        <f>T20+W20+Z20+AC20+AG20</f>
        <v>1152480.14735</v>
      </c>
      <c r="D20" s="7">
        <f t="shared" si="1"/>
        <v>3.3368568168767772E-2</v>
      </c>
      <c r="E20" s="7"/>
      <c r="F20" s="7"/>
      <c r="G20" s="5">
        <f t="shared" si="2"/>
        <v>1918406.43506</v>
      </c>
      <c r="H20" s="5">
        <f>V20+Y20+AB20+AE20+AI20</f>
        <v>12422049.53369</v>
      </c>
      <c r="I20" s="7">
        <f t="shared" si="3"/>
        <v>0.15443558084815756</v>
      </c>
      <c r="J20" s="7"/>
      <c r="K20" s="3"/>
      <c r="L20" s="3">
        <f t="shared" si="4"/>
        <v>5968006.0941000003</v>
      </c>
      <c r="M20" s="3">
        <f>U20+X20+AA20+AD20+AH20</f>
        <v>24447746.317589998</v>
      </c>
      <c r="N20" s="7">
        <f t="shared" si="5"/>
        <v>0.24411272992496891</v>
      </c>
      <c r="O20" s="3"/>
      <c r="P20" s="3"/>
      <c r="Q20" s="3"/>
      <c r="R20" s="3"/>
      <c r="S20" s="3"/>
      <c r="T20" s="3">
        <v>443546.63296999998</v>
      </c>
      <c r="U20" s="3">
        <v>7696298.5694700005</v>
      </c>
      <c r="V20" s="3">
        <v>3015789.7864999999</v>
      </c>
      <c r="W20" s="3">
        <v>605081.15968000004</v>
      </c>
      <c r="X20" s="3">
        <v>9115992.8603099994</v>
      </c>
      <c r="Y20" s="3">
        <v>5829275.9931699997</v>
      </c>
      <c r="Z20" s="3">
        <v>65395.742339999997</v>
      </c>
      <c r="AA20" s="3">
        <v>1667448.7937100001</v>
      </c>
      <c r="AB20" s="3">
        <v>1658577.3189600001</v>
      </c>
      <c r="AC20" s="3">
        <v>38456.612359999999</v>
      </c>
      <c r="AD20" s="3">
        <v>5968006.0941000003</v>
      </c>
      <c r="AE20" s="3">
        <v>1918406.43506</v>
      </c>
    </row>
    <row r="21" spans="1:31" x14ac:dyDescent="0.2">
      <c r="A21" s="2">
        <v>44773</v>
      </c>
      <c r="B21" s="5">
        <f t="shared" si="0"/>
        <v>37418.888350000001</v>
      </c>
      <c r="C21" s="5">
        <f>T21+W21+Z21+AC21+AG21</f>
        <v>1158637.2588299999</v>
      </c>
      <c r="D21" s="7">
        <f t="shared" si="1"/>
        <v>3.229560249752874E-2</v>
      </c>
      <c r="E21" s="7"/>
      <c r="F21" s="7"/>
      <c r="G21" s="5">
        <f t="shared" si="2"/>
        <v>1900069.5174499999</v>
      </c>
      <c r="H21" s="5">
        <f>V21+Y21+AB21+AE21+AI21</f>
        <v>12353112.006580001</v>
      </c>
      <c r="I21" s="7">
        <f t="shared" si="3"/>
        <v>0.15381302431629457</v>
      </c>
      <c r="J21" s="7"/>
      <c r="K21" s="3"/>
      <c r="L21" s="3">
        <f t="shared" si="4"/>
        <v>5945517.5726199998</v>
      </c>
      <c r="M21" s="3">
        <f>U21+X21+AA21+AD21+AH21</f>
        <v>24590400.691350002</v>
      </c>
      <c r="N21" s="7">
        <f t="shared" si="5"/>
        <v>0.24178205338115594</v>
      </c>
      <c r="O21" s="3"/>
      <c r="P21" s="3"/>
      <c r="Q21" s="3"/>
      <c r="R21" s="3"/>
      <c r="S21" s="3"/>
      <c r="T21" s="3">
        <v>435570.26532000001</v>
      </c>
      <c r="U21" s="3">
        <v>7642743.5642200001</v>
      </c>
      <c r="V21" s="3">
        <v>2974931.2748099999</v>
      </c>
      <c r="W21" s="3">
        <v>620612.79035999998</v>
      </c>
      <c r="X21" s="3">
        <v>9401535.4458700009</v>
      </c>
      <c r="Y21" s="3">
        <v>5877577.3772600004</v>
      </c>
      <c r="Z21" s="3">
        <v>65035.3148</v>
      </c>
      <c r="AA21" s="3">
        <v>1600604.10864</v>
      </c>
      <c r="AB21" s="3">
        <v>1600533.83706</v>
      </c>
      <c r="AC21" s="3">
        <v>37418.888350000001</v>
      </c>
      <c r="AD21" s="3">
        <v>5945517.5726199998</v>
      </c>
      <c r="AE21" s="3">
        <v>1900069.5174499999</v>
      </c>
    </row>
    <row r="22" spans="1:31" x14ac:dyDescent="0.2">
      <c r="A22" s="2">
        <v>44804</v>
      </c>
      <c r="B22" s="5">
        <f t="shared" si="0"/>
        <v>37444.358410000001</v>
      </c>
      <c r="C22" s="5">
        <f>T22+W22+Z22+AC22+AG22</f>
        <v>1179644.8331000002</v>
      </c>
      <c r="D22" s="7">
        <f t="shared" si="1"/>
        <v>3.1742061135129639E-2</v>
      </c>
      <c r="E22" s="7"/>
      <c r="F22" s="7"/>
      <c r="G22" s="5">
        <f t="shared" si="2"/>
        <v>1949611.75496</v>
      </c>
      <c r="H22" s="5">
        <f>V22+Y22+AB22+AE22+AI22</f>
        <v>12637365.06945</v>
      </c>
      <c r="I22" s="7">
        <f t="shared" si="3"/>
        <v>0.15427359613698732</v>
      </c>
      <c r="J22" s="7"/>
      <c r="K22" s="3"/>
      <c r="L22" s="3">
        <f t="shared" si="4"/>
        <v>5926391.0780999996</v>
      </c>
      <c r="M22" s="3">
        <f>U22+X22+AA22+AD22+AH22</f>
        <v>24949615.45482</v>
      </c>
      <c r="N22" s="7">
        <f t="shared" si="5"/>
        <v>0.23753436556294033</v>
      </c>
      <c r="O22" s="3"/>
      <c r="P22" s="3"/>
      <c r="Q22" s="3"/>
      <c r="R22" s="3"/>
      <c r="S22" s="3"/>
      <c r="T22" s="3">
        <v>445065.61842000001</v>
      </c>
      <c r="U22" s="3">
        <v>7719415.3258800004</v>
      </c>
      <c r="V22" s="3">
        <v>2972149.2079799999</v>
      </c>
      <c r="W22" s="3">
        <v>627456.81564000004</v>
      </c>
      <c r="X22" s="3">
        <v>9574511.51241</v>
      </c>
      <c r="Y22" s="3">
        <v>5999012.9207499996</v>
      </c>
      <c r="Z22" s="3">
        <v>69678.040630000003</v>
      </c>
      <c r="AA22" s="3">
        <v>1729297.53843</v>
      </c>
      <c r="AB22" s="3">
        <v>1716591.18576</v>
      </c>
      <c r="AC22" s="3">
        <v>37444.358410000001</v>
      </c>
      <c r="AD22" s="3">
        <v>5926391.0780999996</v>
      </c>
      <c r="AE22" s="3">
        <v>1949611.75496</v>
      </c>
    </row>
    <row r="23" spans="1:31" x14ac:dyDescent="0.2">
      <c r="A23" s="2">
        <v>44834</v>
      </c>
      <c r="B23" s="5">
        <f t="shared" si="0"/>
        <v>35414.587270000004</v>
      </c>
      <c r="C23" s="5">
        <f>T23+W23+Z23+AC23+AG23</f>
        <v>1180465.5062599999</v>
      </c>
      <c r="D23" s="7">
        <f t="shared" si="1"/>
        <v>3.0000526980412986E-2</v>
      </c>
      <c r="E23" s="7"/>
      <c r="F23" s="7"/>
      <c r="G23" s="5">
        <f t="shared" si="2"/>
        <v>1881146.0509599999</v>
      </c>
      <c r="H23" s="5">
        <f>V23+Y23+AB23+AE23+AI23</f>
        <v>12612466.077990001</v>
      </c>
      <c r="I23" s="7">
        <f t="shared" si="3"/>
        <v>0.14914974116305341</v>
      </c>
      <c r="J23" s="7"/>
      <c r="K23" s="3"/>
      <c r="L23" s="3">
        <f t="shared" si="4"/>
        <v>5805394.2208900005</v>
      </c>
      <c r="M23" s="3">
        <f>U23+X23+AA23+AD23+AH23</f>
        <v>25098680.37957</v>
      </c>
      <c r="N23" s="7">
        <f t="shared" si="5"/>
        <v>0.23130276704170932</v>
      </c>
      <c r="O23" s="3"/>
      <c r="P23" s="3"/>
      <c r="Q23" s="3"/>
      <c r="R23" s="3"/>
      <c r="S23" s="3"/>
      <c r="T23" s="3">
        <v>420410.16264</v>
      </c>
      <c r="U23" s="3">
        <v>7711569.4453100003</v>
      </c>
      <c r="V23" s="3">
        <v>2940174.5486499998</v>
      </c>
      <c r="W23" s="3">
        <v>648307.53182000003</v>
      </c>
      <c r="X23" s="3">
        <v>9864660.0543000009</v>
      </c>
      <c r="Y23" s="3">
        <v>6109884.6755299997</v>
      </c>
      <c r="Z23" s="3">
        <v>76333.224530000007</v>
      </c>
      <c r="AA23" s="3">
        <v>1717056.6590700001</v>
      </c>
      <c r="AB23" s="3">
        <v>1681260.8028500001</v>
      </c>
      <c r="AC23" s="3">
        <v>35414.587270000004</v>
      </c>
      <c r="AD23" s="3">
        <v>5805394.2208900005</v>
      </c>
      <c r="AE23" s="3">
        <v>1881146.0509599999</v>
      </c>
    </row>
    <row r="24" spans="1:31" x14ac:dyDescent="0.2">
      <c r="A24" s="2">
        <v>44865</v>
      </c>
      <c r="B24" s="5">
        <f t="shared" si="0"/>
        <v>38993.150840000002</v>
      </c>
      <c r="C24" s="5">
        <f>T24+W24+Z24+AC24+AG24</f>
        <v>1175502.1867200001</v>
      </c>
      <c r="D24" s="7">
        <f t="shared" si="1"/>
        <v>3.3171483031267227E-2</v>
      </c>
      <c r="E24" s="7"/>
      <c r="F24" s="7"/>
      <c r="G24" s="5">
        <f t="shared" si="2"/>
        <v>1847620.3600999999</v>
      </c>
      <c r="H24" s="5">
        <f>V24+Y24+AB24+AE24+AI24</f>
        <v>12659326.180559998</v>
      </c>
      <c r="I24" s="7">
        <f t="shared" si="3"/>
        <v>0.14594934467659545</v>
      </c>
      <c r="J24" s="7"/>
      <c r="K24" s="3"/>
      <c r="L24" s="3">
        <f t="shared" si="4"/>
        <v>5790912.0666199997</v>
      </c>
      <c r="M24" s="3">
        <f>U24+X24+AA24+AD24+AH24</f>
        <v>25078148.000700001</v>
      </c>
      <c r="N24" s="7">
        <f t="shared" si="5"/>
        <v>0.23091466189841289</v>
      </c>
      <c r="O24" s="3"/>
      <c r="P24" s="3"/>
      <c r="Q24" s="3"/>
      <c r="R24" s="3"/>
      <c r="S24" s="3"/>
      <c r="T24" s="3">
        <v>402051.06267000001</v>
      </c>
      <c r="U24" s="3">
        <v>7545081.1886900002</v>
      </c>
      <c r="V24" s="3">
        <v>2894665.9419999998</v>
      </c>
      <c r="W24" s="3">
        <v>659472.35663000005</v>
      </c>
      <c r="X24" s="3">
        <v>10014232.09602</v>
      </c>
      <c r="Y24" s="3">
        <v>6263700.5689899996</v>
      </c>
      <c r="Z24" s="3">
        <v>74985.616580000002</v>
      </c>
      <c r="AA24" s="3">
        <v>1727922.64937</v>
      </c>
      <c r="AB24" s="3">
        <v>1653339.30947</v>
      </c>
      <c r="AC24" s="3">
        <v>38993.150840000002</v>
      </c>
      <c r="AD24" s="3">
        <v>5790912.0666199997</v>
      </c>
      <c r="AE24" s="3">
        <v>1847620.3600999999</v>
      </c>
    </row>
    <row r="25" spans="1:31" x14ac:dyDescent="0.2">
      <c r="A25" s="2">
        <v>44895</v>
      </c>
      <c r="B25" s="5">
        <f t="shared" si="0"/>
        <v>33429.607960000001</v>
      </c>
      <c r="C25" s="5">
        <f>T25+W25+Z25+AC25+AG25</f>
        <v>1172447.7933599998</v>
      </c>
      <c r="D25" s="7">
        <f t="shared" si="1"/>
        <v>2.8512662268907907E-2</v>
      </c>
      <c r="E25" s="7"/>
      <c r="F25" s="7"/>
      <c r="G25" s="5">
        <f t="shared" si="2"/>
        <v>1912269.46086</v>
      </c>
      <c r="H25" s="5">
        <f>V25+Y25+AB25+AE25+AI25</f>
        <v>12706349.797419999</v>
      </c>
      <c r="I25" s="7">
        <f t="shared" si="3"/>
        <v>0.15049715231736205</v>
      </c>
      <c r="J25" s="7"/>
      <c r="K25" s="3"/>
      <c r="L25" s="3">
        <f t="shared" si="4"/>
        <v>5752377.4429000001</v>
      </c>
      <c r="M25" s="3">
        <f>U25+X25+AA25+AD25+AH25</f>
        <v>25255497.044840001</v>
      </c>
      <c r="N25" s="7">
        <f t="shared" si="5"/>
        <v>0.22776734240022725</v>
      </c>
      <c r="O25" s="3"/>
      <c r="P25" s="3"/>
      <c r="Q25" s="3"/>
      <c r="R25" s="3"/>
      <c r="S25" s="3"/>
      <c r="T25" s="3">
        <v>408676.76006</v>
      </c>
      <c r="U25" s="3">
        <v>7527785.0898200003</v>
      </c>
      <c r="V25" s="3">
        <v>2894019.6433799998</v>
      </c>
      <c r="W25" s="3">
        <v>656905.01093999995</v>
      </c>
      <c r="X25" s="3">
        <v>10216061.433289999</v>
      </c>
      <c r="Y25" s="3">
        <v>6347710.2493700003</v>
      </c>
      <c r="Z25" s="3">
        <v>73436.414399999994</v>
      </c>
      <c r="AA25" s="3">
        <v>1759273.07883</v>
      </c>
      <c r="AB25" s="3">
        <v>1552350.4438100001</v>
      </c>
      <c r="AC25" s="3">
        <v>33429.607960000001</v>
      </c>
      <c r="AD25" s="3">
        <v>5752377.4429000001</v>
      </c>
      <c r="AE25" s="3">
        <v>1912269.46086</v>
      </c>
    </row>
    <row r="26" spans="1:31" x14ac:dyDescent="0.2">
      <c r="A26" s="2">
        <v>44926</v>
      </c>
      <c r="B26" s="5">
        <f t="shared" si="0"/>
        <v>35209.592210000003</v>
      </c>
      <c r="C26" s="5">
        <f>T26+W26+Z26+AC26+AG26</f>
        <v>1215890.3843199997</v>
      </c>
      <c r="D26" s="7">
        <f t="shared" si="1"/>
        <v>2.8957867143337399E-2</v>
      </c>
      <c r="E26" s="7"/>
      <c r="F26" s="7"/>
      <c r="G26" s="5">
        <f t="shared" si="2"/>
        <v>1920625.4273600001</v>
      </c>
      <c r="H26" s="5">
        <f>V26+Y26+AB26+AE26+AI26</f>
        <v>13038043.55125</v>
      </c>
      <c r="I26" s="7">
        <f t="shared" si="3"/>
        <v>0.14730932749307035</v>
      </c>
      <c r="J26" s="7"/>
      <c r="K26" s="3"/>
      <c r="L26" s="3">
        <f t="shared" si="4"/>
        <v>5855242.6348000001</v>
      </c>
      <c r="M26" s="3">
        <f>U26+X26+AA26+AD26+AH26</f>
        <v>26418418.130320005</v>
      </c>
      <c r="N26" s="7">
        <f t="shared" si="5"/>
        <v>0.2216348687463626</v>
      </c>
      <c r="O26" s="3"/>
      <c r="P26" s="3"/>
      <c r="Q26" s="3"/>
      <c r="R26" s="3"/>
      <c r="S26" s="3"/>
      <c r="T26" s="3">
        <v>435050.48151999997</v>
      </c>
      <c r="U26" s="3">
        <v>8246741.0339000002</v>
      </c>
      <c r="V26" s="3">
        <v>3003939.8843999999</v>
      </c>
      <c r="W26" s="3">
        <v>663497.98401000001</v>
      </c>
      <c r="X26" s="3">
        <v>10474878.90009</v>
      </c>
      <c r="Y26" s="3">
        <v>6461366.3900699997</v>
      </c>
      <c r="Z26" s="3">
        <v>82132.326579999994</v>
      </c>
      <c r="AA26" s="3">
        <v>1841555.5615300001</v>
      </c>
      <c r="AB26" s="3">
        <v>1652111.8494200001</v>
      </c>
      <c r="AC26" s="3">
        <v>35209.592210000003</v>
      </c>
      <c r="AD26" s="3">
        <v>5855242.6348000001</v>
      </c>
      <c r="AE26" s="3">
        <v>1920625.4273600001</v>
      </c>
    </row>
    <row r="27" spans="1:31" x14ac:dyDescent="0.2">
      <c r="A27" s="2">
        <v>44957</v>
      </c>
      <c r="B27" s="5">
        <f t="shared" si="0"/>
        <v>37484.199800000002</v>
      </c>
      <c r="C27" s="5">
        <f>T27+W27+Z27+AC27+AG27</f>
        <v>1204308.43319</v>
      </c>
      <c r="D27" s="7">
        <f t="shared" si="1"/>
        <v>3.1125082883220363E-2</v>
      </c>
      <c r="E27" s="7"/>
      <c r="F27" s="7"/>
      <c r="G27" s="5">
        <f t="shared" si="2"/>
        <v>1967676.12338</v>
      </c>
      <c r="H27" s="5">
        <f>V27+Y27+AB27+AE27+AI27</f>
        <v>12994700.118630001</v>
      </c>
      <c r="I27" s="7">
        <f t="shared" si="3"/>
        <v>0.15142143377045064</v>
      </c>
      <c r="J27" s="7"/>
      <c r="K27" s="3"/>
      <c r="L27" s="3">
        <f t="shared" si="4"/>
        <v>5787236.16041</v>
      </c>
      <c r="M27" s="3">
        <f>U27+X27+AA27+AD27+AH27</f>
        <v>26332198.510860004</v>
      </c>
      <c r="N27" s="7">
        <f t="shared" si="5"/>
        <v>0.21977793301319717</v>
      </c>
      <c r="O27" s="3"/>
      <c r="P27" s="3"/>
      <c r="Q27" s="3"/>
      <c r="R27" s="3"/>
      <c r="S27" s="3"/>
      <c r="T27" s="3">
        <v>426003.84896999999</v>
      </c>
      <c r="U27" s="3">
        <v>7830354.0781300003</v>
      </c>
      <c r="V27" s="3">
        <v>2919793.8922700002</v>
      </c>
      <c r="W27" s="3">
        <v>666629.41269999999</v>
      </c>
      <c r="X27" s="3">
        <v>10733998.69626</v>
      </c>
      <c r="Y27" s="3">
        <v>6523933.3621500004</v>
      </c>
      <c r="Z27" s="3">
        <v>74190.971720000001</v>
      </c>
      <c r="AA27" s="3">
        <v>1980609.5760600001</v>
      </c>
      <c r="AB27" s="3">
        <v>1583296.74083</v>
      </c>
      <c r="AC27" s="3">
        <v>37484.199800000002</v>
      </c>
      <c r="AD27" s="3">
        <v>5787236.16041</v>
      </c>
      <c r="AE27" s="3">
        <v>1967676.12338</v>
      </c>
    </row>
    <row r="28" spans="1:31" x14ac:dyDescent="0.2">
      <c r="A28" s="2">
        <v>44985</v>
      </c>
      <c r="B28" s="5">
        <f t="shared" si="0"/>
        <v>36656.54739</v>
      </c>
      <c r="C28" s="5">
        <f>T28+W28+Z28+AC28+AG28</f>
        <v>1199556.2107899999</v>
      </c>
      <c r="D28" s="7">
        <f t="shared" si="1"/>
        <v>3.0558424074065563E-2</v>
      </c>
      <c r="E28" s="7"/>
      <c r="F28" s="7"/>
      <c r="G28" s="5">
        <f t="shared" si="2"/>
        <v>1972429.6640300001</v>
      </c>
      <c r="H28" s="5">
        <f>V28+Y28+AB28+AE28+AI28</f>
        <v>13012948.74292</v>
      </c>
      <c r="I28" s="7">
        <f t="shared" si="3"/>
        <v>0.15157438202491549</v>
      </c>
      <c r="J28" s="7"/>
      <c r="K28" s="3"/>
      <c r="L28" s="3">
        <f t="shared" si="4"/>
        <v>5803371.7035800004</v>
      </c>
      <c r="M28" s="3">
        <f>U28+X28+AA28+AD28+AH28</f>
        <v>26412872.279170003</v>
      </c>
      <c r="N28" s="7">
        <f t="shared" si="5"/>
        <v>0.21971755446516569</v>
      </c>
      <c r="O28" s="3"/>
      <c r="P28" s="3"/>
      <c r="Q28" s="3"/>
      <c r="R28" s="3"/>
      <c r="S28" s="3"/>
      <c r="T28" s="3">
        <v>419014.67460000003</v>
      </c>
      <c r="U28" s="3">
        <v>7767430.7797600003</v>
      </c>
      <c r="V28" s="3">
        <v>2887127.2669600002</v>
      </c>
      <c r="W28" s="3">
        <v>672570.93790999998</v>
      </c>
      <c r="X28" s="3">
        <v>10903964.488050001</v>
      </c>
      <c r="Y28" s="3">
        <v>6560097.8837599996</v>
      </c>
      <c r="Z28" s="3">
        <v>71314.050889999999</v>
      </c>
      <c r="AA28" s="3">
        <v>1938105.3077799999</v>
      </c>
      <c r="AB28" s="3">
        <v>1593293.92817</v>
      </c>
      <c r="AC28" s="3">
        <v>36656.54739</v>
      </c>
      <c r="AD28" s="3">
        <v>5803371.7035800004</v>
      </c>
      <c r="AE28" s="3">
        <v>1972429.6640300001</v>
      </c>
    </row>
    <row r="29" spans="1:31" x14ac:dyDescent="0.2">
      <c r="A29" s="2">
        <v>45016</v>
      </c>
      <c r="B29" s="5">
        <f t="shared" si="0"/>
        <v>37200.746330000002</v>
      </c>
      <c r="C29" s="5">
        <f>T29+W29+Z29+AC29+AG29</f>
        <v>1244133.99349</v>
      </c>
      <c r="D29" s="7">
        <f t="shared" si="1"/>
        <v>2.9900916239452475E-2</v>
      </c>
      <c r="E29" s="7"/>
      <c r="F29" s="7"/>
      <c r="G29" s="5">
        <f t="shared" si="2"/>
        <v>2003037.08106</v>
      </c>
      <c r="H29" s="5">
        <f>V29+Y29+AB29+AE29+AI29</f>
        <v>13262597.019309999</v>
      </c>
      <c r="I29" s="7">
        <f t="shared" si="3"/>
        <v>0.15102902381363389</v>
      </c>
      <c r="J29" s="7"/>
      <c r="K29" s="3"/>
      <c r="L29" s="3">
        <f t="shared" si="4"/>
        <v>6110510.7153700003</v>
      </c>
      <c r="M29" s="3">
        <f>U29+X29+AA29+AD29+AH29</f>
        <v>27086681.644749999</v>
      </c>
      <c r="N29" s="7">
        <f t="shared" si="5"/>
        <v>0.22559096738061871</v>
      </c>
      <c r="O29" s="3"/>
      <c r="P29" s="3"/>
      <c r="Q29" s="3"/>
      <c r="R29" s="3"/>
      <c r="S29" s="3"/>
      <c r="T29" s="3">
        <v>429533.80160000001</v>
      </c>
      <c r="U29" s="3">
        <v>7905455.3010600004</v>
      </c>
      <c r="V29" s="3">
        <v>2941587.91701</v>
      </c>
      <c r="W29" s="3">
        <v>692945.74910999998</v>
      </c>
      <c r="X29" s="3">
        <v>10915855.373269999</v>
      </c>
      <c r="Y29" s="3">
        <v>6568383.5233500004</v>
      </c>
      <c r="Z29" s="3">
        <v>84453.696450000003</v>
      </c>
      <c r="AA29" s="3">
        <v>2154860.2550499998</v>
      </c>
      <c r="AB29" s="3">
        <v>1749588.49789</v>
      </c>
      <c r="AC29" s="3">
        <v>37200.746330000002</v>
      </c>
      <c r="AD29" s="3">
        <v>6110510.7153700003</v>
      </c>
      <c r="AE29" s="3">
        <v>2003037.08106</v>
      </c>
    </row>
    <row r="30" spans="1:31" x14ac:dyDescent="0.2">
      <c r="A30" s="2">
        <v>45046</v>
      </c>
      <c r="B30" s="5">
        <f t="shared" si="0"/>
        <v>38721.594620000003</v>
      </c>
      <c r="C30" s="5">
        <f>T30+W30+Z30+AC30+AG30</f>
        <v>1247954.8275600004</v>
      </c>
      <c r="D30" s="7">
        <f t="shared" si="1"/>
        <v>3.1028041852851688E-2</v>
      </c>
      <c r="E30" s="7"/>
      <c r="F30" s="7"/>
      <c r="G30" s="5">
        <f t="shared" si="2"/>
        <v>1874911.46584</v>
      </c>
      <c r="H30" s="5">
        <f>V30+Y30+AB30+AE30+AI30</f>
        <v>13092191.27778</v>
      </c>
      <c r="I30" s="7">
        <f t="shared" si="3"/>
        <v>0.14320837712034426</v>
      </c>
      <c r="J30" s="7"/>
      <c r="K30" s="3"/>
      <c r="L30" s="3">
        <f t="shared" si="4"/>
        <v>5746992.20988</v>
      </c>
      <c r="M30" s="3">
        <f>U30+X30+AA30+AD30+AH30</f>
        <v>26826992.425339997</v>
      </c>
      <c r="N30" s="7">
        <f t="shared" si="5"/>
        <v>0.21422424544510468</v>
      </c>
      <c r="O30" s="3"/>
      <c r="P30" s="3"/>
      <c r="Q30" s="3"/>
      <c r="R30" s="3"/>
      <c r="S30" s="3"/>
      <c r="T30" s="3">
        <v>437463.63514000003</v>
      </c>
      <c r="U30" s="3">
        <v>8308308.9664200004</v>
      </c>
      <c r="V30" s="3">
        <v>3043083.4104499999</v>
      </c>
      <c r="W30" s="3">
        <v>697502.85589000001</v>
      </c>
      <c r="X30" s="3">
        <v>11111941.542610001</v>
      </c>
      <c r="Y30" s="3">
        <v>6553527.10078</v>
      </c>
      <c r="Z30" s="3">
        <v>74266.741909999997</v>
      </c>
      <c r="AA30" s="3">
        <v>1659749.70643</v>
      </c>
      <c r="AB30" s="3">
        <v>1620669.3007100001</v>
      </c>
      <c r="AC30" s="3">
        <v>38721.594620000003</v>
      </c>
      <c r="AD30" s="3">
        <v>5746992.20988</v>
      </c>
      <c r="AE30" s="3">
        <v>1874911.46584</v>
      </c>
    </row>
    <row r="31" spans="1:31" x14ac:dyDescent="0.2">
      <c r="A31" s="2">
        <v>45077</v>
      </c>
      <c r="B31" s="5">
        <f t="shared" si="0"/>
        <v>34513.428440000003</v>
      </c>
      <c r="C31" s="5">
        <f>T31+W31+Z31+AC31+AG31</f>
        <v>1241272.7050299998</v>
      </c>
      <c r="D31" s="7">
        <f t="shared" si="1"/>
        <v>2.7804871806285197E-2</v>
      </c>
      <c r="E31" s="7"/>
      <c r="F31" s="7"/>
      <c r="G31" s="5">
        <f t="shared" si="2"/>
        <v>1888423.4903200001</v>
      </c>
      <c r="H31" s="5">
        <f>V31+Y31+AB31+AE31+AI31</f>
        <v>13123981.301550001</v>
      </c>
      <c r="I31" s="7">
        <f t="shared" si="3"/>
        <v>0.14389105309811503</v>
      </c>
      <c r="J31" s="7"/>
      <c r="K31" s="3"/>
      <c r="L31" s="3">
        <f t="shared" si="4"/>
        <v>5758494.0106600001</v>
      </c>
      <c r="M31" s="3">
        <f>U31+X31+AA31+AD31+AH31</f>
        <v>26493554.919859998</v>
      </c>
      <c r="N31" s="7">
        <f t="shared" si="5"/>
        <v>0.21735452369751029</v>
      </c>
      <c r="O31" s="3"/>
      <c r="P31" s="3"/>
      <c r="Q31" s="3"/>
      <c r="R31" s="3"/>
      <c r="S31" s="3"/>
      <c r="T31" s="3">
        <v>445005.45035</v>
      </c>
      <c r="U31" s="3">
        <v>8003584.9074299997</v>
      </c>
      <c r="V31" s="3">
        <v>2977840.41028</v>
      </c>
      <c r="W31" s="3">
        <v>691322.10360999999</v>
      </c>
      <c r="X31" s="3">
        <v>11045368.43667</v>
      </c>
      <c r="Y31" s="3">
        <v>6548095.9173900001</v>
      </c>
      <c r="Z31" s="3">
        <v>70431.722630000004</v>
      </c>
      <c r="AA31" s="3">
        <v>1686107.5651</v>
      </c>
      <c r="AB31" s="3">
        <v>1709621.4835600001</v>
      </c>
      <c r="AC31" s="3">
        <v>34513.428440000003</v>
      </c>
      <c r="AD31" s="3">
        <v>5758494.0106600001</v>
      </c>
      <c r="AE31" s="3">
        <v>1888423.4903200001</v>
      </c>
    </row>
    <row r="32" spans="1:31" x14ac:dyDescent="0.2">
      <c r="A32" s="2">
        <v>45107</v>
      </c>
      <c r="B32" s="5">
        <f t="shared" si="0"/>
        <v>32760.89374</v>
      </c>
      <c r="C32" s="5">
        <f>T32+W32+Z32+AC32+AG32</f>
        <v>1226611.94432</v>
      </c>
      <c r="D32" s="7">
        <f t="shared" si="1"/>
        <v>2.6708441811368257E-2</v>
      </c>
      <c r="E32" s="7"/>
      <c r="F32" s="7"/>
      <c r="G32" s="5">
        <f t="shared" si="2"/>
        <v>1824939.07681</v>
      </c>
      <c r="H32" s="5">
        <f>V32+Y32+AB32+AE32+AI32</f>
        <v>13190253.622719999</v>
      </c>
      <c r="I32" s="7">
        <f t="shared" si="3"/>
        <v>0.13835511651319363</v>
      </c>
      <c r="J32" s="7"/>
      <c r="K32" s="3"/>
      <c r="L32" s="3">
        <f t="shared" si="4"/>
        <v>5602869.8096399996</v>
      </c>
      <c r="M32" s="3">
        <f>U32+X32+AA32+AD32+AH32</f>
        <v>26455758.040079996</v>
      </c>
      <c r="N32" s="7">
        <f t="shared" si="5"/>
        <v>0.21178262218575453</v>
      </c>
      <c r="O32" s="3"/>
      <c r="P32" s="3"/>
      <c r="Q32" s="3"/>
      <c r="R32" s="3"/>
      <c r="S32" s="3"/>
      <c r="T32" s="3">
        <v>441652.65500999999</v>
      </c>
      <c r="U32" s="3">
        <v>7921403.7542599998</v>
      </c>
      <c r="V32" s="3">
        <v>2930856.3844499998</v>
      </c>
      <c r="W32" s="3">
        <v>687734.82570000004</v>
      </c>
      <c r="X32" s="3">
        <v>11291714.323249999</v>
      </c>
      <c r="Y32" s="3">
        <v>6772125.9738699999</v>
      </c>
      <c r="Z32" s="3">
        <v>64463.569869999999</v>
      </c>
      <c r="AA32" s="3">
        <v>1639770.1529300001</v>
      </c>
      <c r="AB32" s="3">
        <v>1662332.18759</v>
      </c>
      <c r="AC32" s="3">
        <v>32760.89374</v>
      </c>
      <c r="AD32" s="3">
        <v>5602869.8096399996</v>
      </c>
      <c r="AE32" s="3">
        <v>1824939.07681</v>
      </c>
    </row>
    <row r="33" spans="1:31" x14ac:dyDescent="0.2">
      <c r="A33" s="2">
        <v>45138</v>
      </c>
      <c r="B33" s="5">
        <f t="shared" si="0"/>
        <v>36988.847849999998</v>
      </c>
      <c r="C33" s="5">
        <f>T33+W33+Z33+AC33+AG33</f>
        <v>1226189.8293600001</v>
      </c>
      <c r="D33" s="7">
        <f t="shared" si="1"/>
        <v>3.0165678237036128E-2</v>
      </c>
      <c r="E33" s="7"/>
      <c r="F33" s="7"/>
      <c r="G33" s="5">
        <f t="shared" si="2"/>
        <v>1820445.2630799999</v>
      </c>
      <c r="H33" s="5">
        <f>V33+Y33+AB33+AE33+AI33</f>
        <v>13101437.36538</v>
      </c>
      <c r="I33" s="7">
        <f t="shared" si="3"/>
        <v>0.13895004130542579</v>
      </c>
      <c r="J33" s="7"/>
      <c r="K33" s="3"/>
      <c r="L33" s="3">
        <f t="shared" si="4"/>
        <v>5625064.4469999997</v>
      </c>
      <c r="M33" s="3">
        <f>U33+X33+AA33+AD33+AH33</f>
        <v>26490858.525570001</v>
      </c>
      <c r="N33" s="7">
        <f t="shared" si="5"/>
        <v>0.21233983192996445</v>
      </c>
      <c r="O33" s="3"/>
      <c r="P33" s="3"/>
      <c r="Q33" s="3"/>
      <c r="R33" s="3"/>
      <c r="S33" s="3"/>
      <c r="T33" s="3">
        <v>438803.42843999999</v>
      </c>
      <c r="U33" s="3">
        <v>7823996.7207699995</v>
      </c>
      <c r="V33" s="3">
        <v>2898557.3197400002</v>
      </c>
      <c r="W33" s="3">
        <v>685010.80255000002</v>
      </c>
      <c r="X33" s="3">
        <v>11401880.21937</v>
      </c>
      <c r="Y33" s="3">
        <v>6824676.7799699996</v>
      </c>
      <c r="Z33" s="3">
        <v>65386.750520000001</v>
      </c>
      <c r="AA33" s="3">
        <v>1639917.13843</v>
      </c>
      <c r="AB33" s="3">
        <v>1557758.0025899999</v>
      </c>
      <c r="AC33" s="3">
        <v>36988.847849999998</v>
      </c>
      <c r="AD33" s="3">
        <v>5625064.4469999997</v>
      </c>
      <c r="AE33" s="3">
        <v>1820445.2630799999</v>
      </c>
    </row>
    <row r="34" spans="1:31" x14ac:dyDescent="0.2">
      <c r="A34" s="2">
        <v>45169</v>
      </c>
      <c r="B34" s="5">
        <f t="shared" si="0"/>
        <v>39610.107680000001</v>
      </c>
      <c r="C34" s="5">
        <f>T34+W34+Z34+AC34+AG34</f>
        <v>1226548.1554499997</v>
      </c>
      <c r="D34" s="7">
        <f t="shared" si="1"/>
        <v>3.2293968650148698E-2</v>
      </c>
      <c r="E34" s="7"/>
      <c r="F34" s="7"/>
      <c r="G34" s="5">
        <f t="shared" si="2"/>
        <v>1918547.6574500001</v>
      </c>
      <c r="H34" s="5">
        <f>V34+Y34+AB34+AE34+AI34</f>
        <v>13390905.025440002</v>
      </c>
      <c r="I34" s="7">
        <f t="shared" si="3"/>
        <v>0.14327244154186358</v>
      </c>
      <c r="J34" s="7"/>
      <c r="K34" s="3"/>
      <c r="L34" s="3">
        <f t="shared" si="4"/>
        <v>5458434.8030599998</v>
      </c>
      <c r="M34" s="3">
        <f>U34+X34+AA34+AD34+AH34</f>
        <v>26864803.610009998</v>
      </c>
      <c r="N34" s="7">
        <f t="shared" si="5"/>
        <v>0.20318163803833475</v>
      </c>
      <c r="O34" s="3"/>
      <c r="P34" s="3"/>
      <c r="Q34" s="3"/>
      <c r="R34" s="3"/>
      <c r="S34" s="3"/>
      <c r="T34" s="3">
        <v>428693.60199</v>
      </c>
      <c r="U34" s="3">
        <v>7967203.4007799998</v>
      </c>
      <c r="V34" s="3">
        <v>2927576.21392</v>
      </c>
      <c r="W34" s="3">
        <v>691217.38870000001</v>
      </c>
      <c r="X34" s="3">
        <v>11748717.663410001</v>
      </c>
      <c r="Y34" s="3">
        <v>6901331.8027400002</v>
      </c>
      <c r="Z34" s="3">
        <v>67027.057079999999</v>
      </c>
      <c r="AA34" s="3">
        <v>1690447.7427600001</v>
      </c>
      <c r="AB34" s="3">
        <v>1643449.35133</v>
      </c>
      <c r="AC34" s="3">
        <v>39610.107680000001</v>
      </c>
      <c r="AD34" s="3">
        <v>5458434.8030599998</v>
      </c>
      <c r="AE34" s="3">
        <v>1918547.6574500001</v>
      </c>
    </row>
    <row r="35" spans="1:31" x14ac:dyDescent="0.2">
      <c r="A35" s="2">
        <v>45199</v>
      </c>
      <c r="B35" s="5">
        <f t="shared" si="0"/>
        <v>33481.883199999997</v>
      </c>
      <c r="C35" s="5">
        <f>T35+W35+Z35+AC35+AG35</f>
        <v>1234967.45939</v>
      </c>
      <c r="D35" s="7">
        <f t="shared" si="1"/>
        <v>2.7111550952555498E-2</v>
      </c>
      <c r="E35" s="7"/>
      <c r="F35" s="7"/>
      <c r="G35" s="5">
        <f t="shared" si="2"/>
        <v>1822975.06895</v>
      </c>
      <c r="H35" s="5">
        <f>V35+Y35+AB35+AE35+AI35</f>
        <v>13387372.975809999</v>
      </c>
      <c r="I35" s="7">
        <f t="shared" si="3"/>
        <v>0.13617123182001295</v>
      </c>
      <c r="J35" s="7"/>
      <c r="K35" s="3"/>
      <c r="L35" s="3">
        <f t="shared" si="4"/>
        <v>5393829.0214799996</v>
      </c>
      <c r="M35" s="3">
        <f>U35+X35+AA35+AD35+AH35</f>
        <v>26898737.796439998</v>
      </c>
      <c r="N35" s="7">
        <f t="shared" si="5"/>
        <v>0.20052349899458344</v>
      </c>
      <c r="O35" s="3"/>
      <c r="P35" s="3"/>
      <c r="Q35" s="3"/>
      <c r="R35" s="3"/>
      <c r="S35" s="3"/>
      <c r="T35" s="3">
        <v>432731.61602000002</v>
      </c>
      <c r="U35" s="3">
        <v>7929235.2960599996</v>
      </c>
      <c r="V35" s="3">
        <v>2874093.9836900001</v>
      </c>
      <c r="W35" s="3">
        <v>706658.48546999996</v>
      </c>
      <c r="X35" s="3">
        <v>11927423.83364</v>
      </c>
      <c r="Y35" s="3">
        <v>7079021.7353999997</v>
      </c>
      <c r="Z35" s="3">
        <v>62095.474699999999</v>
      </c>
      <c r="AA35" s="3">
        <v>1648249.6452599999</v>
      </c>
      <c r="AB35" s="3">
        <v>1611282.18777</v>
      </c>
      <c r="AC35" s="3">
        <v>33481.883199999997</v>
      </c>
      <c r="AD35" s="3">
        <v>5393829.0214799996</v>
      </c>
      <c r="AE35" s="3">
        <v>1822975.06895</v>
      </c>
    </row>
    <row r="36" spans="1:31" x14ac:dyDescent="0.2">
      <c r="A36" s="2">
        <v>45230</v>
      </c>
      <c r="B36" s="5">
        <f t="shared" si="0"/>
        <v>32675.451430000001</v>
      </c>
      <c r="C36" s="5">
        <f>T36+W36+Z36+AC36+AG36</f>
        <v>1227480.9894399999</v>
      </c>
      <c r="D36" s="7">
        <f t="shared" si="1"/>
        <v>2.6619924635172688E-2</v>
      </c>
      <c r="E36" s="7"/>
      <c r="F36" s="7"/>
      <c r="G36" s="5">
        <f t="shared" si="2"/>
        <v>1841112.6472</v>
      </c>
      <c r="H36" s="5">
        <f>V36+Y36+AB36+AE36+AI36</f>
        <v>13354816.24811</v>
      </c>
      <c r="I36" s="7">
        <f t="shared" si="3"/>
        <v>0.1378613238097198</v>
      </c>
      <c r="J36" s="7"/>
      <c r="K36" s="3"/>
      <c r="L36" s="3">
        <f t="shared" si="4"/>
        <v>5342888.5972199999</v>
      </c>
      <c r="M36" s="3">
        <f>U36+X36+AA36+AD36+AH36</f>
        <v>26860251.57697</v>
      </c>
      <c r="N36" s="7">
        <f t="shared" si="5"/>
        <v>0.19891431701261489</v>
      </c>
      <c r="O36" s="3"/>
      <c r="P36" s="3"/>
      <c r="Q36" s="3"/>
      <c r="R36" s="3"/>
      <c r="S36" s="3"/>
      <c r="T36" s="3">
        <v>431990.72469</v>
      </c>
      <c r="U36" s="3">
        <v>7829719.1869200002</v>
      </c>
      <c r="V36" s="3">
        <v>2848820.99058</v>
      </c>
      <c r="W36" s="3">
        <v>697492.95423000003</v>
      </c>
      <c r="X36" s="3">
        <v>11999514.30146</v>
      </c>
      <c r="Y36" s="3">
        <v>6997871.5453500003</v>
      </c>
      <c r="Z36" s="3">
        <v>65321.859089999998</v>
      </c>
      <c r="AA36" s="3">
        <v>1688129.4913699999</v>
      </c>
      <c r="AB36" s="3">
        <v>1667011.06498</v>
      </c>
      <c r="AC36" s="3">
        <v>32675.451430000001</v>
      </c>
      <c r="AD36" s="3">
        <v>5342888.5972199999</v>
      </c>
      <c r="AE36" s="3">
        <v>1841112.6472</v>
      </c>
    </row>
    <row r="37" spans="1:31" x14ac:dyDescent="0.2">
      <c r="A37" s="2">
        <v>45260</v>
      </c>
      <c r="B37" s="5">
        <f t="shared" si="0"/>
        <v>38427.589849999997</v>
      </c>
      <c r="C37" s="5">
        <f>T37+W37+Z37+AC37+AG37</f>
        <v>1238389.3795700001</v>
      </c>
      <c r="D37" s="7">
        <f t="shared" si="1"/>
        <v>3.103029667723977E-2</v>
      </c>
      <c r="E37" s="7"/>
      <c r="F37" s="7"/>
      <c r="G37" s="5">
        <f t="shared" si="2"/>
        <v>1824981.1719200001</v>
      </c>
      <c r="H37" s="5">
        <f>V37+Y37+AB37+AE37+AI37</f>
        <v>13446572.78324</v>
      </c>
      <c r="I37" s="7">
        <f t="shared" si="3"/>
        <v>0.13572091575592277</v>
      </c>
      <c r="J37" s="7"/>
      <c r="K37" s="3"/>
      <c r="L37" s="3">
        <f t="shared" si="4"/>
        <v>5617244.6385000004</v>
      </c>
      <c r="M37" s="3">
        <f>U37+X37+AA37+AD37+AH37</f>
        <v>27079957.148930002</v>
      </c>
      <c r="N37" s="7">
        <f t="shared" si="5"/>
        <v>0.20743181414974846</v>
      </c>
      <c r="O37" s="3"/>
      <c r="P37" s="3"/>
      <c r="Q37" s="3"/>
      <c r="R37" s="3"/>
      <c r="S37" s="3"/>
      <c r="T37" s="3">
        <v>447262.47094999999</v>
      </c>
      <c r="U37" s="3">
        <v>7608951.9062900003</v>
      </c>
      <c r="V37" s="3">
        <v>2747213.5275900001</v>
      </c>
      <c r="W37" s="3">
        <v>688364.70458999998</v>
      </c>
      <c r="X37" s="3">
        <v>12113561.40659</v>
      </c>
      <c r="Y37" s="3">
        <v>7168166.4352200003</v>
      </c>
      <c r="Z37" s="3">
        <v>64334.614179999997</v>
      </c>
      <c r="AA37" s="3">
        <v>1740199.1975499999</v>
      </c>
      <c r="AB37" s="3">
        <v>1706211.64851</v>
      </c>
      <c r="AC37" s="3">
        <v>38427.589849999997</v>
      </c>
      <c r="AD37" s="3">
        <v>5617244.6385000004</v>
      </c>
      <c r="AE37" s="3">
        <v>1824981.1719200001</v>
      </c>
    </row>
    <row r="38" spans="1:31" x14ac:dyDescent="0.2">
      <c r="A38" s="2">
        <v>45291</v>
      </c>
      <c r="B38" s="5">
        <f t="shared" si="0"/>
        <v>35966.625659999998</v>
      </c>
      <c r="C38" s="5">
        <f>T38+W38+Z38+AC38+AG38</f>
        <v>1252525.6682099998</v>
      </c>
      <c r="D38" s="7">
        <f t="shared" si="1"/>
        <v>2.8715280311500807E-2</v>
      </c>
      <c r="E38" s="7"/>
      <c r="F38" s="7"/>
      <c r="G38" s="5">
        <f t="shared" si="2"/>
        <v>1735715.3702100001</v>
      </c>
      <c r="H38" s="5">
        <f>V38+Y38+AB38+AE38+AI38</f>
        <v>13759756.410929998</v>
      </c>
      <c r="I38" s="7">
        <f t="shared" si="3"/>
        <v>0.12614433848779785</v>
      </c>
      <c r="J38" s="7"/>
      <c r="K38" s="3"/>
      <c r="L38" s="3">
        <f t="shared" si="4"/>
        <v>5665548.1448400002</v>
      </c>
      <c r="M38" s="3">
        <f>U38+X38+AA38+AD38+AH38</f>
        <v>28018098.0744</v>
      </c>
      <c r="N38" s="7">
        <f t="shared" si="5"/>
        <v>0.20221030456084327</v>
      </c>
      <c r="O38" s="3"/>
      <c r="P38" s="3"/>
      <c r="Q38" s="3"/>
      <c r="R38" s="3"/>
      <c r="S38" s="3"/>
      <c r="T38" s="3">
        <v>455495.92492000002</v>
      </c>
      <c r="U38" s="3">
        <v>8509682.0299900007</v>
      </c>
      <c r="V38" s="3">
        <v>3027588.1645900002</v>
      </c>
      <c r="W38" s="3">
        <v>692419.08730999997</v>
      </c>
      <c r="X38" s="3">
        <v>11964282.007060001</v>
      </c>
      <c r="Y38" s="3">
        <v>7227718.4101299997</v>
      </c>
      <c r="Z38" s="3">
        <v>68644.030320000005</v>
      </c>
      <c r="AA38" s="3">
        <v>1878585.8925099999</v>
      </c>
      <c r="AB38" s="3">
        <v>1768734.466</v>
      </c>
      <c r="AC38" s="3">
        <v>35966.625659999998</v>
      </c>
      <c r="AD38" s="3">
        <v>5665548.1448400002</v>
      </c>
      <c r="AE38" s="3">
        <v>1735715.3702100001</v>
      </c>
    </row>
    <row r="39" spans="1:31" x14ac:dyDescent="0.2">
      <c r="A39" s="2">
        <v>45322</v>
      </c>
      <c r="B39" s="5">
        <f t="shared" si="0"/>
        <v>38564.239419999998</v>
      </c>
      <c r="C39" s="5">
        <f>T39+W39+Z39+AC39+AG39</f>
        <v>1240632.2616399999</v>
      </c>
      <c r="D39" s="7">
        <f t="shared" si="1"/>
        <v>3.1084343533854003E-2</v>
      </c>
      <c r="E39" s="7"/>
      <c r="F39" s="7"/>
      <c r="G39" s="5">
        <f t="shared" si="2"/>
        <v>1715685.05076</v>
      </c>
      <c r="H39" s="5">
        <f>V39+Y39+AB39+AE39+AI39</f>
        <v>13599324.569970001</v>
      </c>
      <c r="I39" s="7">
        <f t="shared" si="3"/>
        <v>0.12615957814173889</v>
      </c>
      <c r="J39" s="7"/>
      <c r="K39" s="3"/>
      <c r="L39" s="3">
        <f t="shared" si="4"/>
        <v>5470044.05229</v>
      </c>
      <c r="M39" s="3">
        <f>U39+X39+AA39+AD39+AH39</f>
        <v>27370282.35647</v>
      </c>
      <c r="N39" s="7">
        <f t="shared" si="5"/>
        <v>0.19985340235253177</v>
      </c>
      <c r="O39" s="3"/>
      <c r="P39" s="3"/>
      <c r="Q39" s="3"/>
      <c r="R39" s="3"/>
      <c r="S39" s="3"/>
      <c r="T39" s="3">
        <v>440749.79583999998</v>
      </c>
      <c r="U39" s="3">
        <v>8073253.7119699996</v>
      </c>
      <c r="V39" s="3">
        <v>2877958.4194100001</v>
      </c>
      <c r="W39" s="3">
        <v>700188.88570999994</v>
      </c>
      <c r="X39" s="3">
        <v>12077154.945520001</v>
      </c>
      <c r="Y39" s="3">
        <v>7262221.0990899997</v>
      </c>
      <c r="Z39" s="3">
        <v>61129.340669999998</v>
      </c>
      <c r="AA39" s="3">
        <v>1749829.6466900001</v>
      </c>
      <c r="AB39" s="3">
        <v>1743460.0007100001</v>
      </c>
      <c r="AC39" s="3">
        <v>38564.239419999998</v>
      </c>
      <c r="AD39" s="3">
        <v>5470044.05229</v>
      </c>
      <c r="AE39" s="3">
        <v>1715685.05076</v>
      </c>
    </row>
    <row r="40" spans="1:31" x14ac:dyDescent="0.2">
      <c r="A40" s="2">
        <v>45351</v>
      </c>
      <c r="B40" s="5">
        <f t="shared" si="0"/>
        <v>30595.862880000001</v>
      </c>
      <c r="C40" s="5">
        <f>T40+W40+Z40+AC40+AG40</f>
        <v>1260289.3788000001</v>
      </c>
      <c r="D40" s="7">
        <f t="shared" si="1"/>
        <v>2.4276855295830728E-2</v>
      </c>
      <c r="E40" s="7"/>
      <c r="F40" s="7"/>
      <c r="G40" s="5">
        <f t="shared" si="2"/>
        <v>1698550.05956</v>
      </c>
      <c r="H40" s="5">
        <f>V40+Y40+AB40+AE40+AI40</f>
        <v>13685793.11569</v>
      </c>
      <c r="I40" s="7">
        <f t="shared" si="3"/>
        <v>0.12411045857566755</v>
      </c>
      <c r="J40" s="7"/>
      <c r="K40" s="3"/>
      <c r="L40" s="3">
        <f t="shared" si="4"/>
        <v>5403956.8597299997</v>
      </c>
      <c r="M40" s="3">
        <f>U40+X40+AA40+AD40+AH40</f>
        <v>27731154.659430005</v>
      </c>
      <c r="N40" s="7">
        <f t="shared" si="5"/>
        <v>0.19486952224300474</v>
      </c>
      <c r="O40" s="3"/>
      <c r="P40" s="3"/>
      <c r="Q40" s="3"/>
      <c r="R40" s="3"/>
      <c r="S40" s="3"/>
      <c r="T40" s="3">
        <v>450210.00673999998</v>
      </c>
      <c r="U40" s="3">
        <v>8130674.7640800001</v>
      </c>
      <c r="V40" s="3">
        <v>2904293.7864199998</v>
      </c>
      <c r="W40" s="3">
        <v>715903.09467000002</v>
      </c>
      <c r="X40" s="3">
        <v>12353743.74657</v>
      </c>
      <c r="Y40" s="3">
        <v>7371702.4938099999</v>
      </c>
      <c r="Z40" s="3">
        <v>63580.414510000002</v>
      </c>
      <c r="AA40" s="3">
        <v>1842779.28905</v>
      </c>
      <c r="AB40" s="3">
        <v>1711246.7759</v>
      </c>
      <c r="AC40" s="3">
        <v>30595.862880000001</v>
      </c>
      <c r="AD40" s="3">
        <v>5403956.8597299997</v>
      </c>
      <c r="AE40" s="3">
        <v>1698550.05956</v>
      </c>
    </row>
    <row r="41" spans="1:31" x14ac:dyDescent="0.2">
      <c r="A41" s="2">
        <v>45382</v>
      </c>
      <c r="B41" s="5">
        <f t="shared" si="0"/>
        <v>27232.786789999998</v>
      </c>
      <c r="C41" s="5">
        <f>T41+W41+Z41+AC41+AG41</f>
        <v>1245574.3541500003</v>
      </c>
      <c r="D41" s="7">
        <f t="shared" si="1"/>
        <v>2.1863638007049435E-2</v>
      </c>
      <c r="E41" s="7"/>
      <c r="F41" s="7"/>
      <c r="G41" s="5">
        <f t="shared" si="2"/>
        <v>1688771.60244</v>
      </c>
      <c r="H41" s="5">
        <f>V41+Y41+AB41+AE41+AI41</f>
        <v>13699750.588169998</v>
      </c>
      <c r="I41" s="7">
        <f t="shared" si="3"/>
        <v>0.12327024434286324</v>
      </c>
      <c r="J41" s="7"/>
      <c r="K41" s="3"/>
      <c r="L41" s="3">
        <f t="shared" si="4"/>
        <v>5543414.3805499999</v>
      </c>
      <c r="M41" s="3">
        <f>U41+X41+AA41+AD41+AH41</f>
        <v>28102131.32116</v>
      </c>
      <c r="N41" s="7">
        <f t="shared" si="5"/>
        <v>0.19725957142531703</v>
      </c>
      <c r="O41" s="3"/>
      <c r="P41" s="3"/>
      <c r="Q41" s="3"/>
      <c r="R41" s="3"/>
      <c r="S41" s="3"/>
      <c r="T41" s="3">
        <v>438901.76107000001</v>
      </c>
      <c r="U41" s="3">
        <v>8214503.32498</v>
      </c>
      <c r="V41" s="3">
        <v>2926199.6459499998</v>
      </c>
      <c r="W41" s="3">
        <v>715146.32553999999</v>
      </c>
      <c r="X41" s="3">
        <v>12630466.921460001</v>
      </c>
      <c r="Y41" s="3">
        <v>7375000.4005399998</v>
      </c>
      <c r="Z41" s="3">
        <v>64293.480750000002</v>
      </c>
      <c r="AA41" s="3">
        <v>1713746.69417</v>
      </c>
      <c r="AB41" s="3">
        <v>1709778.93924</v>
      </c>
      <c r="AC41" s="3">
        <v>27232.786789999998</v>
      </c>
      <c r="AD41" s="3">
        <v>5543414.3805499999</v>
      </c>
      <c r="AE41" s="3">
        <v>1688771.60244</v>
      </c>
    </row>
    <row r="42" spans="1:31" x14ac:dyDescent="0.2">
      <c r="A42" s="2">
        <v>45412</v>
      </c>
      <c r="B42" s="5">
        <f t="shared" si="0"/>
        <v>24985.334149999999</v>
      </c>
      <c r="C42" s="5">
        <f>T42+W42+Z42+AC42+AG42</f>
        <v>1241501.13537</v>
      </c>
      <c r="D42" s="7">
        <f t="shared" si="1"/>
        <v>2.0125099718538486E-2</v>
      </c>
      <c r="E42" s="7"/>
      <c r="F42" s="7"/>
      <c r="G42" s="5">
        <f t="shared" si="2"/>
        <v>1662841.84616</v>
      </c>
      <c r="H42" s="5">
        <f>V42+Y42+AB42+AE42+AI42</f>
        <v>13690872.494620001</v>
      </c>
      <c r="I42" s="7">
        <f t="shared" si="3"/>
        <v>0.12145623639497295</v>
      </c>
      <c r="J42" s="7"/>
      <c r="K42" s="3"/>
      <c r="L42" s="3">
        <f t="shared" si="4"/>
        <v>5443509.6191299995</v>
      </c>
      <c r="M42" s="3">
        <f>U42+X42+AA42+AD42+AH42</f>
        <v>28415825.504910003</v>
      </c>
      <c r="N42" s="7">
        <f t="shared" si="5"/>
        <v>0.19156612635411241</v>
      </c>
      <c r="O42" s="3"/>
      <c r="P42" s="3"/>
      <c r="Q42" s="3"/>
      <c r="R42" s="3"/>
      <c r="S42" s="3"/>
      <c r="T42" s="3">
        <v>443629.50579000002</v>
      </c>
      <c r="U42" s="3">
        <v>8543997.1698400006</v>
      </c>
      <c r="V42" s="3">
        <v>2983980.4033900001</v>
      </c>
      <c r="W42" s="3">
        <v>711717.62054000003</v>
      </c>
      <c r="X42" s="3">
        <v>12713925.21281</v>
      </c>
      <c r="Y42" s="3">
        <v>7367968.8490700005</v>
      </c>
      <c r="Z42" s="3">
        <v>61168.674890000002</v>
      </c>
      <c r="AA42" s="3">
        <v>1714393.5031300001</v>
      </c>
      <c r="AB42" s="3">
        <v>1676081.3959999999</v>
      </c>
      <c r="AC42" s="3">
        <v>24985.334149999999</v>
      </c>
      <c r="AD42" s="3">
        <v>5443509.6191299995</v>
      </c>
      <c r="AE42" s="3">
        <v>1662841.84616</v>
      </c>
    </row>
    <row r="43" spans="1:31" x14ac:dyDescent="0.2">
      <c r="A43" s="2">
        <v>45443</v>
      </c>
      <c r="B43" s="5">
        <f t="shared" si="0"/>
        <v>28648.439880000002</v>
      </c>
      <c r="C43" s="5">
        <f>T43+W43+Z43+AC43+AG43</f>
        <v>1281206.5535299999</v>
      </c>
      <c r="D43" s="7">
        <f t="shared" si="1"/>
        <v>2.2360516187703992E-2</v>
      </c>
      <c r="E43" s="7"/>
      <c r="F43" s="7"/>
      <c r="G43" s="5">
        <f t="shared" si="2"/>
        <v>1594533.24336</v>
      </c>
      <c r="H43" s="5">
        <f>V43+Y43+AB43+AE43+AI43</f>
        <v>13787338.258330001</v>
      </c>
      <c r="I43" s="7">
        <f t="shared" si="3"/>
        <v>0.11565199993527531</v>
      </c>
      <c r="J43" s="7"/>
      <c r="K43" s="3"/>
      <c r="L43" s="3">
        <f t="shared" si="4"/>
        <v>5364529.8665699996</v>
      </c>
      <c r="M43" s="3">
        <f>U43+X43+AA43+AD43+AH43</f>
        <v>28876935.073290002</v>
      </c>
      <c r="N43" s="7">
        <f t="shared" si="5"/>
        <v>0.18577213450647584</v>
      </c>
      <c r="O43" s="3"/>
      <c r="P43" s="3"/>
      <c r="Q43" s="3"/>
      <c r="R43" s="3"/>
      <c r="S43" s="3"/>
      <c r="T43" s="3">
        <v>448672.60907000001</v>
      </c>
      <c r="U43" s="3">
        <v>8563041.6671200003</v>
      </c>
      <c r="V43" s="3">
        <v>2948669.6601100001</v>
      </c>
      <c r="W43" s="3">
        <v>732614.74323999998</v>
      </c>
      <c r="X43" s="3">
        <v>13237349.20476</v>
      </c>
      <c r="Y43" s="3">
        <v>7620902.8142499998</v>
      </c>
      <c r="Z43" s="3">
        <v>71270.761339999997</v>
      </c>
      <c r="AA43" s="3">
        <v>1712014.3348399999</v>
      </c>
      <c r="AB43" s="3">
        <v>1623232.54061</v>
      </c>
      <c r="AC43" s="3">
        <v>28648.439880000002</v>
      </c>
      <c r="AD43" s="3">
        <v>5364529.8665699996</v>
      </c>
      <c r="AE43" s="3">
        <v>1594533.24336</v>
      </c>
    </row>
    <row r="44" spans="1:31" x14ac:dyDescent="0.2">
      <c r="A44" s="2">
        <v>45473</v>
      </c>
      <c r="B44" s="5">
        <f t="shared" si="0"/>
        <v>27135.644509999998</v>
      </c>
      <c r="C44" s="5">
        <f>T44+W44+Z44+AC44+AG44</f>
        <v>1308775.4878199999</v>
      </c>
      <c r="D44" s="7">
        <f t="shared" si="1"/>
        <v>2.0733613031826626E-2</v>
      </c>
      <c r="E44" s="7"/>
      <c r="F44" s="7"/>
      <c r="G44" s="5">
        <f t="shared" si="2"/>
        <v>1576374.4450699999</v>
      </c>
      <c r="H44" s="5">
        <f>V44+Y44+AB44+AE44+AI44</f>
        <v>13896241.613390001</v>
      </c>
      <c r="I44" s="7">
        <f t="shared" si="3"/>
        <v>0.11343890592338672</v>
      </c>
      <c r="J44" s="7"/>
      <c r="K44" s="3"/>
      <c r="L44" s="3">
        <f t="shared" si="4"/>
        <v>5474979.9096499998</v>
      </c>
      <c r="M44" s="3">
        <f>U44+X44+AA44+AD44+AH44</f>
        <v>29556218.114160001</v>
      </c>
      <c r="N44" s="7">
        <f t="shared" si="5"/>
        <v>0.18523952856563228</v>
      </c>
      <c r="O44" s="3"/>
      <c r="P44" s="3"/>
      <c r="Q44" s="3"/>
      <c r="R44" s="3"/>
      <c r="S44" s="3"/>
      <c r="T44" s="3">
        <v>441098.32818999997</v>
      </c>
      <c r="U44" s="3">
        <v>8602093.6916899998</v>
      </c>
      <c r="V44" s="3">
        <v>2957735.1296999999</v>
      </c>
      <c r="W44" s="3">
        <v>770795.89624999999</v>
      </c>
      <c r="X44" s="3">
        <v>13729753.39112</v>
      </c>
      <c r="Y44" s="3">
        <v>7785640.7474199999</v>
      </c>
      <c r="Z44" s="3">
        <v>69745.618870000006</v>
      </c>
      <c r="AA44" s="3">
        <v>1749391.1217</v>
      </c>
      <c r="AB44" s="3">
        <v>1576491.2912000001</v>
      </c>
      <c r="AC44" s="3">
        <v>27135.644509999998</v>
      </c>
      <c r="AD44" s="3">
        <v>5474979.9096499998</v>
      </c>
      <c r="AE44" s="3">
        <v>1576374.4450699999</v>
      </c>
    </row>
    <row r="45" spans="1:31" x14ac:dyDescent="0.2">
      <c r="A45" s="2">
        <v>45504</v>
      </c>
      <c r="B45" s="5">
        <f t="shared" si="0"/>
        <v>25934.880740000001</v>
      </c>
      <c r="C45" s="5">
        <f>T45+W45+Z45+AC45+AG45</f>
        <v>1351029.0276299999</v>
      </c>
      <c r="D45" s="7">
        <f t="shared" si="1"/>
        <v>1.9196390462087591E-2</v>
      </c>
      <c r="E45" s="7"/>
      <c r="F45" s="7"/>
      <c r="G45" s="5">
        <f t="shared" si="2"/>
        <v>1624059.85106</v>
      </c>
      <c r="H45" s="5">
        <f>V45+Y45+AB45+AE45+AI45</f>
        <v>13966194.046639999</v>
      </c>
      <c r="I45" s="7">
        <f t="shared" si="3"/>
        <v>0.11628506990784064</v>
      </c>
      <c r="J45" s="7"/>
      <c r="K45" s="3"/>
      <c r="L45" s="3">
        <f t="shared" si="4"/>
        <v>5543827.9940900002</v>
      </c>
      <c r="M45" s="3">
        <f>U45+X45+AA45+AD45+AH45</f>
        <v>29978039.314139999</v>
      </c>
      <c r="N45" s="7">
        <f t="shared" si="5"/>
        <v>0.18492963919341768</v>
      </c>
      <c r="O45" s="3"/>
      <c r="P45" s="3"/>
      <c r="Q45" s="3"/>
      <c r="R45" s="3"/>
      <c r="S45" s="3"/>
      <c r="T45" s="3">
        <v>457480.36001</v>
      </c>
      <c r="U45" s="3">
        <v>8604360.7912300006</v>
      </c>
      <c r="V45" s="3">
        <v>2885104.03229</v>
      </c>
      <c r="W45" s="3">
        <v>799787.61026999995</v>
      </c>
      <c r="X45" s="3">
        <v>14077735.35166</v>
      </c>
      <c r="Y45" s="3">
        <v>7911207.2549999999</v>
      </c>
      <c r="Z45" s="3">
        <v>67826.176609999995</v>
      </c>
      <c r="AA45" s="3">
        <v>1752115.17716</v>
      </c>
      <c r="AB45" s="3">
        <v>1545822.9082899999</v>
      </c>
      <c r="AC45" s="3">
        <v>25934.880740000001</v>
      </c>
      <c r="AD45" s="3">
        <v>5543827.9940900002</v>
      </c>
      <c r="AE45" s="3">
        <v>1624059.85106</v>
      </c>
    </row>
    <row r="46" spans="1:31" x14ac:dyDescent="0.2">
      <c r="A46" s="2">
        <v>45535</v>
      </c>
      <c r="B46" s="5">
        <f t="shared" si="0"/>
        <v>30475.026549999999</v>
      </c>
      <c r="C46" s="5">
        <f>T46+W46+Z46+AC46+AG46</f>
        <v>1397168.6841300002</v>
      </c>
      <c r="D46" s="7">
        <f t="shared" si="1"/>
        <v>2.1811987984096868E-2</v>
      </c>
      <c r="E46" s="7"/>
      <c r="F46" s="7"/>
      <c r="G46" s="5">
        <f t="shared" si="2"/>
        <v>1692049.34323</v>
      </c>
      <c r="H46" s="5">
        <f>V46+Y46+AB46+AE46+AI46</f>
        <v>14309682.207120001</v>
      </c>
      <c r="I46" s="7">
        <f t="shared" si="3"/>
        <v>0.11824506783163186</v>
      </c>
      <c r="J46" s="7"/>
      <c r="K46" s="3"/>
      <c r="L46" s="3">
        <f t="shared" si="4"/>
        <v>5552041.5334799998</v>
      </c>
      <c r="M46" s="3">
        <f>U46+X46+AA46+AD46+AH46</f>
        <v>30598495.080620002</v>
      </c>
      <c r="N46" s="7">
        <f t="shared" si="5"/>
        <v>0.18144818948943883</v>
      </c>
      <c r="O46" s="3"/>
      <c r="P46" s="3"/>
      <c r="Q46" s="3"/>
      <c r="R46" s="3"/>
      <c r="S46" s="3"/>
      <c r="T46" s="3">
        <v>454766.32477000001</v>
      </c>
      <c r="U46" s="3">
        <v>8950222.7948000003</v>
      </c>
      <c r="V46" s="3">
        <v>2986704.0224700002</v>
      </c>
      <c r="W46" s="3">
        <v>837292.36562000006</v>
      </c>
      <c r="X46" s="3">
        <v>14267959.23512</v>
      </c>
      <c r="Y46" s="3">
        <v>8056547.9800300002</v>
      </c>
      <c r="Z46" s="3">
        <v>74634.967189999996</v>
      </c>
      <c r="AA46" s="3">
        <v>1828271.51722</v>
      </c>
      <c r="AB46" s="3">
        <v>1574380.86139</v>
      </c>
      <c r="AC46" s="3">
        <v>30475.026549999999</v>
      </c>
      <c r="AD46" s="3">
        <v>5552041.5334799998</v>
      </c>
      <c r="AE46" s="3">
        <v>1692049.34323</v>
      </c>
    </row>
    <row r="47" spans="1:31" x14ac:dyDescent="0.2">
      <c r="A47" s="2">
        <v>45565</v>
      </c>
      <c r="B47" s="5">
        <f t="shared" si="0"/>
        <v>28348.326990000001</v>
      </c>
      <c r="C47" s="5">
        <f>T47+W47+Z47+AC47+AG47</f>
        <v>1420250.37744</v>
      </c>
      <c r="D47" s="7">
        <f t="shared" si="1"/>
        <v>1.9960091150334942E-2</v>
      </c>
      <c r="E47" s="7"/>
      <c r="F47" s="7"/>
      <c r="G47" s="5">
        <f t="shared" si="2"/>
        <v>1643979.2715</v>
      </c>
      <c r="H47" s="5">
        <f>V47+Y47+AB47+AE47+AI47</f>
        <v>14304053.90079</v>
      </c>
      <c r="I47" s="7">
        <f t="shared" si="3"/>
        <v>0.11493100367925799</v>
      </c>
      <c r="J47" s="7"/>
      <c r="K47" s="3"/>
      <c r="L47" s="3">
        <f t="shared" si="4"/>
        <v>5618247.3554800004</v>
      </c>
      <c r="M47" s="3">
        <f>U47+X47+AA47+AD47+AH47</f>
        <v>30753086.050639998</v>
      </c>
      <c r="N47" s="7">
        <f t="shared" si="5"/>
        <v>0.18268889652988435</v>
      </c>
      <c r="O47" s="3"/>
      <c r="P47" s="3"/>
      <c r="Q47" s="3"/>
      <c r="R47" s="3"/>
      <c r="S47" s="3"/>
      <c r="T47" s="3">
        <v>455814.09600999998</v>
      </c>
      <c r="U47" s="3">
        <v>8881398.5743700005</v>
      </c>
      <c r="V47" s="3">
        <v>2986282.7417899999</v>
      </c>
      <c r="W47" s="3">
        <v>851207.01775999996</v>
      </c>
      <c r="X47" s="3">
        <v>14422847.31762</v>
      </c>
      <c r="Y47" s="3">
        <v>8055840.4110399997</v>
      </c>
      <c r="Z47" s="3">
        <v>84880.936679999999</v>
      </c>
      <c r="AA47" s="3">
        <v>1830592.80317</v>
      </c>
      <c r="AB47" s="3">
        <v>1617951.47646</v>
      </c>
      <c r="AC47" s="3">
        <v>28348.326990000001</v>
      </c>
      <c r="AD47" s="3">
        <v>5618247.3554800004</v>
      </c>
      <c r="AE47" s="3">
        <v>1643979.2715</v>
      </c>
    </row>
    <row r="48" spans="1:31" x14ac:dyDescent="0.2">
      <c r="A48" s="2">
        <v>45596</v>
      </c>
      <c r="B48" s="5">
        <f t="shared" si="0"/>
        <v>29755.78</v>
      </c>
      <c r="C48" s="5">
        <f>T48+W48+Z48+AC48+AG48</f>
        <v>1405734.0400000003</v>
      </c>
      <c r="D48" s="7">
        <f t="shared" si="1"/>
        <v>2.1167432212141631E-2</v>
      </c>
      <c r="E48" s="7"/>
      <c r="F48" s="7"/>
      <c r="G48" s="5">
        <f t="shared" si="2"/>
        <v>1642367.26</v>
      </c>
      <c r="H48" s="5">
        <f>V48+Y48+AB48+AE48+AI48</f>
        <v>14360226.119999999</v>
      </c>
      <c r="I48" s="7">
        <f t="shared" si="3"/>
        <v>0.11436917819229994</v>
      </c>
      <c r="J48" s="7"/>
      <c r="K48" s="3"/>
      <c r="L48" s="3">
        <f t="shared" si="4"/>
        <v>5583603.5999999996</v>
      </c>
      <c r="M48" s="3">
        <f>U48+X48+AA48+AD48+AH48</f>
        <v>30652184.340000004</v>
      </c>
      <c r="N48" s="7">
        <f t="shared" si="5"/>
        <v>0.18216005548138364</v>
      </c>
      <c r="T48">
        <v>446402.27</v>
      </c>
      <c r="U48">
        <v>8735107.6199999992</v>
      </c>
      <c r="V48">
        <v>2991331.11</v>
      </c>
      <c r="W48">
        <v>847263.91</v>
      </c>
      <c r="X48">
        <v>14487400.050000001</v>
      </c>
      <c r="Y48">
        <v>8128759.5700000003</v>
      </c>
      <c r="Z48">
        <v>82312.08</v>
      </c>
      <c r="AA48">
        <v>1846073.07</v>
      </c>
      <c r="AB48">
        <v>1597768.18</v>
      </c>
      <c r="AC48">
        <v>29755.78</v>
      </c>
      <c r="AD48">
        <v>5583603.5999999996</v>
      </c>
      <c r="AE48">
        <v>1642367.26</v>
      </c>
    </row>
    <row r="49" spans="1:31" x14ac:dyDescent="0.2">
      <c r="A49" s="2">
        <v>45626</v>
      </c>
      <c r="B49" s="5">
        <f t="shared" si="0"/>
        <v>26412.34</v>
      </c>
      <c r="C49" s="5">
        <f>T49+W49+Z49+AC49+AG49</f>
        <v>1395284.8599999999</v>
      </c>
      <c r="D49" s="7">
        <f t="shared" si="1"/>
        <v>1.8929711600253443E-2</v>
      </c>
      <c r="E49" s="7"/>
      <c r="F49" s="7"/>
      <c r="G49" s="5">
        <f t="shared" si="2"/>
        <v>1677063.05</v>
      </c>
      <c r="H49" s="5">
        <f>V49+Y49+AB49+AE49+AI49</f>
        <v>14329822.530000001</v>
      </c>
      <c r="I49" s="7">
        <f t="shared" si="3"/>
        <v>0.11703306488890619</v>
      </c>
      <c r="J49" s="7"/>
      <c r="K49" s="3"/>
      <c r="L49" s="3">
        <f t="shared" si="4"/>
        <v>5623640.7300000004</v>
      </c>
      <c r="M49" s="3">
        <f>U49+X49+AA49+AD49+AH49</f>
        <v>30594649.059999999</v>
      </c>
      <c r="N49" s="7">
        <f t="shared" si="5"/>
        <v>0.18381125140449645</v>
      </c>
      <c r="T49">
        <v>450507.36</v>
      </c>
      <c r="U49">
        <v>8591476.7699999996</v>
      </c>
      <c r="V49">
        <v>2923759.96</v>
      </c>
      <c r="W49">
        <v>837015.21</v>
      </c>
      <c r="X49">
        <v>14490526.6</v>
      </c>
      <c r="Y49">
        <v>8146206.0199999996</v>
      </c>
      <c r="Z49">
        <v>81349.95</v>
      </c>
      <c r="AA49">
        <v>1889004.96</v>
      </c>
      <c r="AB49">
        <v>1582793.5</v>
      </c>
      <c r="AC49">
        <v>26412.34</v>
      </c>
      <c r="AD49">
        <v>5623640.7300000004</v>
      </c>
      <c r="AE49">
        <v>1677063.05</v>
      </c>
    </row>
    <row r="50" spans="1:31" x14ac:dyDescent="0.2">
      <c r="A50" s="2">
        <v>45657</v>
      </c>
      <c r="B50" s="5">
        <f t="shared" si="0"/>
        <v>25976.93</v>
      </c>
      <c r="C50" s="5">
        <f>T50+W50+Z50+AC50+AG50</f>
        <v>1420390.45</v>
      </c>
      <c r="D50" s="7">
        <f t="shared" si="1"/>
        <v>1.8288583959431719E-2</v>
      </c>
      <c r="E50" s="7"/>
      <c r="F50" s="7"/>
      <c r="G50" s="5">
        <f t="shared" si="2"/>
        <v>1692744.94</v>
      </c>
      <c r="H50" s="5">
        <f>V50+Y50+AB50+AE50+AI50</f>
        <v>14618976.83</v>
      </c>
      <c r="I50" s="7">
        <f t="shared" si="3"/>
        <v>0.11579093117695295</v>
      </c>
      <c r="J50" s="7"/>
      <c r="K50" s="3"/>
      <c r="L50" s="3">
        <f t="shared" si="4"/>
        <v>5778432.8700000001</v>
      </c>
      <c r="M50" s="3">
        <f>U50+X50+AA50+AD50+AH50</f>
        <v>31554565.809999999</v>
      </c>
      <c r="N50" s="7">
        <f t="shared" si="5"/>
        <v>0.18312509526493784</v>
      </c>
      <c r="T50">
        <v>465870.52</v>
      </c>
      <c r="U50">
        <v>9277375.6199999992</v>
      </c>
      <c r="V50">
        <v>3077524.94</v>
      </c>
      <c r="W50">
        <v>841177.28</v>
      </c>
      <c r="X50">
        <v>14593273.01</v>
      </c>
      <c r="Y50">
        <v>8207348.5700000003</v>
      </c>
      <c r="Z50">
        <v>87365.72</v>
      </c>
      <c r="AA50">
        <v>1905484.31</v>
      </c>
      <c r="AB50">
        <v>1641358.38</v>
      </c>
      <c r="AC50">
        <v>25976.93</v>
      </c>
      <c r="AD50">
        <v>5778432.8700000001</v>
      </c>
      <c r="AE50">
        <v>1692744.94</v>
      </c>
    </row>
    <row r="51" spans="1:31" x14ac:dyDescent="0.2">
      <c r="A51" s="2">
        <v>45688</v>
      </c>
      <c r="B51" s="5">
        <f t="shared" si="0"/>
        <v>26055</v>
      </c>
      <c r="C51" s="5">
        <f>T51+W51+Z51+AC51+AG51</f>
        <v>1408577.81</v>
      </c>
      <c r="D51" s="7">
        <f t="shared" si="1"/>
        <v>1.8497380702028807E-2</v>
      </c>
      <c r="E51" s="7"/>
      <c r="F51" s="7"/>
      <c r="G51" s="5">
        <f t="shared" si="2"/>
        <v>1688738.09</v>
      </c>
      <c r="H51" s="5">
        <f>V51+Y51+AB51+AE51+AI51</f>
        <v>14461057.170000002</v>
      </c>
      <c r="I51" s="7">
        <f t="shared" si="3"/>
        <v>0.116778328869576</v>
      </c>
      <c r="J51" s="7"/>
      <c r="K51" s="3"/>
      <c r="L51" s="3">
        <f t="shared" si="4"/>
        <v>5682224.54</v>
      </c>
      <c r="M51" s="3">
        <f>U51+X51+AA51+AD51+AH51</f>
        <v>30992358.640000001</v>
      </c>
      <c r="N51" s="7">
        <f t="shared" si="5"/>
        <v>0.1833427589685378</v>
      </c>
      <c r="T51">
        <v>458275.03</v>
      </c>
      <c r="U51">
        <v>8826831.6300000008</v>
      </c>
      <c r="V51">
        <v>3014343.2</v>
      </c>
      <c r="W51">
        <v>843486.26</v>
      </c>
      <c r="X51">
        <v>14645302.640000001</v>
      </c>
      <c r="Y51">
        <v>8194330.9900000002</v>
      </c>
      <c r="Z51">
        <v>80761.52</v>
      </c>
      <c r="AA51">
        <v>1837999.83</v>
      </c>
      <c r="AB51">
        <v>1563644.89</v>
      </c>
      <c r="AC51">
        <v>26055</v>
      </c>
      <c r="AD51">
        <v>5682224.54</v>
      </c>
      <c r="AE51">
        <v>1688738.09</v>
      </c>
    </row>
    <row r="52" spans="1:31" x14ac:dyDescent="0.2">
      <c r="A52" s="2">
        <v>45716</v>
      </c>
      <c r="B52" s="5">
        <f t="shared" si="0"/>
        <v>25522.1</v>
      </c>
      <c r="C52" s="5">
        <f>T52+W52+Z52+AC52+AG52</f>
        <v>1410082.6300000001</v>
      </c>
      <c r="D52" s="7">
        <f t="shared" si="1"/>
        <v>1.8099719446937657E-2</v>
      </c>
      <c r="E52" s="7"/>
      <c r="F52" s="7"/>
      <c r="G52" s="5">
        <f t="shared" si="2"/>
        <v>1679246.73</v>
      </c>
      <c r="H52" s="5">
        <f>V52+Y52+AB52+AE52+AI52</f>
        <v>14366550.030000001</v>
      </c>
      <c r="I52" s="7">
        <f t="shared" si="3"/>
        <v>0.11688587214699588</v>
      </c>
      <c r="J52" s="7"/>
      <c r="K52" s="3"/>
      <c r="L52" s="3">
        <f t="shared" si="4"/>
        <v>5678940.25</v>
      </c>
      <c r="M52" s="3">
        <f>U52+X52+AA52+AD52+AH52</f>
        <v>31315582.260000002</v>
      </c>
      <c r="N52" s="7">
        <f t="shared" si="5"/>
        <v>0.18134551045068129</v>
      </c>
      <c r="T52">
        <v>457038.23</v>
      </c>
      <c r="U52">
        <v>8870055.8000000007</v>
      </c>
      <c r="V52">
        <v>2968833.1</v>
      </c>
      <c r="W52">
        <v>846662.94</v>
      </c>
      <c r="X52">
        <v>14773872.98</v>
      </c>
      <c r="Y52">
        <v>8185936.2300000004</v>
      </c>
      <c r="Z52">
        <v>80859.360000000001</v>
      </c>
      <c r="AA52">
        <v>1992713.23</v>
      </c>
      <c r="AB52">
        <v>1532533.97</v>
      </c>
      <c r="AC52">
        <v>25522.1</v>
      </c>
      <c r="AD52">
        <v>5678940.25</v>
      </c>
      <c r="AE52">
        <v>1679246.73</v>
      </c>
    </row>
    <row r="53" spans="1:31" x14ac:dyDescent="0.2">
      <c r="A53" s="2">
        <v>45747</v>
      </c>
      <c r="B53" s="5">
        <f t="shared" si="0"/>
        <v>27617.26</v>
      </c>
      <c r="C53" s="5">
        <f>T53+W53+Z53+AC53+AG53</f>
        <v>1427420.5999999999</v>
      </c>
      <c r="D53" s="7">
        <f t="shared" si="1"/>
        <v>1.934766809446354E-2</v>
      </c>
      <c r="E53" s="7"/>
      <c r="F53" s="7"/>
      <c r="G53" s="5">
        <f t="shared" si="2"/>
        <v>1713528.75</v>
      </c>
      <c r="H53" s="5">
        <f>V53+Y53+AB53+AE53+AI53</f>
        <v>14555760.73</v>
      </c>
      <c r="I53" s="7">
        <f t="shared" si="3"/>
        <v>0.11772168983709311</v>
      </c>
      <c r="J53" s="7"/>
      <c r="K53" s="3"/>
      <c r="L53" s="3">
        <f t="shared" si="4"/>
        <v>5979975.2199999997</v>
      </c>
      <c r="M53" s="3">
        <f>U53+X53+AA53+AD53+AH53</f>
        <v>31510076.889999997</v>
      </c>
      <c r="N53" s="7">
        <f t="shared" si="5"/>
        <v>0.18977977238442723</v>
      </c>
      <c r="T53">
        <v>462681.26</v>
      </c>
      <c r="U53">
        <v>8900177.1300000008</v>
      </c>
      <c r="V53">
        <v>3032257.35</v>
      </c>
      <c r="W53">
        <v>851290.58</v>
      </c>
      <c r="X53">
        <v>14574222.34</v>
      </c>
      <c r="Y53">
        <v>8103661.3099999996</v>
      </c>
      <c r="Z53">
        <v>85831.5</v>
      </c>
      <c r="AA53">
        <v>2055702.2</v>
      </c>
      <c r="AB53">
        <v>1706313.32</v>
      </c>
      <c r="AC53">
        <v>27617.26</v>
      </c>
      <c r="AD53">
        <v>5979975.2199999997</v>
      </c>
      <c r="AE53">
        <v>1713528.75</v>
      </c>
    </row>
    <row r="54" spans="1:31" x14ac:dyDescent="0.2">
      <c r="A54" s="2">
        <v>45777</v>
      </c>
      <c r="B54" s="5">
        <f t="shared" si="0"/>
        <v>28406.42</v>
      </c>
      <c r="C54" s="5">
        <f>T54+W54+Z54+AC54+AG54</f>
        <v>1429566.7899999998</v>
      </c>
      <c r="D54" s="7">
        <f t="shared" si="1"/>
        <v>1.9870649065651561E-2</v>
      </c>
      <c r="E54" s="7"/>
      <c r="F54" s="7"/>
      <c r="G54" s="5">
        <f t="shared" si="2"/>
        <v>1621407.7</v>
      </c>
      <c r="H54" s="5">
        <f>V54+Y54+AB54+AE54+AI54</f>
        <v>14269229.459999999</v>
      </c>
      <c r="I54" s="7">
        <f t="shared" si="3"/>
        <v>0.11362966056052196</v>
      </c>
      <c r="J54" s="7"/>
      <c r="K54" s="3"/>
      <c r="L54" s="3">
        <f t="shared" si="4"/>
        <v>5747365.2599999998</v>
      </c>
      <c r="M54" s="3">
        <f>U54+X54+AA54+AD54+AH54</f>
        <v>31303988.039999999</v>
      </c>
      <c r="N54" s="7">
        <f t="shared" si="5"/>
        <v>0.18359850037816458</v>
      </c>
      <c r="T54">
        <v>467967.76</v>
      </c>
      <c r="U54">
        <v>9277480.6799999997</v>
      </c>
      <c r="V54">
        <v>3115482.16</v>
      </c>
      <c r="W54">
        <v>851010.35</v>
      </c>
      <c r="X54">
        <v>14434824.83</v>
      </c>
      <c r="Y54">
        <v>7973008.4199999999</v>
      </c>
      <c r="Z54">
        <v>82182.259999999995</v>
      </c>
      <c r="AA54">
        <v>1844317.27</v>
      </c>
      <c r="AB54">
        <v>1559331.18</v>
      </c>
      <c r="AC54">
        <v>28406.42</v>
      </c>
      <c r="AD54">
        <v>5747365.2599999998</v>
      </c>
      <c r="AE54">
        <v>1621407.7</v>
      </c>
    </row>
    <row r="55" spans="1:31" x14ac:dyDescent="0.2">
      <c r="A55" s="2">
        <v>45808</v>
      </c>
      <c r="B55" s="5">
        <f t="shared" si="0"/>
        <v>25209.06</v>
      </c>
      <c r="C55" s="5">
        <f>T55+W55+Z55+AC55+AG55</f>
        <v>1422448.3800000001</v>
      </c>
      <c r="D55" s="7">
        <f t="shared" si="1"/>
        <v>1.7722302161854196E-2</v>
      </c>
      <c r="E55" s="7"/>
      <c r="F55" s="7"/>
      <c r="G55" s="5">
        <f t="shared" si="2"/>
        <v>1627673.65</v>
      </c>
      <c r="H55" s="5">
        <f>V55+Y55+AB55+AE55+AI55</f>
        <v>14232260.59</v>
      </c>
      <c r="I55" s="7">
        <f t="shared" si="3"/>
        <v>0.114365082040702</v>
      </c>
      <c r="J55" s="7"/>
      <c r="K55" s="3"/>
      <c r="L55" s="3">
        <f t="shared" si="4"/>
        <v>5775096.9100000001</v>
      </c>
      <c r="M55" s="3">
        <f>U55+X55+AA55+AD55+AH55</f>
        <v>30964777.220000003</v>
      </c>
      <c r="N55" s="7">
        <f t="shared" si="5"/>
        <v>0.18650535958869721</v>
      </c>
      <c r="T55">
        <v>470428.46</v>
      </c>
      <c r="U55">
        <v>9046848.3300000001</v>
      </c>
      <c r="V55">
        <v>3047327.05</v>
      </c>
      <c r="W55">
        <v>843451.61</v>
      </c>
      <c r="X55">
        <v>14280249.73</v>
      </c>
      <c r="Y55">
        <v>7980808.8300000001</v>
      </c>
      <c r="Z55">
        <v>83359.25</v>
      </c>
      <c r="AA55">
        <v>1862582.25</v>
      </c>
      <c r="AB55">
        <v>1576451.06</v>
      </c>
      <c r="AC55">
        <v>25209.06</v>
      </c>
      <c r="AD55">
        <v>5775096.9100000001</v>
      </c>
      <c r="AE55">
        <v>1627673.65</v>
      </c>
    </row>
    <row r="56" spans="1:31" x14ac:dyDescent="0.2">
      <c r="A56" s="2">
        <v>45838</v>
      </c>
      <c r="B56" s="5">
        <f t="shared" si="0"/>
        <v>24849.99</v>
      </c>
      <c r="C56" s="5">
        <f>T56+W56+Z56+AC56+AG56</f>
        <v>1418143.26</v>
      </c>
      <c r="D56" s="7">
        <f t="shared" si="1"/>
        <v>1.7522905266989741E-2</v>
      </c>
      <c r="E56" s="7"/>
      <c r="F56" s="7"/>
      <c r="G56" s="5">
        <f t="shared" si="2"/>
        <v>1629759.37</v>
      </c>
      <c r="H56" s="5">
        <f>V56+Y56+AB56+AE56+AI56</f>
        <v>14243542.099999998</v>
      </c>
      <c r="I56" s="7">
        <f t="shared" si="3"/>
        <v>0.11442093255721836</v>
      </c>
      <c r="J56" s="7"/>
      <c r="K56" s="3"/>
      <c r="L56" s="3">
        <f t="shared" si="4"/>
        <v>5631519.3899999997</v>
      </c>
      <c r="M56" s="3">
        <f>U56+X56+AA56+AD56+AH56</f>
        <v>30643020.16</v>
      </c>
      <c r="N56" s="7">
        <f t="shared" si="5"/>
        <v>0.18377820986950652</v>
      </c>
      <c r="T56">
        <v>471246.94</v>
      </c>
      <c r="U56">
        <v>8919874.5600000005</v>
      </c>
      <c r="V56">
        <v>3031014.83</v>
      </c>
      <c r="W56">
        <v>840311.21</v>
      </c>
      <c r="X56">
        <v>14308932.51</v>
      </c>
      <c r="Y56">
        <v>8015925.8899999997</v>
      </c>
      <c r="Z56">
        <v>81735.12</v>
      </c>
      <c r="AA56">
        <v>1782693.7</v>
      </c>
      <c r="AB56">
        <v>1566842.01</v>
      </c>
      <c r="AC56">
        <v>24849.99</v>
      </c>
      <c r="AD56">
        <v>5631519.3899999997</v>
      </c>
      <c r="AE56">
        <v>1629759.37</v>
      </c>
    </row>
    <row r="57" spans="1:31" x14ac:dyDescent="0.2">
      <c r="A57" s="2">
        <v>45869</v>
      </c>
      <c r="B57" s="5">
        <f t="shared" si="0"/>
        <v>23084.720000000001</v>
      </c>
      <c r="C57" s="5">
        <f>T57+W57+Z57+AC57+AG57</f>
        <v>1420865.94</v>
      </c>
      <c r="D57" s="7">
        <f t="shared" si="1"/>
        <v>1.6246937413391727E-2</v>
      </c>
      <c r="E57" s="7"/>
      <c r="F57" s="7"/>
      <c r="G57" s="5">
        <f t="shared" si="2"/>
        <v>1620015.73</v>
      </c>
      <c r="H57" s="5">
        <f>V57+Y57+AB57+AE57+AI57</f>
        <v>14159978.66</v>
      </c>
      <c r="I57" s="7">
        <f t="shared" si="3"/>
        <v>0.11440806295678414</v>
      </c>
      <c r="J57" s="7"/>
      <c r="K57" s="3"/>
      <c r="L57" s="3">
        <f t="shared" si="4"/>
        <v>5637629.4400000004</v>
      </c>
      <c r="M57" s="3">
        <f>U57+X57+AA57+AD57+AH57</f>
        <v>30652093.100000001</v>
      </c>
      <c r="N57" s="7">
        <f t="shared" si="5"/>
        <v>0.18392314748645991</v>
      </c>
      <c r="T57">
        <v>467397.16</v>
      </c>
      <c r="U57">
        <v>8862861.8399999999</v>
      </c>
      <c r="V57">
        <v>2995516.55</v>
      </c>
      <c r="W57">
        <v>848261.9</v>
      </c>
      <c r="X57">
        <v>14359490.960000001</v>
      </c>
      <c r="Y57">
        <v>8019542.71</v>
      </c>
      <c r="Z57">
        <v>82122.16</v>
      </c>
      <c r="AA57">
        <v>1792110.86</v>
      </c>
      <c r="AB57">
        <v>1524903.67</v>
      </c>
      <c r="AC57">
        <v>23084.720000000001</v>
      </c>
      <c r="AD57">
        <v>5637629.4400000004</v>
      </c>
      <c r="AE57">
        <v>1620015.73</v>
      </c>
    </row>
    <row r="58" spans="1:31" x14ac:dyDescent="0.2">
      <c r="A58" s="2">
        <v>45900</v>
      </c>
      <c r="B58" s="5">
        <f t="shared" si="0"/>
        <v>24428.01</v>
      </c>
      <c r="C58" s="5">
        <f>T58+W58+Z58+AC58+AG58</f>
        <v>1422782.72</v>
      </c>
      <c r="D58" s="7">
        <f t="shared" si="1"/>
        <v>1.7169178158137878E-2</v>
      </c>
      <c r="E58" s="7"/>
      <c r="F58" s="7"/>
      <c r="G58" s="5">
        <f t="shared" si="2"/>
        <v>1664683.6</v>
      </c>
      <c r="H58" s="5">
        <f>V58+Y58+AB58+AE58+AI58</f>
        <v>14309168.85</v>
      </c>
      <c r="I58" s="7">
        <f t="shared" si="3"/>
        <v>0.11633684789455818</v>
      </c>
      <c r="J58" s="7"/>
      <c r="K58" s="3"/>
      <c r="L58" s="3">
        <f t="shared" si="4"/>
        <v>5624908.5099999998</v>
      </c>
      <c r="M58" s="3">
        <f>U58+X58+AA58+AD58+AH58</f>
        <v>30687954.240000002</v>
      </c>
      <c r="N58" s="7">
        <f t="shared" si="5"/>
        <v>0.18329369452292299</v>
      </c>
      <c r="T58">
        <v>465657.4</v>
      </c>
      <c r="U58">
        <v>8908878.1999999993</v>
      </c>
      <c r="V58">
        <v>3010831.25</v>
      </c>
      <c r="W58">
        <v>846902.52</v>
      </c>
      <c r="X58">
        <v>14345521.65</v>
      </c>
      <c r="Y58">
        <v>8067042.7599999998</v>
      </c>
      <c r="Z58">
        <v>85794.79</v>
      </c>
      <c r="AA58">
        <v>1808645.88</v>
      </c>
      <c r="AB58">
        <v>1566611.24</v>
      </c>
      <c r="AC58">
        <v>24428.01</v>
      </c>
      <c r="AD58">
        <v>5624908.5099999998</v>
      </c>
      <c r="AE58">
        <v>1664683.6</v>
      </c>
    </row>
    <row r="59" spans="1:31" x14ac:dyDescent="0.2">
      <c r="A59" s="2">
        <v>45930</v>
      </c>
      <c r="B59" s="5">
        <f t="shared" si="0"/>
        <v>30602.05</v>
      </c>
      <c r="C59" s="5">
        <f>T59+W59+Z59+AC59+AG59</f>
        <v>1418904.55</v>
      </c>
      <c r="D59" s="7">
        <f t="shared" si="1"/>
        <v>2.1567377453261389E-2</v>
      </c>
      <c r="E59" s="7"/>
      <c r="F59" s="7"/>
      <c r="G59" s="5">
        <f t="shared" si="2"/>
        <v>1644116.21</v>
      </c>
      <c r="H59" s="5">
        <f>V59+Y59+AB59+AE59+AI59</f>
        <v>14294521.329999998</v>
      </c>
      <c r="I59" s="7">
        <f t="shared" si="3"/>
        <v>0.11501722737294347</v>
      </c>
      <c r="J59" s="7"/>
      <c r="K59" s="3"/>
      <c r="L59" s="3">
        <f t="shared" si="4"/>
        <v>5614201.2999999998</v>
      </c>
      <c r="M59" s="3">
        <f>U59+X59+AA59+AD59+AH59</f>
        <v>30679171.310000002</v>
      </c>
      <c r="N59" s="7">
        <f t="shared" si="5"/>
        <v>0.18299716257883497</v>
      </c>
      <c r="T59">
        <v>454288.64000000001</v>
      </c>
      <c r="U59">
        <v>8883672.9900000002</v>
      </c>
      <c r="V59">
        <v>2970146.77</v>
      </c>
      <c r="W59">
        <v>851158.73</v>
      </c>
      <c r="X59">
        <v>14422457.560000001</v>
      </c>
      <c r="Y59">
        <v>8055785.25</v>
      </c>
      <c r="Z59">
        <v>82855.13</v>
      </c>
      <c r="AA59">
        <v>1758839.46</v>
      </c>
      <c r="AB59">
        <v>1624473.1</v>
      </c>
      <c r="AC59">
        <v>30602.05</v>
      </c>
      <c r="AD59">
        <v>5614201.2999999998</v>
      </c>
      <c r="AE59">
        <v>1644116.21</v>
      </c>
    </row>
    <row r="60" spans="1:31" x14ac:dyDescent="0.2">
      <c r="A60" s="2"/>
      <c r="B60" s="6"/>
      <c r="C60" s="5"/>
      <c r="D60" s="7"/>
      <c r="E60" s="7"/>
      <c r="F60" s="7"/>
      <c r="G60" s="6"/>
      <c r="H60" s="5"/>
      <c r="I60" s="7"/>
      <c r="J60" s="7"/>
      <c r="K60" s="3"/>
      <c r="M60" s="3"/>
    </row>
    <row r="61" spans="1:31" x14ac:dyDescent="0.2">
      <c r="A61" s="13" t="s">
        <v>17</v>
      </c>
      <c r="B61" s="13" t="str">
        <f>B2</f>
        <v>sin Interés</v>
      </c>
      <c r="C61" s="13" t="str">
        <f>C2</f>
        <v>Total</v>
      </c>
      <c r="D61" s="13" t="str">
        <f>D2</f>
        <v>Ratio</v>
      </c>
      <c r="F61" s="13" t="str">
        <f>A61</f>
        <v>Fecha</v>
      </c>
      <c r="G61" s="13" t="str">
        <f>B61</f>
        <v>sin Interés</v>
      </c>
      <c r="H61" s="13" t="str">
        <f>C61</f>
        <v>Total</v>
      </c>
      <c r="I61" s="13" t="str">
        <f>D61</f>
        <v>Ratio</v>
      </c>
      <c r="J61" s="13"/>
      <c r="K61" s="13" t="str">
        <f>F61</f>
        <v>Fecha</v>
      </c>
      <c r="L61" s="13" t="str">
        <f>G61</f>
        <v>sin Interés</v>
      </c>
      <c r="M61" s="13" t="str">
        <f>H61</f>
        <v>Total</v>
      </c>
      <c r="N61" s="13" t="str">
        <f>I61</f>
        <v>Ratio</v>
      </c>
      <c r="O61" s="13"/>
      <c r="P61" s="13"/>
      <c r="Q61" s="13"/>
      <c r="R61" s="13"/>
      <c r="S61" s="13"/>
    </row>
    <row r="62" spans="1:31" x14ac:dyDescent="0.2">
      <c r="A62" s="8">
        <f>A39</f>
        <v>45322</v>
      </c>
      <c r="B62" s="6">
        <f>B39</f>
        <v>38564.239419999998</v>
      </c>
      <c r="C62" s="6">
        <f>C39</f>
        <v>1240632.2616399999</v>
      </c>
      <c r="D62" s="9">
        <f>D39</f>
        <v>3.1084343533854003E-2</v>
      </c>
      <c r="E62" s="9"/>
      <c r="F62" s="8">
        <f>A62</f>
        <v>45322</v>
      </c>
      <c r="G62" s="6">
        <f>G39</f>
        <v>1715685.05076</v>
      </c>
      <c r="H62" s="6">
        <f>H39</f>
        <v>13599324.569970001</v>
      </c>
      <c r="I62" s="9">
        <f>I39</f>
        <v>0.12615957814173889</v>
      </c>
      <c r="J62" s="9"/>
      <c r="K62" s="8">
        <f>F62</f>
        <v>45322</v>
      </c>
      <c r="L62" s="6">
        <f>L39</f>
        <v>5470044.05229</v>
      </c>
      <c r="M62" s="6">
        <f>M39</f>
        <v>27370282.35647</v>
      </c>
      <c r="N62" s="9">
        <f>N39</f>
        <v>0.19985340235253177</v>
      </c>
      <c r="O62" s="9"/>
      <c r="P62" s="9"/>
      <c r="Q62" s="9"/>
      <c r="R62" s="9"/>
      <c r="S62" s="9"/>
    </row>
    <row r="63" spans="1:31" x14ac:dyDescent="0.2">
      <c r="A63" s="8">
        <f>A40</f>
        <v>45351</v>
      </c>
      <c r="B63" s="6">
        <f>B40</f>
        <v>30595.862880000001</v>
      </c>
      <c r="C63" s="6">
        <f>C40</f>
        <v>1260289.3788000001</v>
      </c>
      <c r="D63" s="9">
        <f>D40</f>
        <v>2.4276855295830728E-2</v>
      </c>
      <c r="E63" s="9"/>
      <c r="F63" s="8">
        <f t="shared" ref="F63:F82" si="6">A63</f>
        <v>45351</v>
      </c>
      <c r="G63" s="6">
        <f t="shared" ref="G63:I78" si="7">G40</f>
        <v>1698550.05956</v>
      </c>
      <c r="H63" s="6">
        <f t="shared" si="7"/>
        <v>13685793.11569</v>
      </c>
      <c r="I63" s="9">
        <f t="shared" si="7"/>
        <v>0.12411045857566755</v>
      </c>
      <c r="J63" s="9"/>
      <c r="K63" s="8">
        <f t="shared" ref="K63:K82" si="8">F63</f>
        <v>45351</v>
      </c>
      <c r="L63" s="6">
        <f t="shared" ref="L63:N78" si="9">L40</f>
        <v>5403956.8597299997</v>
      </c>
      <c r="M63" s="6">
        <f t="shared" si="9"/>
        <v>27731154.659430005</v>
      </c>
      <c r="N63" s="9">
        <f t="shared" si="9"/>
        <v>0.19486952224300474</v>
      </c>
      <c r="O63" s="9"/>
      <c r="P63" s="9"/>
      <c r="Q63" s="9"/>
      <c r="R63" s="9"/>
      <c r="S63" s="9"/>
    </row>
    <row r="64" spans="1:31" x14ac:dyDescent="0.2">
      <c r="A64" s="8">
        <f>A41</f>
        <v>45382</v>
      </c>
      <c r="B64" s="6">
        <f>B41</f>
        <v>27232.786789999998</v>
      </c>
      <c r="C64" s="6">
        <f>C41</f>
        <v>1245574.3541500003</v>
      </c>
      <c r="D64" s="9">
        <f>D41</f>
        <v>2.1863638007049435E-2</v>
      </c>
      <c r="E64" s="9"/>
      <c r="F64" s="8">
        <f t="shared" si="6"/>
        <v>45382</v>
      </c>
      <c r="G64" s="6">
        <f t="shared" si="7"/>
        <v>1688771.60244</v>
      </c>
      <c r="H64" s="6">
        <f t="shared" si="7"/>
        <v>13699750.588169998</v>
      </c>
      <c r="I64" s="9">
        <f t="shared" si="7"/>
        <v>0.12327024434286324</v>
      </c>
      <c r="J64" s="9"/>
      <c r="K64" s="8">
        <f t="shared" si="8"/>
        <v>45382</v>
      </c>
      <c r="L64" s="6">
        <f t="shared" si="9"/>
        <v>5543414.3805499999</v>
      </c>
      <c r="M64" s="6">
        <f t="shared" si="9"/>
        <v>28102131.32116</v>
      </c>
      <c r="N64" s="9">
        <f t="shared" si="9"/>
        <v>0.19725957142531703</v>
      </c>
      <c r="O64" s="9"/>
      <c r="P64" s="9"/>
      <c r="Q64" s="9"/>
      <c r="R64" s="9"/>
      <c r="S64" s="9"/>
    </row>
    <row r="65" spans="1:19" x14ac:dyDescent="0.2">
      <c r="A65" s="8">
        <f>A42</f>
        <v>45412</v>
      </c>
      <c r="B65" s="6">
        <f>B42</f>
        <v>24985.334149999999</v>
      </c>
      <c r="C65" s="6">
        <f>C42</f>
        <v>1241501.13537</v>
      </c>
      <c r="D65" s="9">
        <f>D42</f>
        <v>2.0125099718538486E-2</v>
      </c>
      <c r="E65" s="9"/>
      <c r="F65" s="8">
        <f t="shared" si="6"/>
        <v>45412</v>
      </c>
      <c r="G65" s="6">
        <f t="shared" si="7"/>
        <v>1662841.84616</v>
      </c>
      <c r="H65" s="6">
        <f t="shared" si="7"/>
        <v>13690872.494620001</v>
      </c>
      <c r="I65" s="9">
        <f t="shared" si="7"/>
        <v>0.12145623639497295</v>
      </c>
      <c r="J65" s="9"/>
      <c r="K65" s="8">
        <f t="shared" si="8"/>
        <v>45412</v>
      </c>
      <c r="L65" s="6">
        <f t="shared" si="9"/>
        <v>5443509.6191299995</v>
      </c>
      <c r="M65" s="6">
        <f t="shared" si="9"/>
        <v>28415825.504910003</v>
      </c>
      <c r="N65" s="9">
        <f t="shared" si="9"/>
        <v>0.19156612635411241</v>
      </c>
      <c r="O65" s="9"/>
      <c r="P65" s="9"/>
      <c r="Q65" s="9"/>
      <c r="R65" s="9"/>
      <c r="S65" s="9"/>
    </row>
    <row r="66" spans="1:19" x14ac:dyDescent="0.2">
      <c r="A66" s="8">
        <f>A43</f>
        <v>45443</v>
      </c>
      <c r="B66" s="6">
        <f>B43</f>
        <v>28648.439880000002</v>
      </c>
      <c r="C66" s="6">
        <f>C43</f>
        <v>1281206.5535299999</v>
      </c>
      <c r="D66" s="9">
        <f>D43</f>
        <v>2.2360516187703992E-2</v>
      </c>
      <c r="E66" s="9"/>
      <c r="F66" s="8">
        <f t="shared" si="6"/>
        <v>45443</v>
      </c>
      <c r="G66" s="6">
        <f t="shared" si="7"/>
        <v>1594533.24336</v>
      </c>
      <c r="H66" s="6">
        <f t="shared" si="7"/>
        <v>13787338.258330001</v>
      </c>
      <c r="I66" s="9">
        <f t="shared" si="7"/>
        <v>0.11565199993527531</v>
      </c>
      <c r="J66" s="9"/>
      <c r="K66" s="8">
        <f t="shared" si="8"/>
        <v>45443</v>
      </c>
      <c r="L66" s="6">
        <f t="shared" si="9"/>
        <v>5364529.8665699996</v>
      </c>
      <c r="M66" s="6">
        <f t="shared" si="9"/>
        <v>28876935.073290002</v>
      </c>
      <c r="N66" s="9">
        <f t="shared" si="9"/>
        <v>0.18577213450647584</v>
      </c>
      <c r="O66" s="9"/>
      <c r="P66" s="9"/>
      <c r="Q66" s="9"/>
      <c r="R66" s="9"/>
      <c r="S66" s="9"/>
    </row>
    <row r="67" spans="1:19" x14ac:dyDescent="0.2">
      <c r="A67" s="8">
        <f>A44</f>
        <v>45473</v>
      </c>
      <c r="B67" s="6">
        <f>B44</f>
        <v>27135.644509999998</v>
      </c>
      <c r="C67" s="6">
        <f>C44</f>
        <v>1308775.4878199999</v>
      </c>
      <c r="D67" s="9">
        <f>D44</f>
        <v>2.0733613031826626E-2</v>
      </c>
      <c r="E67" s="9"/>
      <c r="F67" s="8">
        <f t="shared" si="6"/>
        <v>45473</v>
      </c>
      <c r="G67" s="6">
        <f t="shared" si="7"/>
        <v>1576374.4450699999</v>
      </c>
      <c r="H67" s="6">
        <f t="shared" si="7"/>
        <v>13896241.613390001</v>
      </c>
      <c r="I67" s="9">
        <f t="shared" si="7"/>
        <v>0.11343890592338672</v>
      </c>
      <c r="J67" s="9"/>
      <c r="K67" s="8">
        <f t="shared" si="8"/>
        <v>45473</v>
      </c>
      <c r="L67" s="6">
        <f t="shared" si="9"/>
        <v>5474979.9096499998</v>
      </c>
      <c r="M67" s="6">
        <f t="shared" si="9"/>
        <v>29556218.114160001</v>
      </c>
      <c r="N67" s="9">
        <f t="shared" si="9"/>
        <v>0.18523952856563228</v>
      </c>
      <c r="O67" s="9"/>
      <c r="P67" s="9"/>
      <c r="Q67" s="9"/>
      <c r="R67" s="9"/>
      <c r="S67" s="9"/>
    </row>
    <row r="68" spans="1:19" x14ac:dyDescent="0.2">
      <c r="A68" s="8">
        <f>A45</f>
        <v>45504</v>
      </c>
      <c r="B68" s="6">
        <f>B45</f>
        <v>25934.880740000001</v>
      </c>
      <c r="C68" s="6">
        <f>C45</f>
        <v>1351029.0276299999</v>
      </c>
      <c r="D68" s="9">
        <f>D45</f>
        <v>1.9196390462087591E-2</v>
      </c>
      <c r="E68" s="9"/>
      <c r="F68" s="8">
        <f t="shared" si="6"/>
        <v>45504</v>
      </c>
      <c r="G68" s="6">
        <f t="shared" si="7"/>
        <v>1624059.85106</v>
      </c>
      <c r="H68" s="6">
        <f t="shared" si="7"/>
        <v>13966194.046639999</v>
      </c>
      <c r="I68" s="9">
        <f t="shared" si="7"/>
        <v>0.11628506990784064</v>
      </c>
      <c r="J68" s="9"/>
      <c r="K68" s="8">
        <f t="shared" si="8"/>
        <v>45504</v>
      </c>
      <c r="L68" s="6">
        <f t="shared" si="9"/>
        <v>5543827.9940900002</v>
      </c>
      <c r="M68" s="6">
        <f t="shared" si="9"/>
        <v>29978039.314139999</v>
      </c>
      <c r="N68" s="9">
        <f t="shared" si="9"/>
        <v>0.18492963919341768</v>
      </c>
      <c r="O68" s="9"/>
      <c r="P68" s="9"/>
      <c r="Q68" s="9"/>
      <c r="R68" s="9"/>
      <c r="S68" s="9"/>
    </row>
    <row r="69" spans="1:19" x14ac:dyDescent="0.2">
      <c r="A69" s="8">
        <f>A46</f>
        <v>45535</v>
      </c>
      <c r="B69" s="6">
        <f>B46</f>
        <v>30475.026549999999</v>
      </c>
      <c r="C69" s="6">
        <f>C46</f>
        <v>1397168.6841300002</v>
      </c>
      <c r="D69" s="9">
        <f>D46</f>
        <v>2.1811987984096868E-2</v>
      </c>
      <c r="E69" s="9"/>
      <c r="F69" s="8">
        <f t="shared" si="6"/>
        <v>45535</v>
      </c>
      <c r="G69" s="6">
        <f t="shared" si="7"/>
        <v>1692049.34323</v>
      </c>
      <c r="H69" s="6">
        <f t="shared" si="7"/>
        <v>14309682.207120001</v>
      </c>
      <c r="I69" s="9">
        <f t="shared" si="7"/>
        <v>0.11824506783163186</v>
      </c>
      <c r="J69" s="9"/>
      <c r="K69" s="8">
        <f t="shared" si="8"/>
        <v>45535</v>
      </c>
      <c r="L69" s="6">
        <f t="shared" si="9"/>
        <v>5552041.5334799998</v>
      </c>
      <c r="M69" s="6">
        <f t="shared" si="9"/>
        <v>30598495.080620002</v>
      </c>
      <c r="N69" s="9">
        <f t="shared" si="9"/>
        <v>0.18144818948943883</v>
      </c>
      <c r="O69" s="9"/>
      <c r="P69" s="9"/>
      <c r="Q69" s="9"/>
      <c r="R69" s="9"/>
      <c r="S69" s="9"/>
    </row>
    <row r="70" spans="1:19" x14ac:dyDescent="0.2">
      <c r="A70" s="8">
        <f>A47</f>
        <v>45565</v>
      </c>
      <c r="B70" s="6">
        <f>B47</f>
        <v>28348.326990000001</v>
      </c>
      <c r="C70" s="6">
        <f>C47</f>
        <v>1420250.37744</v>
      </c>
      <c r="D70" s="9">
        <f>D47</f>
        <v>1.9960091150334942E-2</v>
      </c>
      <c r="E70" s="9"/>
      <c r="F70" s="8">
        <f t="shared" si="6"/>
        <v>45565</v>
      </c>
      <c r="G70" s="6">
        <f t="shared" si="7"/>
        <v>1643979.2715</v>
      </c>
      <c r="H70" s="6">
        <f t="shared" si="7"/>
        <v>14304053.90079</v>
      </c>
      <c r="I70" s="9">
        <f t="shared" si="7"/>
        <v>0.11493100367925799</v>
      </c>
      <c r="J70" s="9"/>
      <c r="K70" s="8">
        <f t="shared" si="8"/>
        <v>45565</v>
      </c>
      <c r="L70" s="6">
        <f t="shared" si="9"/>
        <v>5618247.3554800004</v>
      </c>
      <c r="M70" s="6">
        <f t="shared" si="9"/>
        <v>30753086.050639998</v>
      </c>
      <c r="N70" s="9">
        <f t="shared" si="9"/>
        <v>0.18268889652988435</v>
      </c>
      <c r="O70" s="9"/>
      <c r="P70" s="9"/>
      <c r="Q70" s="9"/>
      <c r="R70" s="9"/>
      <c r="S70" s="9"/>
    </row>
    <row r="71" spans="1:19" x14ac:dyDescent="0.2">
      <c r="A71" s="10">
        <f>A48</f>
        <v>45596</v>
      </c>
      <c r="B71" s="11">
        <f>B48</f>
        <v>29755.78</v>
      </c>
      <c r="C71" s="11">
        <f>C48</f>
        <v>1405734.0400000003</v>
      </c>
      <c r="D71" s="12">
        <f>D48</f>
        <v>2.1167432212141631E-2</v>
      </c>
      <c r="E71" s="12"/>
      <c r="F71" s="10">
        <f t="shared" si="6"/>
        <v>45596</v>
      </c>
      <c r="G71" s="11">
        <f t="shared" si="7"/>
        <v>1642367.26</v>
      </c>
      <c r="H71" s="11">
        <f t="shared" si="7"/>
        <v>14360226.119999999</v>
      </c>
      <c r="I71" s="12">
        <f t="shared" si="7"/>
        <v>0.11436917819229994</v>
      </c>
      <c r="J71" s="12"/>
      <c r="K71" s="10">
        <f t="shared" si="8"/>
        <v>45596</v>
      </c>
      <c r="L71" s="11">
        <f t="shared" si="9"/>
        <v>5583603.5999999996</v>
      </c>
      <c r="M71" s="11">
        <f t="shared" si="9"/>
        <v>30652184.340000004</v>
      </c>
      <c r="N71" s="12">
        <f t="shared" si="9"/>
        <v>0.18216005548138364</v>
      </c>
      <c r="O71" s="12"/>
      <c r="P71" s="12"/>
      <c r="Q71" s="12"/>
      <c r="R71" s="12"/>
      <c r="S71" s="12"/>
    </row>
    <row r="72" spans="1:19" x14ac:dyDescent="0.2">
      <c r="A72" s="10">
        <f>A49</f>
        <v>45626</v>
      </c>
      <c r="B72" s="11">
        <f>B49</f>
        <v>26412.34</v>
      </c>
      <c r="C72" s="11">
        <f>C49</f>
        <v>1395284.8599999999</v>
      </c>
      <c r="D72" s="12">
        <f>D49</f>
        <v>1.8929711600253443E-2</v>
      </c>
      <c r="E72" s="12"/>
      <c r="F72" s="10">
        <f t="shared" si="6"/>
        <v>45626</v>
      </c>
      <c r="G72" s="11">
        <f t="shared" si="7"/>
        <v>1677063.05</v>
      </c>
      <c r="H72" s="11">
        <f t="shared" si="7"/>
        <v>14329822.530000001</v>
      </c>
      <c r="I72" s="12">
        <f t="shared" si="7"/>
        <v>0.11703306488890619</v>
      </c>
      <c r="J72" s="12"/>
      <c r="K72" s="10">
        <f t="shared" si="8"/>
        <v>45626</v>
      </c>
      <c r="L72" s="11">
        <f t="shared" si="9"/>
        <v>5623640.7300000004</v>
      </c>
      <c r="M72" s="11">
        <f t="shared" si="9"/>
        <v>30594649.059999999</v>
      </c>
      <c r="N72" s="12">
        <f t="shared" si="9"/>
        <v>0.18381125140449645</v>
      </c>
      <c r="O72" s="12"/>
      <c r="P72" s="12"/>
      <c r="Q72" s="12"/>
      <c r="R72" s="12"/>
      <c r="S72" s="12"/>
    </row>
    <row r="73" spans="1:19" x14ac:dyDescent="0.2">
      <c r="A73" s="10">
        <f>A50</f>
        <v>45657</v>
      </c>
      <c r="B73" s="11">
        <f>B50</f>
        <v>25976.93</v>
      </c>
      <c r="C73" s="11">
        <f>C50</f>
        <v>1420390.45</v>
      </c>
      <c r="D73" s="12">
        <f>D50</f>
        <v>1.8288583959431719E-2</v>
      </c>
      <c r="E73" s="12"/>
      <c r="F73" s="10">
        <f t="shared" si="6"/>
        <v>45657</v>
      </c>
      <c r="G73" s="11">
        <f t="shared" si="7"/>
        <v>1692744.94</v>
      </c>
      <c r="H73" s="11">
        <f t="shared" si="7"/>
        <v>14618976.83</v>
      </c>
      <c r="I73" s="12">
        <f t="shared" si="7"/>
        <v>0.11579093117695295</v>
      </c>
      <c r="J73" s="12"/>
      <c r="K73" s="10">
        <f t="shared" si="8"/>
        <v>45657</v>
      </c>
      <c r="L73" s="11">
        <f t="shared" si="9"/>
        <v>5778432.8700000001</v>
      </c>
      <c r="M73" s="11">
        <f t="shared" si="9"/>
        <v>31554565.809999999</v>
      </c>
      <c r="N73" s="12">
        <f t="shared" si="9"/>
        <v>0.18312509526493784</v>
      </c>
      <c r="O73" s="12"/>
      <c r="P73" s="12"/>
      <c r="Q73" s="12"/>
      <c r="R73" s="12"/>
      <c r="S73" s="12"/>
    </row>
    <row r="74" spans="1:19" x14ac:dyDescent="0.2">
      <c r="A74" s="10">
        <f>A51</f>
        <v>45688</v>
      </c>
      <c r="B74" s="11">
        <f>B51</f>
        <v>26055</v>
      </c>
      <c r="C74" s="11">
        <f>C51</f>
        <v>1408577.81</v>
      </c>
      <c r="D74" s="12">
        <f>D51</f>
        <v>1.8497380702028807E-2</v>
      </c>
      <c r="E74" s="12"/>
      <c r="F74" s="10">
        <f t="shared" si="6"/>
        <v>45688</v>
      </c>
      <c r="G74" s="11">
        <f t="shared" si="7"/>
        <v>1688738.09</v>
      </c>
      <c r="H74" s="11">
        <f t="shared" si="7"/>
        <v>14461057.170000002</v>
      </c>
      <c r="I74" s="12">
        <f t="shared" si="7"/>
        <v>0.116778328869576</v>
      </c>
      <c r="J74" s="12"/>
      <c r="K74" s="10">
        <f t="shared" si="8"/>
        <v>45688</v>
      </c>
      <c r="L74" s="11">
        <f t="shared" si="9"/>
        <v>5682224.54</v>
      </c>
      <c r="M74" s="11">
        <f t="shared" si="9"/>
        <v>30992358.640000001</v>
      </c>
      <c r="N74" s="12">
        <f t="shared" si="9"/>
        <v>0.1833427589685378</v>
      </c>
      <c r="O74" s="12"/>
      <c r="P74" s="12"/>
      <c r="Q74" s="12"/>
      <c r="R74" s="12"/>
      <c r="S74" s="12"/>
    </row>
    <row r="75" spans="1:19" x14ac:dyDescent="0.2">
      <c r="A75" s="10">
        <f>A52</f>
        <v>45716</v>
      </c>
      <c r="B75" s="11">
        <f>B52</f>
        <v>25522.1</v>
      </c>
      <c r="C75" s="11">
        <f>C52</f>
        <v>1410082.6300000001</v>
      </c>
      <c r="D75" s="12">
        <f>D52</f>
        <v>1.8099719446937657E-2</v>
      </c>
      <c r="E75" s="12"/>
      <c r="F75" s="10">
        <f t="shared" si="6"/>
        <v>45716</v>
      </c>
      <c r="G75" s="11">
        <f t="shared" si="7"/>
        <v>1679246.73</v>
      </c>
      <c r="H75" s="11">
        <f t="shared" si="7"/>
        <v>14366550.030000001</v>
      </c>
      <c r="I75" s="12">
        <f t="shared" si="7"/>
        <v>0.11688587214699588</v>
      </c>
      <c r="J75" s="12"/>
      <c r="K75" s="10">
        <f t="shared" si="8"/>
        <v>45716</v>
      </c>
      <c r="L75" s="11">
        <f t="shared" si="9"/>
        <v>5678940.25</v>
      </c>
      <c r="M75" s="11">
        <f t="shared" si="9"/>
        <v>31315582.260000002</v>
      </c>
      <c r="N75" s="12">
        <f t="shared" si="9"/>
        <v>0.18134551045068129</v>
      </c>
      <c r="O75" s="12"/>
      <c r="P75" s="12"/>
      <c r="Q75" s="12"/>
      <c r="R75" s="12"/>
      <c r="S75" s="12"/>
    </row>
    <row r="76" spans="1:19" x14ac:dyDescent="0.2">
      <c r="A76" s="10">
        <f>A53</f>
        <v>45747</v>
      </c>
      <c r="B76" s="11">
        <f>B53</f>
        <v>27617.26</v>
      </c>
      <c r="C76" s="11">
        <f>C53</f>
        <v>1427420.5999999999</v>
      </c>
      <c r="D76" s="12">
        <f>D53</f>
        <v>1.934766809446354E-2</v>
      </c>
      <c r="E76" s="12"/>
      <c r="F76" s="10">
        <f t="shared" si="6"/>
        <v>45747</v>
      </c>
      <c r="G76" s="11">
        <f t="shared" si="7"/>
        <v>1713528.75</v>
      </c>
      <c r="H76" s="11">
        <f t="shared" si="7"/>
        <v>14555760.73</v>
      </c>
      <c r="I76" s="12">
        <f t="shared" si="7"/>
        <v>0.11772168983709311</v>
      </c>
      <c r="J76" s="12"/>
      <c r="K76" s="10">
        <f t="shared" si="8"/>
        <v>45747</v>
      </c>
      <c r="L76" s="11">
        <f t="shared" si="9"/>
        <v>5979975.2199999997</v>
      </c>
      <c r="M76" s="11">
        <f t="shared" si="9"/>
        <v>31510076.889999997</v>
      </c>
      <c r="N76" s="12">
        <f t="shared" si="9"/>
        <v>0.18977977238442723</v>
      </c>
      <c r="O76" s="12"/>
      <c r="P76" s="12"/>
      <c r="Q76" s="12"/>
      <c r="R76" s="12"/>
      <c r="S76" s="12"/>
    </row>
    <row r="77" spans="1:19" x14ac:dyDescent="0.2">
      <c r="A77" s="10">
        <f>A54</f>
        <v>45777</v>
      </c>
      <c r="B77" s="11">
        <f>B54</f>
        <v>28406.42</v>
      </c>
      <c r="C77" s="11">
        <f>C54</f>
        <v>1429566.7899999998</v>
      </c>
      <c r="D77" s="12">
        <f>D54</f>
        <v>1.9870649065651561E-2</v>
      </c>
      <c r="E77" s="12"/>
      <c r="F77" s="10">
        <f t="shared" si="6"/>
        <v>45777</v>
      </c>
      <c r="G77" s="11">
        <f t="shared" si="7"/>
        <v>1621407.7</v>
      </c>
      <c r="H77" s="11">
        <f t="shared" si="7"/>
        <v>14269229.459999999</v>
      </c>
      <c r="I77" s="12">
        <f t="shared" si="7"/>
        <v>0.11362966056052196</v>
      </c>
      <c r="J77" s="12"/>
      <c r="K77" s="10">
        <f t="shared" si="8"/>
        <v>45777</v>
      </c>
      <c r="L77" s="11">
        <f t="shared" si="9"/>
        <v>5747365.2599999998</v>
      </c>
      <c r="M77" s="11">
        <f t="shared" si="9"/>
        <v>31303988.039999999</v>
      </c>
      <c r="N77" s="12">
        <f t="shared" si="9"/>
        <v>0.18359850037816458</v>
      </c>
      <c r="O77" s="12"/>
      <c r="P77" s="12"/>
      <c r="Q77" s="12"/>
      <c r="R77" s="12"/>
      <c r="S77" s="12"/>
    </row>
    <row r="78" spans="1:19" x14ac:dyDescent="0.2">
      <c r="A78" s="10">
        <f>A55</f>
        <v>45808</v>
      </c>
      <c r="B78" s="11">
        <f>B55</f>
        <v>25209.06</v>
      </c>
      <c r="C78" s="11">
        <f>C55</f>
        <v>1422448.3800000001</v>
      </c>
      <c r="D78" s="12">
        <f>D55</f>
        <v>1.7722302161854196E-2</v>
      </c>
      <c r="E78" s="12"/>
      <c r="F78" s="10">
        <f t="shared" si="6"/>
        <v>45808</v>
      </c>
      <c r="G78" s="11">
        <f t="shared" si="7"/>
        <v>1627673.65</v>
      </c>
      <c r="H78" s="11">
        <f t="shared" si="7"/>
        <v>14232260.59</v>
      </c>
      <c r="I78" s="12">
        <f t="shared" si="7"/>
        <v>0.114365082040702</v>
      </c>
      <c r="J78" s="12"/>
      <c r="K78" s="10">
        <f t="shared" si="8"/>
        <v>45808</v>
      </c>
      <c r="L78" s="11">
        <f t="shared" si="9"/>
        <v>5775096.9100000001</v>
      </c>
      <c r="M78" s="11">
        <f t="shared" si="9"/>
        <v>30964777.220000003</v>
      </c>
      <c r="N78" s="12">
        <f t="shared" si="9"/>
        <v>0.18650535958869721</v>
      </c>
      <c r="O78" s="12"/>
      <c r="P78" s="12"/>
      <c r="Q78" s="12"/>
      <c r="R78" s="12"/>
      <c r="S78" s="12"/>
    </row>
    <row r="79" spans="1:19" x14ac:dyDescent="0.2">
      <c r="A79" s="10">
        <f>A56</f>
        <v>45838</v>
      </c>
      <c r="B79" s="11">
        <f>B56</f>
        <v>24849.99</v>
      </c>
      <c r="C79" s="11">
        <f>C56</f>
        <v>1418143.26</v>
      </c>
      <c r="D79" s="12">
        <f>D56</f>
        <v>1.7522905266989741E-2</v>
      </c>
      <c r="E79" s="12"/>
      <c r="F79" s="10">
        <f t="shared" si="6"/>
        <v>45838</v>
      </c>
      <c r="G79" s="11">
        <f t="shared" ref="G79:I82" si="10">G56</f>
        <v>1629759.37</v>
      </c>
      <c r="H79" s="11">
        <f t="shared" si="10"/>
        <v>14243542.099999998</v>
      </c>
      <c r="I79" s="12">
        <f t="shared" si="10"/>
        <v>0.11442093255721836</v>
      </c>
      <c r="J79" s="12"/>
      <c r="K79" s="10">
        <f t="shared" si="8"/>
        <v>45838</v>
      </c>
      <c r="L79" s="11">
        <f t="shared" ref="L79:N82" si="11">L56</f>
        <v>5631519.3899999997</v>
      </c>
      <c r="M79" s="11">
        <f t="shared" si="11"/>
        <v>30643020.16</v>
      </c>
      <c r="N79" s="12">
        <f t="shared" si="11"/>
        <v>0.18377820986950652</v>
      </c>
      <c r="O79" s="12"/>
      <c r="P79" s="12"/>
      <c r="Q79" s="12"/>
      <c r="R79" s="12"/>
      <c r="S79" s="12"/>
    </row>
    <row r="80" spans="1:19" x14ac:dyDescent="0.2">
      <c r="A80" s="10">
        <f>A57</f>
        <v>45869</v>
      </c>
      <c r="B80" s="11">
        <f>B57</f>
        <v>23084.720000000001</v>
      </c>
      <c r="C80" s="11">
        <f>C57</f>
        <v>1420865.94</v>
      </c>
      <c r="D80" s="12">
        <f>D57</f>
        <v>1.6246937413391727E-2</v>
      </c>
      <c r="E80" s="12"/>
      <c r="F80" s="10">
        <f t="shared" si="6"/>
        <v>45869</v>
      </c>
      <c r="G80" s="11">
        <f t="shared" si="10"/>
        <v>1620015.73</v>
      </c>
      <c r="H80" s="11">
        <f t="shared" si="10"/>
        <v>14159978.66</v>
      </c>
      <c r="I80" s="12">
        <f t="shared" si="10"/>
        <v>0.11440806295678414</v>
      </c>
      <c r="J80" s="12"/>
      <c r="K80" s="10">
        <f t="shared" si="8"/>
        <v>45869</v>
      </c>
      <c r="L80" s="11">
        <f t="shared" si="11"/>
        <v>5637629.4400000004</v>
      </c>
      <c r="M80" s="11">
        <f t="shared" si="11"/>
        <v>30652093.100000001</v>
      </c>
      <c r="N80" s="12">
        <f t="shared" si="11"/>
        <v>0.18392314748645991</v>
      </c>
      <c r="O80" s="12"/>
      <c r="P80" s="12"/>
      <c r="Q80" s="12"/>
      <c r="R80" s="12"/>
      <c r="S80" s="12"/>
    </row>
    <row r="81" spans="1:19" x14ac:dyDescent="0.2">
      <c r="A81" s="10">
        <f>A58</f>
        <v>45900</v>
      </c>
      <c r="B81" s="11">
        <f>B58</f>
        <v>24428.01</v>
      </c>
      <c r="C81" s="11">
        <f>C58</f>
        <v>1422782.72</v>
      </c>
      <c r="D81" s="12">
        <f>D58</f>
        <v>1.7169178158137878E-2</v>
      </c>
      <c r="E81" s="12"/>
      <c r="F81" s="10">
        <f t="shared" si="6"/>
        <v>45900</v>
      </c>
      <c r="G81" s="11">
        <f t="shared" si="10"/>
        <v>1664683.6</v>
      </c>
      <c r="H81" s="11">
        <f t="shared" si="10"/>
        <v>14309168.85</v>
      </c>
      <c r="I81" s="12">
        <f t="shared" si="10"/>
        <v>0.11633684789455818</v>
      </c>
      <c r="J81" s="12"/>
      <c r="K81" s="10">
        <f t="shared" si="8"/>
        <v>45900</v>
      </c>
      <c r="L81" s="11">
        <f t="shared" si="11"/>
        <v>5624908.5099999998</v>
      </c>
      <c r="M81" s="11">
        <f t="shared" si="11"/>
        <v>30687954.240000002</v>
      </c>
      <c r="N81" s="12">
        <f t="shared" si="11"/>
        <v>0.18329369452292299</v>
      </c>
      <c r="O81" s="12"/>
      <c r="P81" s="12"/>
      <c r="Q81" s="12"/>
      <c r="R81" s="12"/>
      <c r="S81" s="12"/>
    </row>
    <row r="82" spans="1:19" x14ac:dyDescent="0.2">
      <c r="A82" s="10">
        <f>A59</f>
        <v>45930</v>
      </c>
      <c r="B82" s="11">
        <f>B59</f>
        <v>30602.05</v>
      </c>
      <c r="C82" s="11">
        <f>C59</f>
        <v>1418904.55</v>
      </c>
      <c r="D82" s="12">
        <f>D59</f>
        <v>2.1567377453261389E-2</v>
      </c>
      <c r="E82" s="12"/>
      <c r="F82" s="10">
        <f t="shared" si="6"/>
        <v>45930</v>
      </c>
      <c r="G82" s="11">
        <f t="shared" si="10"/>
        <v>1644116.21</v>
      </c>
      <c r="H82" s="11">
        <f t="shared" si="10"/>
        <v>14294521.329999998</v>
      </c>
      <c r="I82" s="12">
        <f t="shared" si="10"/>
        <v>0.11501722737294347</v>
      </c>
      <c r="J82" s="12"/>
      <c r="K82" s="10">
        <f t="shared" si="8"/>
        <v>45930</v>
      </c>
      <c r="L82" s="11">
        <f t="shared" si="11"/>
        <v>5614201.2999999998</v>
      </c>
      <c r="M82" s="11">
        <f t="shared" si="11"/>
        <v>30679171.310000002</v>
      </c>
      <c r="N82" s="12">
        <f t="shared" si="11"/>
        <v>0.18299716257883497</v>
      </c>
      <c r="O82" s="12"/>
      <c r="P82" s="12"/>
      <c r="Q82" s="12"/>
      <c r="R82" s="12"/>
      <c r="S82" s="12"/>
    </row>
    <row r="83" spans="1:19" x14ac:dyDescent="0.2">
      <c r="A83" s="8"/>
    </row>
    <row r="84" spans="1:19" x14ac:dyDescent="0.2">
      <c r="A84" s="8"/>
    </row>
    <row r="85" spans="1:19" x14ac:dyDescent="0.2">
      <c r="A85" s="8"/>
    </row>
    <row r="86" spans="1:19" x14ac:dyDescent="0.2">
      <c r="A86" s="8"/>
    </row>
    <row r="87" spans="1:19" x14ac:dyDescent="0.2">
      <c r="A87" s="8"/>
    </row>
    <row r="88" spans="1:19" x14ac:dyDescent="0.2">
      <c r="A88" s="8"/>
    </row>
    <row r="89" spans="1:19" x14ac:dyDescent="0.2">
      <c r="A89" s="8"/>
    </row>
    <row r="90" spans="1:19" x14ac:dyDescent="0.2">
      <c r="A90" s="8"/>
    </row>
    <row r="91" spans="1:19" x14ac:dyDescent="0.2">
      <c r="A91" s="8"/>
    </row>
    <row r="92" spans="1:19" x14ac:dyDescent="0.2">
      <c r="A92" s="8"/>
    </row>
    <row r="93" spans="1:19" x14ac:dyDescent="0.2">
      <c r="A93" s="8"/>
    </row>
    <row r="94" spans="1:19" x14ac:dyDescent="0.2">
      <c r="A94" s="8"/>
    </row>
    <row r="95" spans="1:19" x14ac:dyDescent="0.2">
      <c r="A95" s="8"/>
    </row>
    <row r="96" spans="1:19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</sheetData>
  <mergeCells count="3">
    <mergeCell ref="B1:C1"/>
    <mergeCell ref="G1:I1"/>
    <mergeCell ref="L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C01F-C2D6-2240-91E6-1CB1558E5753}">
  <dimension ref="A1:AE100"/>
  <sheetViews>
    <sheetView tabSelected="1" topLeftCell="A39" workbookViewId="0">
      <selection activeCell="B39" sqref="B39"/>
    </sheetView>
  </sheetViews>
  <sheetFormatPr baseColWidth="10" defaultRowHeight="15" x14ac:dyDescent="0.2"/>
  <cols>
    <col min="1" max="1" width="8.5" bestFit="1" customWidth="1"/>
    <col min="2" max="3" width="12.6640625" bestFit="1" customWidth="1"/>
    <col min="4" max="4" width="6.83203125" bestFit="1" customWidth="1"/>
    <col min="5" max="5" width="5.83203125" customWidth="1"/>
    <col min="6" max="6" width="8.83203125" bestFit="1" customWidth="1"/>
    <col min="7" max="8" width="13.6640625" bestFit="1" customWidth="1"/>
    <col min="9" max="9" width="5.5" bestFit="1" customWidth="1"/>
    <col min="10" max="10" width="5.5" customWidth="1"/>
    <col min="11" max="11" width="8.83203125" bestFit="1" customWidth="1"/>
    <col min="12" max="13" width="13.6640625" bestFit="1" customWidth="1"/>
    <col min="14" max="14" width="6.83203125" bestFit="1" customWidth="1"/>
    <col min="15" max="19" width="5.1640625" customWidth="1"/>
    <col min="20" max="20" width="25.1640625" bestFit="1" customWidth="1"/>
    <col min="21" max="21" width="27" bestFit="1" customWidth="1"/>
    <col min="22" max="22" width="27.83203125" bestFit="1" customWidth="1"/>
    <col min="23" max="23" width="24" bestFit="1" customWidth="1"/>
    <col min="24" max="24" width="25.6640625" bestFit="1" customWidth="1"/>
    <col min="25" max="25" width="26.6640625" bestFit="1" customWidth="1"/>
    <col min="26" max="26" width="28.83203125" bestFit="1" customWidth="1"/>
    <col min="27" max="27" width="30.5" bestFit="1" customWidth="1"/>
    <col min="28" max="28" width="31.33203125" bestFit="1" customWidth="1"/>
    <col min="29" max="29" width="28.1640625" bestFit="1" customWidth="1"/>
    <col min="30" max="30" width="29.83203125" bestFit="1" customWidth="1"/>
    <col min="31" max="31" width="30.6640625" bestFit="1" customWidth="1"/>
  </cols>
  <sheetData>
    <row r="1" spans="1:31" x14ac:dyDescent="0.2">
      <c r="B1" s="4" t="s">
        <v>13</v>
      </c>
      <c r="C1" s="4"/>
      <c r="G1" s="4" t="s">
        <v>18</v>
      </c>
      <c r="H1" s="4"/>
      <c r="I1" s="4"/>
      <c r="L1" s="4" t="s">
        <v>19</v>
      </c>
      <c r="M1" s="4"/>
      <c r="N1" s="4"/>
    </row>
    <row r="2" spans="1:31" x14ac:dyDescent="0.2">
      <c r="A2" s="1" t="s">
        <v>17</v>
      </c>
      <c r="B2" s="1" t="s">
        <v>20</v>
      </c>
      <c r="C2" s="1" t="s">
        <v>23</v>
      </c>
      <c r="D2" s="1" t="s">
        <v>16</v>
      </c>
      <c r="E2" s="1"/>
      <c r="F2" s="1"/>
      <c r="G2" s="1" t="s">
        <v>20</v>
      </c>
      <c r="H2" s="1" t="s">
        <v>23</v>
      </c>
      <c r="I2" s="1" t="s">
        <v>16</v>
      </c>
      <c r="J2" s="1"/>
      <c r="K2" s="1"/>
      <c r="L2" s="1" t="s">
        <v>20</v>
      </c>
      <c r="M2" s="1" t="s">
        <v>23</v>
      </c>
      <c r="N2" s="1" t="s">
        <v>16</v>
      </c>
      <c r="O2" s="1"/>
      <c r="P2" s="1"/>
      <c r="Q2" s="1"/>
      <c r="R2" s="1"/>
      <c r="S2" s="1"/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2">
      <c r="A3" s="2">
        <v>44227</v>
      </c>
      <c r="B3" s="5">
        <f>W3</f>
        <v>478922.97198999999</v>
      </c>
      <c r="C3" s="5">
        <f>Z3</f>
        <v>67415.920970000006</v>
      </c>
      <c r="D3" s="7">
        <f>B3/C3</f>
        <v>7.1040039963723123</v>
      </c>
      <c r="E3" s="7"/>
      <c r="F3" s="7"/>
      <c r="G3" s="5">
        <f>Y3</f>
        <v>5569947.8350600004</v>
      </c>
      <c r="H3" s="5">
        <f>AB3</f>
        <v>1539927.4681800001</v>
      </c>
      <c r="I3" s="7">
        <f>G3/H3</f>
        <v>3.6170196000484203</v>
      </c>
      <c r="J3" s="7"/>
      <c r="K3" s="7"/>
      <c r="L3" s="5">
        <f>X3</f>
        <v>7773888.2029100005</v>
      </c>
      <c r="M3" s="5">
        <f>AA3</f>
        <v>1547036.81507</v>
      </c>
      <c r="N3" s="7">
        <f>L3/M3</f>
        <v>5.0250182330394306</v>
      </c>
      <c r="O3" s="7"/>
      <c r="P3" s="7"/>
      <c r="Q3" s="7"/>
      <c r="R3" s="7"/>
      <c r="S3" s="7"/>
      <c r="T3" s="3">
        <v>345178.35142000002</v>
      </c>
      <c r="U3" s="3">
        <v>7031666.0205100002</v>
      </c>
      <c r="V3" s="3">
        <v>2579023.5991400001</v>
      </c>
      <c r="W3" s="3">
        <v>478922.97198999999</v>
      </c>
      <c r="X3" s="3">
        <v>7773888.2029100005</v>
      </c>
      <c r="Y3" s="3">
        <v>5569947.8350600004</v>
      </c>
      <c r="Z3" s="3">
        <v>67415.920970000006</v>
      </c>
      <c r="AA3" s="3">
        <v>1547036.81507</v>
      </c>
      <c r="AB3" s="3">
        <v>1539927.4681800001</v>
      </c>
      <c r="AC3" s="3">
        <v>20224.708640000001</v>
      </c>
      <c r="AD3" s="3">
        <v>5600791.9288299996</v>
      </c>
      <c r="AE3" s="3">
        <v>1693818.10824</v>
      </c>
    </row>
    <row r="4" spans="1:31" x14ac:dyDescent="0.2">
      <c r="A4" s="2">
        <v>44255</v>
      </c>
      <c r="B4" s="5">
        <f t="shared" ref="B4:B59" si="0">W4</f>
        <v>486708.76240000001</v>
      </c>
      <c r="C4" s="5">
        <f t="shared" ref="C4:C59" si="1">Z4</f>
        <v>66283.867670000007</v>
      </c>
      <c r="D4" s="7">
        <f t="shared" ref="D4:D59" si="2">B4/C4</f>
        <v>7.3427936466097883</v>
      </c>
      <c r="E4" s="7"/>
      <c r="F4" s="7"/>
      <c r="G4" s="5">
        <f t="shared" ref="G4:G59" si="3">Y4</f>
        <v>5628494.9106299998</v>
      </c>
      <c r="H4" s="5">
        <f t="shared" ref="H4:H59" si="4">AB4</f>
        <v>1560406.8063300001</v>
      </c>
      <c r="I4" s="7">
        <f t="shared" ref="I4:I59" si="5">G4/H4</f>
        <v>3.6070689308693433</v>
      </c>
      <c r="J4" s="7"/>
      <c r="K4" s="3"/>
      <c r="L4" s="5">
        <f t="shared" ref="L4:L59" si="6">X4</f>
        <v>7758439.2603399996</v>
      </c>
      <c r="M4" s="5">
        <f t="shared" ref="M4:M59" si="7">AA4</f>
        <v>1486634.5530399999</v>
      </c>
      <c r="N4" s="7">
        <f t="shared" ref="N4:N59" si="8">L4/M4</f>
        <v>5.218793848478005</v>
      </c>
      <c r="O4" s="3"/>
      <c r="P4" s="3"/>
      <c r="Q4" s="3"/>
      <c r="R4" s="3"/>
      <c r="S4" s="3"/>
      <c r="T4" s="3">
        <v>344095.19627999997</v>
      </c>
      <c r="U4" s="3">
        <v>6959464.4092800003</v>
      </c>
      <c r="V4" s="3">
        <v>2582520.3102199999</v>
      </c>
      <c r="W4" s="3">
        <v>486708.76240000001</v>
      </c>
      <c r="X4" s="3">
        <v>7758439.2603399996</v>
      </c>
      <c r="Y4" s="3">
        <v>5628494.9106299998</v>
      </c>
      <c r="Z4" s="3">
        <v>66283.867670000007</v>
      </c>
      <c r="AA4" s="3">
        <v>1486634.5530399999</v>
      </c>
      <c r="AB4" s="3">
        <v>1560406.8063300001</v>
      </c>
      <c r="AC4" s="3">
        <v>22429.075769999999</v>
      </c>
      <c r="AD4" s="3">
        <v>5584232.5468800003</v>
      </c>
      <c r="AE4" s="3">
        <v>1676119.1963500001</v>
      </c>
    </row>
    <row r="5" spans="1:31" x14ac:dyDescent="0.2">
      <c r="A5" s="2">
        <v>44286</v>
      </c>
      <c r="B5" s="5">
        <f t="shared" si="0"/>
        <v>489149.13011999999</v>
      </c>
      <c r="C5" s="5">
        <f t="shared" si="1"/>
        <v>66627.663199999995</v>
      </c>
      <c r="D5" s="7">
        <f t="shared" si="2"/>
        <v>7.3415321298556364</v>
      </c>
      <c r="E5" s="7"/>
      <c r="F5" s="7"/>
      <c r="G5" s="5">
        <f t="shared" si="3"/>
        <v>5579394.6436400004</v>
      </c>
      <c r="H5" s="5">
        <f t="shared" si="4"/>
        <v>1674448.25819</v>
      </c>
      <c r="I5" s="7">
        <f t="shared" si="5"/>
        <v>3.332079457427406</v>
      </c>
      <c r="J5" s="7"/>
      <c r="K5" s="3"/>
      <c r="L5" s="5">
        <f t="shared" si="6"/>
        <v>7735508.14384</v>
      </c>
      <c r="M5" s="5">
        <f t="shared" si="7"/>
        <v>1652814.2432599999</v>
      </c>
      <c r="N5" s="7">
        <f t="shared" si="8"/>
        <v>4.6802041883318566</v>
      </c>
      <c r="O5" s="3"/>
      <c r="P5" s="3"/>
      <c r="Q5" s="3"/>
      <c r="R5" s="3"/>
      <c r="S5" s="3"/>
      <c r="T5" s="3">
        <v>357962.07715999999</v>
      </c>
      <c r="U5" s="3">
        <v>6992592.0110299997</v>
      </c>
      <c r="V5" s="3">
        <v>2629682.8862899998</v>
      </c>
      <c r="W5" s="3">
        <v>489149.13011999999</v>
      </c>
      <c r="X5" s="3">
        <v>7735508.14384</v>
      </c>
      <c r="Y5" s="3">
        <v>5579394.6436400004</v>
      </c>
      <c r="Z5" s="3">
        <v>66627.663199999995</v>
      </c>
      <c r="AA5" s="3">
        <v>1652814.2432599999</v>
      </c>
      <c r="AB5" s="3">
        <v>1674448.25819</v>
      </c>
      <c r="AC5" s="3">
        <v>23123.21342</v>
      </c>
      <c r="AD5" s="3">
        <v>5943615.9607100002</v>
      </c>
      <c r="AE5" s="3">
        <v>1752578.19973</v>
      </c>
    </row>
    <row r="6" spans="1:31" x14ac:dyDescent="0.2">
      <c r="A6" s="2">
        <v>44316</v>
      </c>
      <c r="B6" s="5">
        <f t="shared" si="0"/>
        <v>496771.99355999997</v>
      </c>
      <c r="C6" s="5">
        <f t="shared" si="1"/>
        <v>67197.129679999998</v>
      </c>
      <c r="D6" s="7">
        <f t="shared" si="2"/>
        <v>7.3927561478545583</v>
      </c>
      <c r="E6" s="7"/>
      <c r="F6" s="7"/>
      <c r="G6" s="5">
        <f t="shared" si="3"/>
        <v>5558340.8597499998</v>
      </c>
      <c r="H6" s="5">
        <f t="shared" si="4"/>
        <v>1508347.75773</v>
      </c>
      <c r="I6" s="7">
        <f t="shared" si="5"/>
        <v>3.6850526221586124</v>
      </c>
      <c r="J6" s="7"/>
      <c r="K6" s="3"/>
      <c r="L6" s="5">
        <f t="shared" si="6"/>
        <v>7622209.2745300001</v>
      </c>
      <c r="M6" s="5">
        <f t="shared" si="7"/>
        <v>1497613.87326</v>
      </c>
      <c r="N6" s="7">
        <f t="shared" si="8"/>
        <v>5.0895690876166935</v>
      </c>
      <c r="O6" s="3"/>
      <c r="P6" s="3"/>
      <c r="Q6" s="3"/>
      <c r="R6" s="3"/>
      <c r="S6" s="3"/>
      <c r="T6" s="3">
        <v>357918.84883999999</v>
      </c>
      <c r="U6" s="3">
        <v>7238943.0820800001</v>
      </c>
      <c r="V6" s="3">
        <v>2727720.0899800002</v>
      </c>
      <c r="W6" s="3">
        <v>496771.99355999997</v>
      </c>
      <c r="X6" s="3">
        <v>7622209.2745300001</v>
      </c>
      <c r="Y6" s="3">
        <v>5558340.8597499998</v>
      </c>
      <c r="Z6" s="3">
        <v>67197.129679999998</v>
      </c>
      <c r="AA6" s="3">
        <v>1497613.87326</v>
      </c>
      <c r="AB6" s="3">
        <v>1508347.75773</v>
      </c>
      <c r="AC6" s="3">
        <v>25094.593359999999</v>
      </c>
      <c r="AD6" s="3">
        <v>5878408.0014699996</v>
      </c>
      <c r="AE6" s="3">
        <v>1685196.1787399999</v>
      </c>
    </row>
    <row r="7" spans="1:31" x14ac:dyDescent="0.2">
      <c r="A7" s="2">
        <v>44347</v>
      </c>
      <c r="B7" s="5">
        <f t="shared" si="0"/>
        <v>504851.51296000002</v>
      </c>
      <c r="C7" s="5">
        <f t="shared" si="1"/>
        <v>68526.134349999993</v>
      </c>
      <c r="D7" s="7">
        <f t="shared" si="2"/>
        <v>7.3672842886693504</v>
      </c>
      <c r="E7" s="7"/>
      <c r="F7" s="7"/>
      <c r="G7" s="5">
        <f t="shared" si="3"/>
        <v>5549453.8959799996</v>
      </c>
      <c r="H7" s="5">
        <f t="shared" si="4"/>
        <v>1470612.0413500001</v>
      </c>
      <c r="I7" s="7">
        <f t="shared" si="5"/>
        <v>3.7735675623094198</v>
      </c>
      <c r="J7" s="7"/>
      <c r="K7" s="3"/>
      <c r="L7" s="5">
        <f t="shared" si="6"/>
        <v>7934251.8392899996</v>
      </c>
      <c r="M7" s="5">
        <f t="shared" si="7"/>
        <v>1503045.6498799999</v>
      </c>
      <c r="N7" s="7">
        <f t="shared" si="8"/>
        <v>5.2787830096334423</v>
      </c>
      <c r="O7" s="3"/>
      <c r="P7" s="3"/>
      <c r="Q7" s="3"/>
      <c r="R7" s="3"/>
      <c r="S7" s="3"/>
      <c r="T7" s="3">
        <v>355980.51746</v>
      </c>
      <c r="U7" s="3">
        <v>7099993.2918999996</v>
      </c>
      <c r="V7" s="3">
        <v>2709009.2604</v>
      </c>
      <c r="W7" s="3">
        <v>504851.51296000002</v>
      </c>
      <c r="X7" s="3">
        <v>7934251.8392899996</v>
      </c>
      <c r="Y7" s="3">
        <v>5549453.8959799996</v>
      </c>
      <c r="Z7" s="3">
        <v>68526.134349999993</v>
      </c>
      <c r="AA7" s="3">
        <v>1503045.6498799999</v>
      </c>
      <c r="AB7" s="3">
        <v>1470612.0413500001</v>
      </c>
      <c r="AC7" s="3">
        <v>25511.967670000002</v>
      </c>
      <c r="AD7" s="3">
        <v>5868598.3351400001</v>
      </c>
      <c r="AE7" s="3">
        <v>1729247.3038000001</v>
      </c>
    </row>
    <row r="8" spans="1:31" x14ac:dyDescent="0.2">
      <c r="A8" s="2">
        <v>44377</v>
      </c>
      <c r="B8" s="5">
        <f t="shared" si="0"/>
        <v>518746.14065000002</v>
      </c>
      <c r="C8" s="5">
        <f t="shared" si="1"/>
        <v>79735.5144</v>
      </c>
      <c r="D8" s="7">
        <f t="shared" si="2"/>
        <v>6.5058355057153809</v>
      </c>
      <c r="E8" s="7"/>
      <c r="F8" s="7"/>
      <c r="G8" s="5">
        <f t="shared" si="3"/>
        <v>5616274.1822300004</v>
      </c>
      <c r="H8" s="5">
        <f t="shared" si="4"/>
        <v>1609721.4063800001</v>
      </c>
      <c r="I8" s="7">
        <f t="shared" si="5"/>
        <v>3.4889727874465444</v>
      </c>
      <c r="J8" s="7"/>
      <c r="K8" s="3"/>
      <c r="L8" s="5">
        <f t="shared" si="6"/>
        <v>8017897.4171700003</v>
      </c>
      <c r="M8" s="5">
        <f t="shared" si="7"/>
        <v>1601519.65225</v>
      </c>
      <c r="N8" s="7">
        <f t="shared" si="8"/>
        <v>5.0064308645264077</v>
      </c>
      <c r="O8" s="3"/>
      <c r="P8" s="3"/>
      <c r="Q8" s="3"/>
      <c r="R8" s="3"/>
      <c r="S8" s="3"/>
      <c r="T8" s="3">
        <v>360200.73768000002</v>
      </c>
      <c r="U8" s="3">
        <v>7098476.0022799997</v>
      </c>
      <c r="V8" s="3">
        <v>2701429.4819999998</v>
      </c>
      <c r="W8" s="3">
        <v>518746.14065000002</v>
      </c>
      <c r="X8" s="3">
        <v>8017897.4171700003</v>
      </c>
      <c r="Y8" s="3">
        <v>5616274.1822300004</v>
      </c>
      <c r="Z8" s="3">
        <v>79735.5144</v>
      </c>
      <c r="AA8" s="3">
        <v>1601519.65225</v>
      </c>
      <c r="AB8" s="3">
        <v>1609721.4063800001</v>
      </c>
      <c r="AC8" s="3">
        <v>26448.529060000001</v>
      </c>
      <c r="AD8" s="3">
        <v>5769124.0196500001</v>
      </c>
      <c r="AE8" s="3">
        <v>1736984.6721399999</v>
      </c>
    </row>
    <row r="9" spans="1:31" x14ac:dyDescent="0.2">
      <c r="A9" s="2">
        <v>44408</v>
      </c>
      <c r="B9" s="5">
        <f t="shared" si="0"/>
        <v>530647.12826999999</v>
      </c>
      <c r="C9" s="5">
        <f t="shared" si="1"/>
        <v>81545.910910000006</v>
      </c>
      <c r="D9" s="7">
        <f t="shared" si="2"/>
        <v>6.507341966608978</v>
      </c>
      <c r="E9" s="7"/>
      <c r="F9" s="7"/>
      <c r="G9" s="5">
        <f t="shared" si="3"/>
        <v>5688550.6722799996</v>
      </c>
      <c r="H9" s="5">
        <f t="shared" si="4"/>
        <v>1622352.9306099999</v>
      </c>
      <c r="I9" s="7">
        <f t="shared" si="5"/>
        <v>3.5063583052431886</v>
      </c>
      <c r="J9" s="7"/>
      <c r="K9" s="3"/>
      <c r="L9" s="5">
        <f t="shared" si="6"/>
        <v>8004613.38662</v>
      </c>
      <c r="M9" s="5">
        <f t="shared" si="7"/>
        <v>1628385.5266199999</v>
      </c>
      <c r="N9" s="7">
        <f t="shared" si="8"/>
        <v>4.9156746088470715</v>
      </c>
      <c r="O9" s="3"/>
      <c r="P9" s="3"/>
      <c r="Q9" s="3"/>
      <c r="R9" s="3"/>
      <c r="S9" s="3"/>
      <c r="T9" s="3">
        <v>366367.93625000003</v>
      </c>
      <c r="U9" s="3">
        <v>7182341.0331800003</v>
      </c>
      <c r="V9" s="3">
        <v>2740987.6037900001</v>
      </c>
      <c r="W9" s="3">
        <v>530647.12826999999</v>
      </c>
      <c r="X9" s="3">
        <v>8004613.38662</v>
      </c>
      <c r="Y9" s="3">
        <v>5688550.6722799996</v>
      </c>
      <c r="Z9" s="3">
        <v>81545.910910000006</v>
      </c>
      <c r="AA9" s="3">
        <v>1628385.5266199999</v>
      </c>
      <c r="AB9" s="3">
        <v>1622352.9306099999</v>
      </c>
      <c r="AC9" s="3">
        <v>24450.370620000002</v>
      </c>
      <c r="AD9" s="3">
        <v>5848177.29691</v>
      </c>
      <c r="AE9" s="3">
        <v>1737954.15289</v>
      </c>
    </row>
    <row r="10" spans="1:31" x14ac:dyDescent="0.2">
      <c r="A10" s="2">
        <v>44439</v>
      </c>
      <c r="B10" s="5">
        <f t="shared" si="0"/>
        <v>536241.82830000005</v>
      </c>
      <c r="C10" s="5">
        <f t="shared" si="1"/>
        <v>79538.801479999995</v>
      </c>
      <c r="D10" s="7">
        <f t="shared" si="2"/>
        <v>6.7418897232797486</v>
      </c>
      <c r="E10" s="7"/>
      <c r="F10" s="7"/>
      <c r="G10" s="5">
        <f t="shared" si="3"/>
        <v>5740697.1267799996</v>
      </c>
      <c r="H10" s="5">
        <f t="shared" si="4"/>
        <v>1592882.2605000001</v>
      </c>
      <c r="I10" s="7">
        <f t="shared" si="5"/>
        <v>3.6039682713134211</v>
      </c>
      <c r="J10" s="7"/>
      <c r="K10" s="3"/>
      <c r="L10" s="5">
        <f t="shared" si="6"/>
        <v>8055155.8208499998</v>
      </c>
      <c r="M10" s="5">
        <f t="shared" si="7"/>
        <v>1738723.9809999999</v>
      </c>
      <c r="N10" s="7">
        <f t="shared" si="8"/>
        <v>4.6327973323386287</v>
      </c>
      <c r="O10" s="3"/>
      <c r="P10" s="3"/>
      <c r="Q10" s="3"/>
      <c r="R10" s="3"/>
      <c r="S10" s="3"/>
      <c r="T10" s="3">
        <v>372348.25248000002</v>
      </c>
      <c r="U10" s="3">
        <v>7226066.8797000004</v>
      </c>
      <c r="V10" s="3">
        <v>2734615.1732600001</v>
      </c>
      <c r="W10" s="3">
        <v>536241.82830000005</v>
      </c>
      <c r="X10" s="3">
        <v>8055155.8208499998</v>
      </c>
      <c r="Y10" s="3">
        <v>5740697.1267799996</v>
      </c>
      <c r="Z10" s="3">
        <v>79538.801479999995</v>
      </c>
      <c r="AA10" s="3">
        <v>1738723.9809999999</v>
      </c>
      <c r="AB10" s="3">
        <v>1592882.2605000001</v>
      </c>
      <c r="AC10" s="3">
        <v>28423.358530000001</v>
      </c>
      <c r="AD10" s="3">
        <v>5869730.12904</v>
      </c>
      <c r="AE10" s="3">
        <v>1801497.4482700001</v>
      </c>
    </row>
    <row r="11" spans="1:31" x14ac:dyDescent="0.2">
      <c r="A11" s="2">
        <v>44469</v>
      </c>
      <c r="B11" s="5">
        <f t="shared" si="0"/>
        <v>540488.92509999999</v>
      </c>
      <c r="C11" s="5">
        <f t="shared" si="1"/>
        <v>65894.256609999997</v>
      </c>
      <c r="D11" s="7">
        <f t="shared" si="2"/>
        <v>8.2023677465385703</v>
      </c>
      <c r="E11" s="7"/>
      <c r="F11" s="7"/>
      <c r="G11" s="5">
        <f t="shared" si="3"/>
        <v>5687322.5034499997</v>
      </c>
      <c r="H11" s="5">
        <f t="shared" si="4"/>
        <v>1748458.43298</v>
      </c>
      <c r="I11" s="7">
        <f t="shared" si="5"/>
        <v>3.2527639183030295</v>
      </c>
      <c r="J11" s="7"/>
      <c r="K11" s="3"/>
      <c r="L11" s="5">
        <f t="shared" si="6"/>
        <v>8187015.1140900003</v>
      </c>
      <c r="M11" s="5">
        <f t="shared" si="7"/>
        <v>1763948.19246</v>
      </c>
      <c r="N11" s="7">
        <f t="shared" si="8"/>
        <v>4.6413013426842191</v>
      </c>
      <c r="O11" s="3"/>
      <c r="P11" s="3"/>
      <c r="Q11" s="3"/>
      <c r="R11" s="3"/>
      <c r="S11" s="3"/>
      <c r="T11" s="3">
        <v>373687.67168999999</v>
      </c>
      <c r="U11" s="3">
        <v>7304247.2060700003</v>
      </c>
      <c r="V11" s="3">
        <v>2768532.3207899998</v>
      </c>
      <c r="W11" s="3">
        <v>540488.92509999999</v>
      </c>
      <c r="X11" s="3">
        <v>8187015.1140900003</v>
      </c>
      <c r="Y11" s="3">
        <v>5687322.5034499997</v>
      </c>
      <c r="Z11" s="3">
        <v>65894.256609999997</v>
      </c>
      <c r="AA11" s="3">
        <v>1763948.19246</v>
      </c>
      <c r="AB11" s="3">
        <v>1748458.43298</v>
      </c>
      <c r="AC11" s="3">
        <v>43984.150540000002</v>
      </c>
      <c r="AD11" s="3">
        <v>5982175.9963199999</v>
      </c>
      <c r="AE11" s="3">
        <v>1851640.95967</v>
      </c>
    </row>
    <row r="12" spans="1:31" x14ac:dyDescent="0.2">
      <c r="A12" s="2">
        <v>44500</v>
      </c>
      <c r="B12" s="5">
        <f t="shared" si="0"/>
        <v>538547.44059999997</v>
      </c>
      <c r="C12" s="5">
        <f t="shared" si="1"/>
        <v>65899.149550000002</v>
      </c>
      <c r="D12" s="7">
        <f t="shared" si="2"/>
        <v>8.1722972796695217</v>
      </c>
      <c r="E12" s="7"/>
      <c r="F12" s="7"/>
      <c r="G12" s="5">
        <f t="shared" si="3"/>
        <v>5762197.1510600001</v>
      </c>
      <c r="H12" s="5">
        <f t="shared" si="4"/>
        <v>1730753.87894</v>
      </c>
      <c r="I12" s="7">
        <f t="shared" si="5"/>
        <v>3.3292989957584593</v>
      </c>
      <c r="J12" s="7"/>
      <c r="K12" s="3"/>
      <c r="L12" s="5">
        <f t="shared" si="6"/>
        <v>8446052.4480799995</v>
      </c>
      <c r="M12" s="5">
        <f t="shared" si="7"/>
        <v>1607197.10677</v>
      </c>
      <c r="N12" s="7">
        <f t="shared" si="8"/>
        <v>5.255144134159198</v>
      </c>
      <c r="O12" s="3"/>
      <c r="P12" s="3"/>
      <c r="Q12" s="3"/>
      <c r="R12" s="3"/>
      <c r="S12" s="3"/>
      <c r="T12" s="3">
        <v>384724.90315000003</v>
      </c>
      <c r="U12" s="3">
        <v>7246284.0111300005</v>
      </c>
      <c r="V12" s="3">
        <v>2883529.28694</v>
      </c>
      <c r="W12" s="3">
        <v>538547.44059999997</v>
      </c>
      <c r="X12" s="3">
        <v>8446052.4480799995</v>
      </c>
      <c r="Y12" s="3">
        <v>5762197.1510600001</v>
      </c>
      <c r="Z12" s="3">
        <v>65899.149550000002</v>
      </c>
      <c r="AA12" s="3">
        <v>1607197.10677</v>
      </c>
      <c r="AB12" s="3">
        <v>1730753.87894</v>
      </c>
      <c r="AC12" s="3">
        <v>39865.842479999999</v>
      </c>
      <c r="AD12" s="3">
        <v>5935631.0450400002</v>
      </c>
      <c r="AE12" s="3">
        <v>1899991.3732799999</v>
      </c>
    </row>
    <row r="13" spans="1:31" x14ac:dyDescent="0.2">
      <c r="A13" s="2">
        <v>44530</v>
      </c>
      <c r="B13" s="5">
        <f t="shared" si="0"/>
        <v>536693.95669000002</v>
      </c>
      <c r="C13" s="5">
        <f t="shared" si="1"/>
        <v>67395.398849999998</v>
      </c>
      <c r="D13" s="7">
        <f t="shared" si="2"/>
        <v>7.9633619779371632</v>
      </c>
      <c r="E13" s="7"/>
      <c r="F13" s="7"/>
      <c r="G13" s="5">
        <f t="shared" si="3"/>
        <v>5796095.3950199997</v>
      </c>
      <c r="H13" s="5">
        <f t="shared" si="4"/>
        <v>1816427.38268</v>
      </c>
      <c r="I13" s="7">
        <f t="shared" si="5"/>
        <v>3.1909315232125071</v>
      </c>
      <c r="J13" s="7"/>
      <c r="K13" s="3"/>
      <c r="L13" s="5">
        <f t="shared" si="6"/>
        <v>8524483.9023599997</v>
      </c>
      <c r="M13" s="5">
        <f t="shared" si="7"/>
        <v>1850495.3521499999</v>
      </c>
      <c r="N13" s="7">
        <f t="shared" si="8"/>
        <v>4.6065956839371793</v>
      </c>
      <c r="O13" s="3"/>
      <c r="P13" s="3"/>
      <c r="Q13" s="3"/>
      <c r="R13" s="3"/>
      <c r="S13" s="3"/>
      <c r="T13" s="3">
        <v>391483.20155</v>
      </c>
      <c r="U13" s="3">
        <v>7071555.6040399997</v>
      </c>
      <c r="V13" s="3">
        <v>2773376.4909700002</v>
      </c>
      <c r="W13" s="3">
        <v>536693.95669000002</v>
      </c>
      <c r="X13" s="3">
        <v>8524483.9023599997</v>
      </c>
      <c r="Y13" s="3">
        <v>5796095.3950199997</v>
      </c>
      <c r="Z13" s="3">
        <v>67395.398849999998</v>
      </c>
      <c r="AA13" s="3">
        <v>1850495.3521499999</v>
      </c>
      <c r="AB13" s="3">
        <v>1816427.38268</v>
      </c>
      <c r="AC13" s="3">
        <v>39683.106570000004</v>
      </c>
      <c r="AD13" s="3">
        <v>6032820.7801799998</v>
      </c>
      <c r="AE13" s="3">
        <v>1919285.8263600001</v>
      </c>
    </row>
    <row r="14" spans="1:31" x14ac:dyDescent="0.2">
      <c r="A14" s="2">
        <v>44561</v>
      </c>
      <c r="B14" s="5">
        <f t="shared" si="0"/>
        <v>553261.40772999998</v>
      </c>
      <c r="C14" s="5">
        <f t="shared" si="1"/>
        <v>71900.833889999994</v>
      </c>
      <c r="D14" s="7">
        <f t="shared" si="2"/>
        <v>7.6947842993924978</v>
      </c>
      <c r="E14" s="7"/>
      <c r="F14" s="7"/>
      <c r="G14" s="5">
        <f t="shared" si="3"/>
        <v>5894524.1747700004</v>
      </c>
      <c r="H14" s="5">
        <f t="shared" si="4"/>
        <v>1845955.51456</v>
      </c>
      <c r="I14" s="7">
        <f t="shared" si="5"/>
        <v>3.193210306682289</v>
      </c>
      <c r="J14" s="7"/>
      <c r="K14" s="3"/>
      <c r="L14" s="5">
        <f t="shared" si="6"/>
        <v>8740943.5131100006</v>
      </c>
      <c r="M14" s="5">
        <f t="shared" si="7"/>
        <v>1896168.62962</v>
      </c>
      <c r="N14" s="7">
        <f t="shared" si="8"/>
        <v>4.609792281428958</v>
      </c>
      <c r="O14" s="3"/>
      <c r="P14" s="3"/>
      <c r="Q14" s="3"/>
      <c r="R14" s="3"/>
      <c r="S14" s="3"/>
      <c r="T14" s="3">
        <v>408175.83383999998</v>
      </c>
      <c r="U14" s="3">
        <v>7766254.2888200004</v>
      </c>
      <c r="V14" s="3">
        <v>2991716.0085800001</v>
      </c>
      <c r="W14" s="3">
        <v>553261.40772999998</v>
      </c>
      <c r="X14" s="3">
        <v>8740943.5131100006</v>
      </c>
      <c r="Y14" s="3">
        <v>5894524.1747700004</v>
      </c>
      <c r="Z14" s="3">
        <v>71900.833889999994</v>
      </c>
      <c r="AA14" s="3">
        <v>1896168.62962</v>
      </c>
      <c r="AB14" s="3">
        <v>1845955.51456</v>
      </c>
      <c r="AC14" s="3">
        <v>37671.947220000002</v>
      </c>
      <c r="AD14" s="3">
        <v>6243855.9502999997</v>
      </c>
      <c r="AE14" s="3">
        <v>1952602.4956799999</v>
      </c>
    </row>
    <row r="15" spans="1:31" x14ac:dyDescent="0.2">
      <c r="A15" s="2">
        <v>44592</v>
      </c>
      <c r="B15" s="5">
        <f t="shared" si="0"/>
        <v>568499.84219999996</v>
      </c>
      <c r="C15" s="5">
        <f t="shared" si="1"/>
        <v>66276.919819999996</v>
      </c>
      <c r="D15" s="7">
        <f t="shared" si="2"/>
        <v>8.5776442801502544</v>
      </c>
      <c r="E15" s="7"/>
      <c r="F15" s="7"/>
      <c r="G15" s="5">
        <f t="shared" si="3"/>
        <v>5901450.5004899995</v>
      </c>
      <c r="H15" s="5">
        <f t="shared" si="4"/>
        <v>1758858.8706499999</v>
      </c>
      <c r="I15" s="7">
        <f t="shared" si="5"/>
        <v>3.3552723296719495</v>
      </c>
      <c r="J15" s="7"/>
      <c r="K15" s="3"/>
      <c r="L15" s="5">
        <f t="shared" si="6"/>
        <v>8864483.31226</v>
      </c>
      <c r="M15" s="5">
        <f t="shared" si="7"/>
        <v>1748467.85048</v>
      </c>
      <c r="N15" s="7">
        <f t="shared" si="8"/>
        <v>5.0698577670881786</v>
      </c>
      <c r="O15" s="3"/>
      <c r="P15" s="3"/>
      <c r="Q15" s="3"/>
      <c r="R15" s="3"/>
      <c r="S15" s="3"/>
      <c r="T15" s="3">
        <v>412970.28262999997</v>
      </c>
      <c r="U15" s="3">
        <v>7368478.3982999995</v>
      </c>
      <c r="V15" s="3">
        <v>2965658.74456</v>
      </c>
      <c r="W15" s="3">
        <v>568499.84219999996</v>
      </c>
      <c r="X15" s="3">
        <v>8864483.31226</v>
      </c>
      <c r="Y15" s="3">
        <v>5901450.5004899995</v>
      </c>
      <c r="Z15" s="3">
        <v>66276.919819999996</v>
      </c>
      <c r="AA15" s="3">
        <v>1748467.85048</v>
      </c>
      <c r="AB15" s="3">
        <v>1758858.8706499999</v>
      </c>
      <c r="AC15" s="3">
        <v>36340.414169999996</v>
      </c>
      <c r="AD15" s="3">
        <v>6117408.4756399998</v>
      </c>
      <c r="AE15" s="3">
        <v>1904648.1652500001</v>
      </c>
    </row>
    <row r="16" spans="1:31" x14ac:dyDescent="0.2">
      <c r="A16" s="2">
        <v>44620</v>
      </c>
      <c r="B16" s="5">
        <f t="shared" si="0"/>
        <v>581370.91255000001</v>
      </c>
      <c r="C16" s="5">
        <f t="shared" si="1"/>
        <v>63936.296300000002</v>
      </c>
      <c r="D16" s="7">
        <f t="shared" si="2"/>
        <v>9.0929713823601634</v>
      </c>
      <c r="E16" s="7"/>
      <c r="F16" s="7"/>
      <c r="G16" s="5">
        <f t="shared" si="3"/>
        <v>5944127.2748600002</v>
      </c>
      <c r="H16" s="5">
        <f t="shared" si="4"/>
        <v>1686041.8910099999</v>
      </c>
      <c r="I16" s="7">
        <f t="shared" si="5"/>
        <v>3.5254920453365806</v>
      </c>
      <c r="J16" s="7"/>
      <c r="K16" s="3"/>
      <c r="L16" s="5">
        <f t="shared" si="6"/>
        <v>9243630.5692699999</v>
      </c>
      <c r="M16" s="5">
        <f t="shared" si="7"/>
        <v>1764877.0120900001</v>
      </c>
      <c r="N16" s="7">
        <f t="shared" si="8"/>
        <v>5.2375494189952203</v>
      </c>
      <c r="O16" s="3"/>
      <c r="P16" s="3"/>
      <c r="Q16" s="3"/>
      <c r="R16" s="3"/>
      <c r="S16" s="3"/>
      <c r="T16" s="3">
        <v>414599.39199999999</v>
      </c>
      <c r="U16" s="3">
        <v>7585418.1060100002</v>
      </c>
      <c r="V16" s="3">
        <v>2921888.6082100002</v>
      </c>
      <c r="W16" s="3">
        <v>581370.91255000001</v>
      </c>
      <c r="X16" s="3">
        <v>9243630.5692699999</v>
      </c>
      <c r="Y16" s="3">
        <v>5944127.2748600002</v>
      </c>
      <c r="Z16" s="3">
        <v>63936.296300000002</v>
      </c>
      <c r="AA16" s="3">
        <v>1764877.0120900001</v>
      </c>
      <c r="AB16" s="3">
        <v>1686041.8910099999</v>
      </c>
      <c r="AC16" s="3">
        <v>37090.753120000001</v>
      </c>
      <c r="AD16" s="3">
        <v>6054815.7925100001</v>
      </c>
      <c r="AE16" s="3">
        <v>1889200.6215600001</v>
      </c>
    </row>
    <row r="17" spans="1:31" x14ac:dyDescent="0.2">
      <c r="A17" s="2">
        <v>44651</v>
      </c>
      <c r="B17" s="5">
        <f t="shared" si="0"/>
        <v>583872.28933000006</v>
      </c>
      <c r="C17" s="5">
        <f t="shared" si="1"/>
        <v>69540.325769999996</v>
      </c>
      <c r="D17" s="7">
        <f t="shared" si="2"/>
        <v>8.3961684513978092</v>
      </c>
      <c r="E17" s="7"/>
      <c r="F17" s="7"/>
      <c r="G17" s="5">
        <f t="shared" si="3"/>
        <v>5877649.8003399996</v>
      </c>
      <c r="H17" s="5">
        <f t="shared" si="4"/>
        <v>1873750.5188200001</v>
      </c>
      <c r="I17" s="7">
        <f t="shared" si="5"/>
        <v>3.1368369168172223</v>
      </c>
      <c r="J17" s="7"/>
      <c r="K17" s="3"/>
      <c r="L17" s="5">
        <f t="shared" si="6"/>
        <v>9135498.28517</v>
      </c>
      <c r="M17" s="5">
        <f t="shared" si="7"/>
        <v>2026877.13802</v>
      </c>
      <c r="N17" s="7">
        <f t="shared" si="8"/>
        <v>4.5071791051401444</v>
      </c>
      <c r="O17" s="3"/>
      <c r="P17" s="3"/>
      <c r="Q17" s="3"/>
      <c r="R17" s="3"/>
      <c r="S17" s="3"/>
      <c r="T17" s="3">
        <v>426472.76751999999</v>
      </c>
      <c r="U17" s="3">
        <v>7547437.8420799999</v>
      </c>
      <c r="V17" s="3">
        <v>3006732.1996399998</v>
      </c>
      <c r="W17" s="3">
        <v>583872.28933000006</v>
      </c>
      <c r="X17" s="3">
        <v>9135498.28517</v>
      </c>
      <c r="Y17" s="3">
        <v>5877649.8003399996</v>
      </c>
      <c r="Z17" s="3">
        <v>69540.325769999996</v>
      </c>
      <c r="AA17" s="3">
        <v>2026877.13802</v>
      </c>
      <c r="AB17" s="3">
        <v>1873750.5188200001</v>
      </c>
      <c r="AC17" s="3">
        <v>40766.000979999997</v>
      </c>
      <c r="AD17" s="3">
        <v>6309436.5326500004</v>
      </c>
      <c r="AE17" s="3">
        <v>1930837.9418599999</v>
      </c>
    </row>
    <row r="18" spans="1:31" x14ac:dyDescent="0.2">
      <c r="A18" s="2">
        <v>44681</v>
      </c>
      <c r="B18" s="5">
        <f t="shared" si="0"/>
        <v>592177.49791999999</v>
      </c>
      <c r="C18" s="5">
        <f t="shared" si="1"/>
        <v>67763.197079999998</v>
      </c>
      <c r="D18" s="7">
        <f t="shared" si="2"/>
        <v>8.7389250129518832</v>
      </c>
      <c r="E18" s="7"/>
      <c r="F18" s="7"/>
      <c r="G18" s="5">
        <f t="shared" si="3"/>
        <v>5740650.87543</v>
      </c>
      <c r="H18" s="5">
        <f t="shared" si="4"/>
        <v>1700286.7222</v>
      </c>
      <c r="I18" s="7">
        <f t="shared" si="5"/>
        <v>3.3762840116766748</v>
      </c>
      <c r="J18" s="7"/>
      <c r="K18" s="3"/>
      <c r="L18" s="5">
        <f t="shared" si="6"/>
        <v>8968631.8108399995</v>
      </c>
      <c r="M18" s="5">
        <f t="shared" si="7"/>
        <v>1641151.8785600001</v>
      </c>
      <c r="N18" s="7">
        <f t="shared" si="8"/>
        <v>5.4648396214915635</v>
      </c>
      <c r="O18" s="3"/>
      <c r="P18" s="3"/>
      <c r="Q18" s="3"/>
      <c r="R18" s="3"/>
      <c r="S18" s="3"/>
      <c r="T18" s="3">
        <v>430336.08454000001</v>
      </c>
      <c r="U18" s="3">
        <v>7975765.4032899998</v>
      </c>
      <c r="V18" s="3">
        <v>3074685.9515999998</v>
      </c>
      <c r="W18" s="3">
        <v>592177.49791999999</v>
      </c>
      <c r="X18" s="3">
        <v>8968631.8108399995</v>
      </c>
      <c r="Y18" s="3">
        <v>5740650.87543</v>
      </c>
      <c r="Z18" s="3">
        <v>67763.197079999998</v>
      </c>
      <c r="AA18" s="3">
        <v>1641151.8785600001</v>
      </c>
      <c r="AB18" s="3">
        <v>1700286.7222</v>
      </c>
      <c r="AC18" s="3">
        <v>40085.63478</v>
      </c>
      <c r="AD18" s="3">
        <v>6139563.3464200003</v>
      </c>
      <c r="AE18" s="3">
        <v>1871056.64096</v>
      </c>
    </row>
    <row r="19" spans="1:31" x14ac:dyDescent="0.2">
      <c r="A19" s="2">
        <v>44712</v>
      </c>
      <c r="B19" s="5">
        <f t="shared" si="0"/>
        <v>595791.70429999998</v>
      </c>
      <c r="C19" s="5">
        <f t="shared" si="1"/>
        <v>68836.333010000002</v>
      </c>
      <c r="D19" s="7">
        <f t="shared" si="2"/>
        <v>8.6551923707709424</v>
      </c>
      <c r="E19" s="7"/>
      <c r="F19" s="7"/>
      <c r="G19" s="5">
        <f t="shared" si="3"/>
        <v>5870339.93566</v>
      </c>
      <c r="H19" s="5">
        <f t="shared" si="4"/>
        <v>1638353.83932</v>
      </c>
      <c r="I19" s="7">
        <f t="shared" si="5"/>
        <v>3.5830721024809202</v>
      </c>
      <c r="J19" s="7"/>
      <c r="K19" s="3"/>
      <c r="L19" s="5">
        <f t="shared" si="6"/>
        <v>9014764.6163199991</v>
      </c>
      <c r="M19" s="5">
        <f t="shared" si="7"/>
        <v>1680918.0264099999</v>
      </c>
      <c r="N19" s="7">
        <f t="shared" si="8"/>
        <v>5.3630007380985569</v>
      </c>
      <c r="O19" s="3"/>
      <c r="P19" s="3"/>
      <c r="Q19" s="3"/>
      <c r="R19" s="3"/>
      <c r="S19" s="3"/>
      <c r="T19" s="3">
        <v>431878.61651999998</v>
      </c>
      <c r="U19" s="3">
        <v>7810982.7468900001</v>
      </c>
      <c r="V19" s="3">
        <v>3001030.3670800002</v>
      </c>
      <c r="W19" s="3">
        <v>595791.70429999998</v>
      </c>
      <c r="X19" s="3">
        <v>9014764.6163199991</v>
      </c>
      <c r="Y19" s="3">
        <v>5870339.93566</v>
      </c>
      <c r="Z19" s="3">
        <v>68836.333010000002</v>
      </c>
      <c r="AA19" s="3">
        <v>1680918.0264099999</v>
      </c>
      <c r="AB19" s="3">
        <v>1638353.83932</v>
      </c>
      <c r="AC19" s="3">
        <v>37544.411740000003</v>
      </c>
      <c r="AD19" s="3">
        <v>6161317.4771499997</v>
      </c>
      <c r="AE19" s="3">
        <v>1863719.9023800001</v>
      </c>
    </row>
    <row r="20" spans="1:31" x14ac:dyDescent="0.2">
      <c r="A20" s="2">
        <v>44742</v>
      </c>
      <c r="B20" s="5">
        <f t="shared" si="0"/>
        <v>605081.15968000004</v>
      </c>
      <c r="C20" s="5">
        <f t="shared" si="1"/>
        <v>65395.742339999997</v>
      </c>
      <c r="D20" s="7">
        <f t="shared" si="2"/>
        <v>9.2526078614432326</v>
      </c>
      <c r="E20" s="7"/>
      <c r="F20" s="7"/>
      <c r="G20" s="5">
        <f t="shared" si="3"/>
        <v>5829275.9931699997</v>
      </c>
      <c r="H20" s="5">
        <f t="shared" si="4"/>
        <v>1658577.3189600001</v>
      </c>
      <c r="I20" s="7">
        <f t="shared" si="5"/>
        <v>3.5146242062596205</v>
      </c>
      <c r="J20" s="7"/>
      <c r="K20" s="3"/>
      <c r="L20" s="5">
        <f t="shared" si="6"/>
        <v>9115992.8603099994</v>
      </c>
      <c r="M20" s="5">
        <f t="shared" si="7"/>
        <v>1667448.7937100001</v>
      </c>
      <c r="N20" s="7">
        <f t="shared" si="8"/>
        <v>5.4670301689009095</v>
      </c>
      <c r="O20" s="3"/>
      <c r="P20" s="3"/>
      <c r="Q20" s="3"/>
      <c r="R20" s="3"/>
      <c r="S20" s="3"/>
      <c r="T20" s="3">
        <v>443546.63296999998</v>
      </c>
      <c r="U20" s="3">
        <v>7696298.5694700005</v>
      </c>
      <c r="V20" s="3">
        <v>3015789.7864999999</v>
      </c>
      <c r="W20" s="3">
        <v>605081.15968000004</v>
      </c>
      <c r="X20" s="3">
        <v>9115992.8603099994</v>
      </c>
      <c r="Y20" s="3">
        <v>5829275.9931699997</v>
      </c>
      <c r="Z20" s="3">
        <v>65395.742339999997</v>
      </c>
      <c r="AA20" s="3">
        <v>1667448.7937100001</v>
      </c>
      <c r="AB20" s="3">
        <v>1658577.3189600001</v>
      </c>
      <c r="AC20" s="3">
        <v>38456.612359999999</v>
      </c>
      <c r="AD20" s="3">
        <v>5968006.0941000003</v>
      </c>
      <c r="AE20" s="3">
        <v>1918406.43506</v>
      </c>
    </row>
    <row r="21" spans="1:31" x14ac:dyDescent="0.2">
      <c r="A21" s="2">
        <v>44773</v>
      </c>
      <c r="B21" s="5">
        <f t="shared" si="0"/>
        <v>620612.79035999998</v>
      </c>
      <c r="C21" s="5">
        <f t="shared" si="1"/>
        <v>65035.3148</v>
      </c>
      <c r="D21" s="7">
        <f t="shared" si="2"/>
        <v>9.5427044870704609</v>
      </c>
      <c r="E21" s="7"/>
      <c r="F21" s="7"/>
      <c r="G21" s="5">
        <f t="shared" si="3"/>
        <v>5877577.3772600004</v>
      </c>
      <c r="H21" s="5">
        <f t="shared" si="4"/>
        <v>1600533.83706</v>
      </c>
      <c r="I21" s="7">
        <f t="shared" si="5"/>
        <v>3.6722606177801569</v>
      </c>
      <c r="J21" s="7"/>
      <c r="K21" s="3"/>
      <c r="L21" s="5">
        <f t="shared" si="6"/>
        <v>9401535.4458700009</v>
      </c>
      <c r="M21" s="5">
        <f t="shared" si="7"/>
        <v>1600604.10864</v>
      </c>
      <c r="N21" s="7">
        <f t="shared" si="8"/>
        <v>5.873741917267906</v>
      </c>
      <c r="O21" s="3"/>
      <c r="P21" s="3"/>
      <c r="Q21" s="3"/>
      <c r="R21" s="3"/>
      <c r="S21" s="3"/>
      <c r="T21" s="3">
        <v>435570.26532000001</v>
      </c>
      <c r="U21" s="3">
        <v>7642743.5642200001</v>
      </c>
      <c r="V21" s="3">
        <v>2974931.2748099999</v>
      </c>
      <c r="W21" s="3">
        <v>620612.79035999998</v>
      </c>
      <c r="X21" s="3">
        <v>9401535.4458700009</v>
      </c>
      <c r="Y21" s="3">
        <v>5877577.3772600004</v>
      </c>
      <c r="Z21" s="3">
        <v>65035.3148</v>
      </c>
      <c r="AA21" s="3">
        <v>1600604.10864</v>
      </c>
      <c r="AB21" s="3">
        <v>1600533.83706</v>
      </c>
      <c r="AC21" s="3">
        <v>37418.888350000001</v>
      </c>
      <c r="AD21" s="3">
        <v>5945517.5726199998</v>
      </c>
      <c r="AE21" s="3">
        <v>1900069.5174499999</v>
      </c>
    </row>
    <row r="22" spans="1:31" x14ac:dyDescent="0.2">
      <c r="A22" s="2">
        <v>44804</v>
      </c>
      <c r="B22" s="5">
        <f t="shared" si="0"/>
        <v>627456.81564000004</v>
      </c>
      <c r="C22" s="5">
        <f t="shared" si="1"/>
        <v>69678.040630000003</v>
      </c>
      <c r="D22" s="7">
        <f t="shared" si="2"/>
        <v>9.0050869681006418</v>
      </c>
      <c r="E22" s="7"/>
      <c r="F22" s="7"/>
      <c r="G22" s="5">
        <f t="shared" si="3"/>
        <v>5999012.9207499996</v>
      </c>
      <c r="H22" s="5">
        <f t="shared" si="4"/>
        <v>1716591.18576</v>
      </c>
      <c r="I22" s="7">
        <f t="shared" si="5"/>
        <v>3.4947242945873622</v>
      </c>
      <c r="J22" s="7"/>
      <c r="K22" s="3"/>
      <c r="L22" s="5">
        <f t="shared" si="6"/>
        <v>9574511.51241</v>
      </c>
      <c r="M22" s="5">
        <f t="shared" si="7"/>
        <v>1729297.53843</v>
      </c>
      <c r="N22" s="7">
        <f t="shared" si="8"/>
        <v>5.5366478582410616</v>
      </c>
      <c r="O22" s="3"/>
      <c r="P22" s="3"/>
      <c r="Q22" s="3"/>
      <c r="R22" s="3"/>
      <c r="S22" s="3"/>
      <c r="T22" s="3">
        <v>445065.61842000001</v>
      </c>
      <c r="U22" s="3">
        <v>7719415.3258800004</v>
      </c>
      <c r="V22" s="3">
        <v>2972149.2079799999</v>
      </c>
      <c r="W22" s="3">
        <v>627456.81564000004</v>
      </c>
      <c r="X22" s="3">
        <v>9574511.51241</v>
      </c>
      <c r="Y22" s="3">
        <v>5999012.9207499996</v>
      </c>
      <c r="Z22" s="3">
        <v>69678.040630000003</v>
      </c>
      <c r="AA22" s="3">
        <v>1729297.53843</v>
      </c>
      <c r="AB22" s="3">
        <v>1716591.18576</v>
      </c>
      <c r="AC22" s="3">
        <v>37444.358410000001</v>
      </c>
      <c r="AD22" s="3">
        <v>5926391.0780999996</v>
      </c>
      <c r="AE22" s="3">
        <v>1949611.75496</v>
      </c>
    </row>
    <row r="23" spans="1:31" x14ac:dyDescent="0.2">
      <c r="A23" s="2">
        <v>44834</v>
      </c>
      <c r="B23" s="5">
        <f t="shared" si="0"/>
        <v>648307.53182000003</v>
      </c>
      <c r="C23" s="5">
        <f t="shared" si="1"/>
        <v>76333.224530000007</v>
      </c>
      <c r="D23" s="7">
        <f t="shared" si="2"/>
        <v>8.493123876421679</v>
      </c>
      <c r="E23" s="7"/>
      <c r="F23" s="7"/>
      <c r="G23" s="5">
        <f t="shared" si="3"/>
        <v>6109884.6755299997</v>
      </c>
      <c r="H23" s="5">
        <f t="shared" si="4"/>
        <v>1681260.8028500001</v>
      </c>
      <c r="I23" s="7">
        <f t="shared" si="5"/>
        <v>3.6341087980953279</v>
      </c>
      <c r="J23" s="7"/>
      <c r="K23" s="3"/>
      <c r="L23" s="5">
        <f t="shared" si="6"/>
        <v>9864660.0543000009</v>
      </c>
      <c r="M23" s="5">
        <f t="shared" si="7"/>
        <v>1717056.6590700001</v>
      </c>
      <c r="N23" s="7">
        <f t="shared" si="8"/>
        <v>5.7450987433594314</v>
      </c>
      <c r="O23" s="3"/>
      <c r="P23" s="3"/>
      <c r="Q23" s="3"/>
      <c r="R23" s="3"/>
      <c r="S23" s="3"/>
      <c r="T23" s="3">
        <v>420410.16264</v>
      </c>
      <c r="U23" s="3">
        <v>7711569.4453100003</v>
      </c>
      <c r="V23" s="3">
        <v>2940174.5486499998</v>
      </c>
      <c r="W23" s="3">
        <v>648307.53182000003</v>
      </c>
      <c r="X23" s="3">
        <v>9864660.0543000009</v>
      </c>
      <c r="Y23" s="3">
        <v>6109884.6755299997</v>
      </c>
      <c r="Z23" s="3">
        <v>76333.224530000007</v>
      </c>
      <c r="AA23" s="3">
        <v>1717056.6590700001</v>
      </c>
      <c r="AB23" s="3">
        <v>1681260.8028500001</v>
      </c>
      <c r="AC23" s="3">
        <v>35414.587270000004</v>
      </c>
      <c r="AD23" s="3">
        <v>5805394.2208900005</v>
      </c>
      <c r="AE23" s="3">
        <v>1881146.0509599999</v>
      </c>
    </row>
    <row r="24" spans="1:31" x14ac:dyDescent="0.2">
      <c r="A24" s="2">
        <v>44865</v>
      </c>
      <c r="B24" s="5">
        <f t="shared" si="0"/>
        <v>659472.35663000005</v>
      </c>
      <c r="C24" s="5">
        <f t="shared" si="1"/>
        <v>74985.616580000002</v>
      </c>
      <c r="D24" s="7">
        <f t="shared" si="2"/>
        <v>8.794651383928116</v>
      </c>
      <c r="E24" s="7"/>
      <c r="F24" s="7"/>
      <c r="G24" s="5">
        <f t="shared" si="3"/>
        <v>6263700.5689899996</v>
      </c>
      <c r="H24" s="5">
        <f t="shared" si="4"/>
        <v>1653339.30947</v>
      </c>
      <c r="I24" s="7">
        <f t="shared" si="5"/>
        <v>3.788514875992341</v>
      </c>
      <c r="J24" s="7"/>
      <c r="K24" s="3"/>
      <c r="L24" s="5">
        <f t="shared" si="6"/>
        <v>10014232.09602</v>
      </c>
      <c r="M24" s="5">
        <f t="shared" si="7"/>
        <v>1727922.64937</v>
      </c>
      <c r="N24" s="7">
        <f t="shared" si="8"/>
        <v>5.7955326296991281</v>
      </c>
      <c r="O24" s="3"/>
      <c r="P24" s="3"/>
      <c r="Q24" s="3"/>
      <c r="R24" s="3"/>
      <c r="S24" s="3"/>
      <c r="T24" s="3">
        <v>402051.06267000001</v>
      </c>
      <c r="U24" s="3">
        <v>7545081.1886900002</v>
      </c>
      <c r="V24" s="3">
        <v>2894665.9419999998</v>
      </c>
      <c r="W24" s="3">
        <v>659472.35663000005</v>
      </c>
      <c r="X24" s="3">
        <v>10014232.09602</v>
      </c>
      <c r="Y24" s="3">
        <v>6263700.5689899996</v>
      </c>
      <c r="Z24" s="3">
        <v>74985.616580000002</v>
      </c>
      <c r="AA24" s="3">
        <v>1727922.64937</v>
      </c>
      <c r="AB24" s="3">
        <v>1653339.30947</v>
      </c>
      <c r="AC24" s="3">
        <v>38993.150840000002</v>
      </c>
      <c r="AD24" s="3">
        <v>5790912.0666199997</v>
      </c>
      <c r="AE24" s="3">
        <v>1847620.3600999999</v>
      </c>
    </row>
    <row r="25" spans="1:31" x14ac:dyDescent="0.2">
      <c r="A25" s="2">
        <v>44895</v>
      </c>
      <c r="B25" s="5">
        <f t="shared" si="0"/>
        <v>656905.01093999995</v>
      </c>
      <c r="C25" s="5">
        <f t="shared" si="1"/>
        <v>73436.414399999994</v>
      </c>
      <c r="D25" s="7">
        <f t="shared" si="2"/>
        <v>8.9452217446498867</v>
      </c>
      <c r="E25" s="7"/>
      <c r="F25" s="7"/>
      <c r="G25" s="5">
        <f t="shared" si="3"/>
        <v>6347710.2493700003</v>
      </c>
      <c r="H25" s="5">
        <f t="shared" si="4"/>
        <v>1552350.4438100001</v>
      </c>
      <c r="I25" s="7">
        <f t="shared" si="5"/>
        <v>4.0890961668362351</v>
      </c>
      <c r="J25" s="7"/>
      <c r="K25" s="3"/>
      <c r="L25" s="5">
        <f t="shared" si="6"/>
        <v>10216061.433289999</v>
      </c>
      <c r="M25" s="5">
        <f t="shared" si="7"/>
        <v>1759273.07883</v>
      </c>
      <c r="N25" s="7">
        <f t="shared" si="8"/>
        <v>5.8069787778962461</v>
      </c>
      <c r="O25" s="3"/>
      <c r="P25" s="3"/>
      <c r="Q25" s="3"/>
      <c r="R25" s="3"/>
      <c r="S25" s="3"/>
      <c r="T25" s="3">
        <v>408676.76006</v>
      </c>
      <c r="U25" s="3">
        <v>7527785.0898200003</v>
      </c>
      <c r="V25" s="3">
        <v>2894019.6433799998</v>
      </c>
      <c r="W25" s="3">
        <v>656905.01093999995</v>
      </c>
      <c r="X25" s="3">
        <v>10216061.433289999</v>
      </c>
      <c r="Y25" s="3">
        <v>6347710.2493700003</v>
      </c>
      <c r="Z25" s="3">
        <v>73436.414399999994</v>
      </c>
      <c r="AA25" s="3">
        <v>1759273.07883</v>
      </c>
      <c r="AB25" s="3">
        <v>1552350.4438100001</v>
      </c>
      <c r="AC25" s="3">
        <v>33429.607960000001</v>
      </c>
      <c r="AD25" s="3">
        <v>5752377.4429000001</v>
      </c>
      <c r="AE25" s="3">
        <v>1912269.46086</v>
      </c>
    </row>
    <row r="26" spans="1:31" x14ac:dyDescent="0.2">
      <c r="A26" s="2">
        <v>44926</v>
      </c>
      <c r="B26" s="5">
        <f t="shared" si="0"/>
        <v>663497.98401000001</v>
      </c>
      <c r="C26" s="5">
        <f t="shared" si="1"/>
        <v>82132.326579999994</v>
      </c>
      <c r="D26" s="7">
        <f t="shared" si="2"/>
        <v>8.078402398155955</v>
      </c>
      <c r="E26" s="7"/>
      <c r="F26" s="7"/>
      <c r="G26" s="5">
        <f t="shared" si="3"/>
        <v>6461366.3900699997</v>
      </c>
      <c r="H26" s="5">
        <f t="shared" si="4"/>
        <v>1652111.8494200001</v>
      </c>
      <c r="I26" s="7">
        <f t="shared" si="5"/>
        <v>3.9109739406193134</v>
      </c>
      <c r="J26" s="7"/>
      <c r="K26" s="3"/>
      <c r="L26" s="5">
        <f t="shared" si="6"/>
        <v>10474878.90009</v>
      </c>
      <c r="M26" s="5">
        <f t="shared" si="7"/>
        <v>1841555.5615300001</v>
      </c>
      <c r="N26" s="7">
        <f t="shared" si="8"/>
        <v>5.6880602024232534</v>
      </c>
      <c r="O26" s="3"/>
      <c r="P26" s="3"/>
      <c r="Q26" s="3"/>
      <c r="R26" s="3"/>
      <c r="S26" s="3"/>
      <c r="T26" s="3">
        <v>435050.48151999997</v>
      </c>
      <c r="U26" s="3">
        <v>8246741.0339000002</v>
      </c>
      <c r="V26" s="3">
        <v>3003939.8843999999</v>
      </c>
      <c r="W26" s="3">
        <v>663497.98401000001</v>
      </c>
      <c r="X26" s="3">
        <v>10474878.90009</v>
      </c>
      <c r="Y26" s="3">
        <v>6461366.3900699997</v>
      </c>
      <c r="Z26" s="3">
        <v>82132.326579999994</v>
      </c>
      <c r="AA26" s="3">
        <v>1841555.5615300001</v>
      </c>
      <c r="AB26" s="3">
        <v>1652111.8494200001</v>
      </c>
      <c r="AC26" s="3">
        <v>35209.592210000003</v>
      </c>
      <c r="AD26" s="3">
        <v>5855242.6348000001</v>
      </c>
      <c r="AE26" s="3">
        <v>1920625.4273600001</v>
      </c>
    </row>
    <row r="27" spans="1:31" x14ac:dyDescent="0.2">
      <c r="A27" s="2">
        <v>44957</v>
      </c>
      <c r="B27" s="5">
        <f t="shared" si="0"/>
        <v>666629.41269999999</v>
      </c>
      <c r="C27" s="5">
        <f t="shared" si="1"/>
        <v>74190.971720000001</v>
      </c>
      <c r="D27" s="7">
        <f t="shared" si="2"/>
        <v>8.9853171786978177</v>
      </c>
      <c r="E27" s="7"/>
      <c r="F27" s="7"/>
      <c r="G27" s="5">
        <f t="shared" si="3"/>
        <v>6523933.3621500004</v>
      </c>
      <c r="H27" s="5">
        <f t="shared" si="4"/>
        <v>1583296.74083</v>
      </c>
      <c r="I27" s="7">
        <f t="shared" si="5"/>
        <v>4.1204741940730623</v>
      </c>
      <c r="J27" s="7"/>
      <c r="K27" s="3"/>
      <c r="L27" s="5">
        <f t="shared" si="6"/>
        <v>10733998.69626</v>
      </c>
      <c r="M27" s="5">
        <f t="shared" si="7"/>
        <v>1980609.5760600001</v>
      </c>
      <c r="N27" s="7">
        <f t="shared" si="8"/>
        <v>5.4195429659655581</v>
      </c>
      <c r="O27" s="3"/>
      <c r="P27" s="3"/>
      <c r="Q27" s="3"/>
      <c r="R27" s="3"/>
      <c r="S27" s="3"/>
      <c r="T27" s="3">
        <v>426003.84896999999</v>
      </c>
      <c r="U27" s="3">
        <v>7830354.0781300003</v>
      </c>
      <c r="V27" s="3">
        <v>2919793.8922700002</v>
      </c>
      <c r="W27" s="3">
        <v>666629.41269999999</v>
      </c>
      <c r="X27" s="3">
        <v>10733998.69626</v>
      </c>
      <c r="Y27" s="3">
        <v>6523933.3621500004</v>
      </c>
      <c r="Z27" s="3">
        <v>74190.971720000001</v>
      </c>
      <c r="AA27" s="3">
        <v>1980609.5760600001</v>
      </c>
      <c r="AB27" s="3">
        <v>1583296.74083</v>
      </c>
      <c r="AC27" s="3">
        <v>37484.199800000002</v>
      </c>
      <c r="AD27" s="3">
        <v>5787236.16041</v>
      </c>
      <c r="AE27" s="3">
        <v>1967676.12338</v>
      </c>
    </row>
    <row r="28" spans="1:31" x14ac:dyDescent="0.2">
      <c r="A28" s="2">
        <v>44985</v>
      </c>
      <c r="B28" s="5">
        <f t="shared" si="0"/>
        <v>672570.93790999998</v>
      </c>
      <c r="C28" s="5">
        <f t="shared" si="1"/>
        <v>71314.050889999999</v>
      </c>
      <c r="D28" s="7">
        <f t="shared" si="2"/>
        <v>9.4311139181733274</v>
      </c>
      <c r="E28" s="7"/>
      <c r="F28" s="7"/>
      <c r="G28" s="5">
        <f t="shared" si="3"/>
        <v>6560097.8837599996</v>
      </c>
      <c r="H28" s="5">
        <f t="shared" si="4"/>
        <v>1593293.92817</v>
      </c>
      <c r="I28" s="7">
        <f t="shared" si="5"/>
        <v>4.1173180715592705</v>
      </c>
      <c r="J28" s="7"/>
      <c r="K28" s="3"/>
      <c r="L28" s="5">
        <f t="shared" si="6"/>
        <v>10903964.488050001</v>
      </c>
      <c r="M28" s="5">
        <f t="shared" si="7"/>
        <v>1938105.3077799999</v>
      </c>
      <c r="N28" s="7">
        <f t="shared" si="8"/>
        <v>5.6260949517443573</v>
      </c>
      <c r="O28" s="3"/>
      <c r="P28" s="3"/>
      <c r="Q28" s="3"/>
      <c r="R28" s="3"/>
      <c r="S28" s="3"/>
      <c r="T28" s="3">
        <v>419014.67460000003</v>
      </c>
      <c r="U28" s="3">
        <v>7767430.7797600003</v>
      </c>
      <c r="V28" s="3">
        <v>2887127.2669600002</v>
      </c>
      <c r="W28" s="3">
        <v>672570.93790999998</v>
      </c>
      <c r="X28" s="3">
        <v>10903964.488050001</v>
      </c>
      <c r="Y28" s="3">
        <v>6560097.8837599996</v>
      </c>
      <c r="Z28" s="3">
        <v>71314.050889999999</v>
      </c>
      <c r="AA28" s="3">
        <v>1938105.3077799999</v>
      </c>
      <c r="AB28" s="3">
        <v>1593293.92817</v>
      </c>
      <c r="AC28" s="3">
        <v>36656.54739</v>
      </c>
      <c r="AD28" s="3">
        <v>5803371.7035800004</v>
      </c>
      <c r="AE28" s="3">
        <v>1972429.6640300001</v>
      </c>
    </row>
    <row r="29" spans="1:31" x14ac:dyDescent="0.2">
      <c r="A29" s="2">
        <v>45016</v>
      </c>
      <c r="B29" s="5">
        <f t="shared" si="0"/>
        <v>692945.74910999998</v>
      </c>
      <c r="C29" s="5">
        <f t="shared" si="1"/>
        <v>84453.696450000003</v>
      </c>
      <c r="D29" s="7">
        <f t="shared" si="2"/>
        <v>8.2050375322559361</v>
      </c>
      <c r="E29" s="7"/>
      <c r="F29" s="7"/>
      <c r="G29" s="5">
        <f t="shared" si="3"/>
        <v>6568383.5233500004</v>
      </c>
      <c r="H29" s="5">
        <f t="shared" si="4"/>
        <v>1749588.49789</v>
      </c>
      <c r="I29" s="7">
        <f t="shared" si="5"/>
        <v>3.7542448017184937</v>
      </c>
      <c r="J29" s="7"/>
      <c r="K29" s="3"/>
      <c r="L29" s="5">
        <f t="shared" si="6"/>
        <v>10915855.373269999</v>
      </c>
      <c r="M29" s="5">
        <f t="shared" si="7"/>
        <v>2154860.2550499998</v>
      </c>
      <c r="N29" s="7">
        <f t="shared" si="8"/>
        <v>5.0656906162189692</v>
      </c>
      <c r="O29" s="3"/>
      <c r="P29" s="3"/>
      <c r="Q29" s="3"/>
      <c r="R29" s="3"/>
      <c r="S29" s="3"/>
      <c r="T29" s="3">
        <v>429533.80160000001</v>
      </c>
      <c r="U29" s="3">
        <v>7905455.3010600004</v>
      </c>
      <c r="V29" s="3">
        <v>2941587.91701</v>
      </c>
      <c r="W29" s="3">
        <v>692945.74910999998</v>
      </c>
      <c r="X29" s="3">
        <v>10915855.373269999</v>
      </c>
      <c r="Y29" s="3">
        <v>6568383.5233500004</v>
      </c>
      <c r="Z29" s="3">
        <v>84453.696450000003</v>
      </c>
      <c r="AA29" s="3">
        <v>2154860.2550499998</v>
      </c>
      <c r="AB29" s="3">
        <v>1749588.49789</v>
      </c>
      <c r="AC29" s="3">
        <v>37200.746330000002</v>
      </c>
      <c r="AD29" s="3">
        <v>6110510.7153700003</v>
      </c>
      <c r="AE29" s="3">
        <v>2003037.08106</v>
      </c>
    </row>
    <row r="30" spans="1:31" x14ac:dyDescent="0.2">
      <c r="A30" s="2">
        <v>45046</v>
      </c>
      <c r="B30" s="5">
        <f t="shared" si="0"/>
        <v>697502.85589000001</v>
      </c>
      <c r="C30" s="5">
        <f t="shared" si="1"/>
        <v>74266.741909999997</v>
      </c>
      <c r="D30" s="7">
        <f t="shared" si="2"/>
        <v>9.3918601779416608</v>
      </c>
      <c r="E30" s="7"/>
      <c r="F30" s="7"/>
      <c r="G30" s="5">
        <f t="shared" si="3"/>
        <v>6553527.10078</v>
      </c>
      <c r="H30" s="5">
        <f t="shared" si="4"/>
        <v>1620669.3007100001</v>
      </c>
      <c r="I30" s="7">
        <f t="shared" si="5"/>
        <v>4.0437164435143931</v>
      </c>
      <c r="J30" s="7"/>
      <c r="K30" s="3"/>
      <c r="L30" s="5">
        <f t="shared" si="6"/>
        <v>11111941.542610001</v>
      </c>
      <c r="M30" s="5">
        <f t="shared" si="7"/>
        <v>1659749.70643</v>
      </c>
      <c r="N30" s="7">
        <f t="shared" si="8"/>
        <v>6.694950147941868</v>
      </c>
      <c r="O30" s="3"/>
      <c r="P30" s="3"/>
      <c r="Q30" s="3"/>
      <c r="R30" s="3"/>
      <c r="S30" s="3"/>
      <c r="T30" s="3">
        <v>437463.63514000003</v>
      </c>
      <c r="U30" s="3">
        <v>8308308.9664200004</v>
      </c>
      <c r="V30" s="3">
        <v>3043083.4104499999</v>
      </c>
      <c r="W30" s="3">
        <v>697502.85589000001</v>
      </c>
      <c r="X30" s="3">
        <v>11111941.542610001</v>
      </c>
      <c r="Y30" s="3">
        <v>6553527.10078</v>
      </c>
      <c r="Z30" s="3">
        <v>74266.741909999997</v>
      </c>
      <c r="AA30" s="3">
        <v>1659749.70643</v>
      </c>
      <c r="AB30" s="3">
        <v>1620669.3007100001</v>
      </c>
      <c r="AC30" s="3">
        <v>38721.594620000003</v>
      </c>
      <c r="AD30" s="3">
        <v>5746992.20988</v>
      </c>
      <c r="AE30" s="3">
        <v>1874911.46584</v>
      </c>
    </row>
    <row r="31" spans="1:31" x14ac:dyDescent="0.2">
      <c r="A31" s="2">
        <v>45077</v>
      </c>
      <c r="B31" s="5">
        <f t="shared" si="0"/>
        <v>691322.10360999999</v>
      </c>
      <c r="C31" s="5">
        <f t="shared" si="1"/>
        <v>70431.722630000004</v>
      </c>
      <c r="D31" s="7">
        <f t="shared" si="2"/>
        <v>9.8154933287906712</v>
      </c>
      <c r="E31" s="7"/>
      <c r="F31" s="7"/>
      <c r="G31" s="5">
        <f t="shared" si="3"/>
        <v>6548095.9173900001</v>
      </c>
      <c r="H31" s="5">
        <f t="shared" si="4"/>
        <v>1709621.4835600001</v>
      </c>
      <c r="I31" s="7">
        <f t="shared" si="5"/>
        <v>3.8301436782103884</v>
      </c>
      <c r="J31" s="7"/>
      <c r="K31" s="3"/>
      <c r="L31" s="5">
        <f t="shared" si="6"/>
        <v>11045368.43667</v>
      </c>
      <c r="M31" s="5">
        <f t="shared" si="7"/>
        <v>1686107.5651</v>
      </c>
      <c r="N31" s="7">
        <f t="shared" si="8"/>
        <v>6.5508088957627795</v>
      </c>
      <c r="O31" s="3"/>
      <c r="P31" s="3"/>
      <c r="Q31" s="3"/>
      <c r="R31" s="3"/>
      <c r="S31" s="3"/>
      <c r="T31" s="3">
        <v>445005.45035</v>
      </c>
      <c r="U31" s="3">
        <v>8003584.9074299997</v>
      </c>
      <c r="V31" s="3">
        <v>2977840.41028</v>
      </c>
      <c r="W31" s="3">
        <v>691322.10360999999</v>
      </c>
      <c r="X31" s="3">
        <v>11045368.43667</v>
      </c>
      <c r="Y31" s="3">
        <v>6548095.9173900001</v>
      </c>
      <c r="Z31" s="3">
        <v>70431.722630000004</v>
      </c>
      <c r="AA31" s="3">
        <v>1686107.5651</v>
      </c>
      <c r="AB31" s="3">
        <v>1709621.4835600001</v>
      </c>
      <c r="AC31" s="3">
        <v>34513.428440000003</v>
      </c>
      <c r="AD31" s="3">
        <v>5758494.0106600001</v>
      </c>
      <c r="AE31" s="3">
        <v>1888423.4903200001</v>
      </c>
    </row>
    <row r="32" spans="1:31" x14ac:dyDescent="0.2">
      <c r="A32" s="2">
        <v>45107</v>
      </c>
      <c r="B32" s="5">
        <f t="shared" si="0"/>
        <v>687734.82570000004</v>
      </c>
      <c r="C32" s="5">
        <f t="shared" si="1"/>
        <v>64463.569869999999</v>
      </c>
      <c r="D32" s="7">
        <f t="shared" si="2"/>
        <v>10.668581139501203</v>
      </c>
      <c r="E32" s="7"/>
      <c r="F32" s="7"/>
      <c r="G32" s="5">
        <f t="shared" si="3"/>
        <v>6772125.9738699999</v>
      </c>
      <c r="H32" s="5">
        <f t="shared" si="4"/>
        <v>1662332.18759</v>
      </c>
      <c r="I32" s="7">
        <f t="shared" si="5"/>
        <v>4.0738704480528813</v>
      </c>
      <c r="J32" s="7"/>
      <c r="K32" s="3"/>
      <c r="L32" s="5">
        <f t="shared" si="6"/>
        <v>11291714.323249999</v>
      </c>
      <c r="M32" s="5">
        <f t="shared" si="7"/>
        <v>1639770.1529300001</v>
      </c>
      <c r="N32" s="7">
        <f t="shared" si="8"/>
        <v>6.8861567598809863</v>
      </c>
      <c r="O32" s="3"/>
      <c r="P32" s="3"/>
      <c r="Q32" s="3"/>
      <c r="R32" s="3"/>
      <c r="S32" s="3"/>
      <c r="T32" s="3">
        <v>441652.65500999999</v>
      </c>
      <c r="U32" s="3">
        <v>7921403.7542599998</v>
      </c>
      <c r="V32" s="3">
        <v>2930856.3844499998</v>
      </c>
      <c r="W32" s="3">
        <v>687734.82570000004</v>
      </c>
      <c r="X32" s="3">
        <v>11291714.323249999</v>
      </c>
      <c r="Y32" s="3">
        <v>6772125.9738699999</v>
      </c>
      <c r="Z32" s="3">
        <v>64463.569869999999</v>
      </c>
      <c r="AA32" s="3">
        <v>1639770.1529300001</v>
      </c>
      <c r="AB32" s="3">
        <v>1662332.18759</v>
      </c>
      <c r="AC32" s="3">
        <v>32760.89374</v>
      </c>
      <c r="AD32" s="3">
        <v>5602869.8096399996</v>
      </c>
      <c r="AE32" s="3">
        <v>1824939.07681</v>
      </c>
    </row>
    <row r="33" spans="1:31" x14ac:dyDescent="0.2">
      <c r="A33" s="2">
        <v>45138</v>
      </c>
      <c r="B33" s="5">
        <f t="shared" si="0"/>
        <v>685010.80255000002</v>
      </c>
      <c r="C33" s="5">
        <f t="shared" si="1"/>
        <v>65386.750520000001</v>
      </c>
      <c r="D33" s="7">
        <f t="shared" si="2"/>
        <v>10.476293700211851</v>
      </c>
      <c r="E33" s="7"/>
      <c r="F33" s="7"/>
      <c r="G33" s="5">
        <f t="shared" si="3"/>
        <v>6824676.7799699996</v>
      </c>
      <c r="H33" s="5">
        <f t="shared" si="4"/>
        <v>1557758.0025899999</v>
      </c>
      <c r="I33" s="7">
        <f t="shared" si="5"/>
        <v>4.3810892119462581</v>
      </c>
      <c r="J33" s="7"/>
      <c r="K33" s="3"/>
      <c r="L33" s="5">
        <f t="shared" si="6"/>
        <v>11401880.21937</v>
      </c>
      <c r="M33" s="5">
        <f t="shared" si="7"/>
        <v>1639917.13843</v>
      </c>
      <c r="N33" s="7">
        <f t="shared" si="8"/>
        <v>6.9527172758775881</v>
      </c>
      <c r="O33" s="3"/>
      <c r="P33" s="3"/>
      <c r="Q33" s="3"/>
      <c r="R33" s="3"/>
      <c r="S33" s="3"/>
      <c r="T33" s="3">
        <v>438803.42843999999</v>
      </c>
      <c r="U33" s="3">
        <v>7823996.7207699995</v>
      </c>
      <c r="V33" s="3">
        <v>2898557.3197400002</v>
      </c>
      <c r="W33" s="3">
        <v>685010.80255000002</v>
      </c>
      <c r="X33" s="3">
        <v>11401880.21937</v>
      </c>
      <c r="Y33" s="3">
        <v>6824676.7799699996</v>
      </c>
      <c r="Z33" s="3">
        <v>65386.750520000001</v>
      </c>
      <c r="AA33" s="3">
        <v>1639917.13843</v>
      </c>
      <c r="AB33" s="3">
        <v>1557758.0025899999</v>
      </c>
      <c r="AC33" s="3">
        <v>36988.847849999998</v>
      </c>
      <c r="AD33" s="3">
        <v>5625064.4469999997</v>
      </c>
      <c r="AE33" s="3">
        <v>1820445.2630799999</v>
      </c>
    </row>
    <row r="34" spans="1:31" x14ac:dyDescent="0.2">
      <c r="A34" s="2">
        <v>45169</v>
      </c>
      <c r="B34" s="5">
        <f t="shared" si="0"/>
        <v>691217.38870000001</v>
      </c>
      <c r="C34" s="5">
        <f t="shared" si="1"/>
        <v>67027.057079999999</v>
      </c>
      <c r="D34" s="7">
        <f t="shared" si="2"/>
        <v>10.312512868870238</v>
      </c>
      <c r="E34" s="7"/>
      <c r="F34" s="7"/>
      <c r="G34" s="5">
        <f t="shared" si="3"/>
        <v>6901331.8027400002</v>
      </c>
      <c r="H34" s="5">
        <f t="shared" si="4"/>
        <v>1643449.35133</v>
      </c>
      <c r="I34" s="7">
        <f t="shared" si="5"/>
        <v>4.1992969221442298</v>
      </c>
      <c r="J34" s="7"/>
      <c r="K34" s="3"/>
      <c r="L34" s="5">
        <f t="shared" si="6"/>
        <v>11748717.663410001</v>
      </c>
      <c r="M34" s="5">
        <f t="shared" si="7"/>
        <v>1690447.7427600001</v>
      </c>
      <c r="N34" s="7">
        <f t="shared" si="8"/>
        <v>6.9500626172731179</v>
      </c>
      <c r="O34" s="3"/>
      <c r="P34" s="3"/>
      <c r="Q34" s="3"/>
      <c r="R34" s="3"/>
      <c r="S34" s="3"/>
      <c r="T34" s="3">
        <v>428693.60199</v>
      </c>
      <c r="U34" s="3">
        <v>7967203.4007799998</v>
      </c>
      <c r="V34" s="3">
        <v>2927576.21392</v>
      </c>
      <c r="W34" s="3">
        <v>691217.38870000001</v>
      </c>
      <c r="X34" s="3">
        <v>11748717.663410001</v>
      </c>
      <c r="Y34" s="3">
        <v>6901331.8027400002</v>
      </c>
      <c r="Z34" s="3">
        <v>67027.057079999999</v>
      </c>
      <c r="AA34" s="3">
        <v>1690447.7427600001</v>
      </c>
      <c r="AB34" s="3">
        <v>1643449.35133</v>
      </c>
      <c r="AC34" s="3">
        <v>39610.107680000001</v>
      </c>
      <c r="AD34" s="3">
        <v>5458434.8030599998</v>
      </c>
      <c r="AE34" s="3">
        <v>1918547.6574500001</v>
      </c>
    </row>
    <row r="35" spans="1:31" x14ac:dyDescent="0.2">
      <c r="A35" s="2">
        <v>45199</v>
      </c>
      <c r="B35" s="5">
        <f t="shared" si="0"/>
        <v>706658.48546999996</v>
      </c>
      <c r="C35" s="5">
        <f t="shared" si="1"/>
        <v>62095.474699999999</v>
      </c>
      <c r="D35" s="7">
        <f t="shared" si="2"/>
        <v>11.380192983209451</v>
      </c>
      <c r="E35" s="7"/>
      <c r="F35" s="7"/>
      <c r="G35" s="5">
        <f t="shared" si="3"/>
        <v>7079021.7353999997</v>
      </c>
      <c r="H35" s="5">
        <f t="shared" si="4"/>
        <v>1611282.18777</v>
      </c>
      <c r="I35" s="7">
        <f t="shared" si="5"/>
        <v>4.3934090435129196</v>
      </c>
      <c r="J35" s="7"/>
      <c r="K35" s="3"/>
      <c r="L35" s="5">
        <f t="shared" si="6"/>
        <v>11927423.83364</v>
      </c>
      <c r="M35" s="5">
        <f t="shared" si="7"/>
        <v>1648249.6452599999</v>
      </c>
      <c r="N35" s="7">
        <f t="shared" si="8"/>
        <v>7.2364182622096251</v>
      </c>
      <c r="O35" s="3"/>
      <c r="P35" s="3"/>
      <c r="Q35" s="3"/>
      <c r="R35" s="3"/>
      <c r="S35" s="3"/>
      <c r="T35" s="3">
        <v>432731.61602000002</v>
      </c>
      <c r="U35" s="3">
        <v>7929235.2960599996</v>
      </c>
      <c r="V35" s="3">
        <v>2874093.9836900001</v>
      </c>
      <c r="W35" s="3">
        <v>706658.48546999996</v>
      </c>
      <c r="X35" s="3">
        <v>11927423.83364</v>
      </c>
      <c r="Y35" s="3">
        <v>7079021.7353999997</v>
      </c>
      <c r="Z35" s="3">
        <v>62095.474699999999</v>
      </c>
      <c r="AA35" s="3">
        <v>1648249.6452599999</v>
      </c>
      <c r="AB35" s="3">
        <v>1611282.18777</v>
      </c>
      <c r="AC35" s="3">
        <v>33481.883199999997</v>
      </c>
      <c r="AD35" s="3">
        <v>5393829.0214799996</v>
      </c>
      <c r="AE35" s="3">
        <v>1822975.06895</v>
      </c>
    </row>
    <row r="36" spans="1:31" x14ac:dyDescent="0.2">
      <c r="A36" s="2">
        <v>45230</v>
      </c>
      <c r="B36" s="5">
        <f t="shared" si="0"/>
        <v>697492.95423000003</v>
      </c>
      <c r="C36" s="5">
        <f t="shared" si="1"/>
        <v>65321.859089999998</v>
      </c>
      <c r="D36" s="7">
        <f t="shared" si="2"/>
        <v>10.677787863768531</v>
      </c>
      <c r="E36" s="7"/>
      <c r="F36" s="7"/>
      <c r="G36" s="5">
        <f t="shared" si="3"/>
        <v>6997871.5453500003</v>
      </c>
      <c r="H36" s="5">
        <f t="shared" si="4"/>
        <v>1667011.06498</v>
      </c>
      <c r="I36" s="7">
        <f t="shared" si="5"/>
        <v>4.1978554866004787</v>
      </c>
      <c r="J36" s="7"/>
      <c r="K36" s="3"/>
      <c r="L36" s="5">
        <f t="shared" si="6"/>
        <v>11999514.30146</v>
      </c>
      <c r="M36" s="5">
        <f t="shared" si="7"/>
        <v>1688129.4913699999</v>
      </c>
      <c r="N36" s="7">
        <f t="shared" si="8"/>
        <v>7.1081717147905552</v>
      </c>
      <c r="O36" s="3"/>
      <c r="P36" s="3"/>
      <c r="Q36" s="3"/>
      <c r="R36" s="3"/>
      <c r="S36" s="3"/>
      <c r="T36" s="3">
        <v>431990.72469</v>
      </c>
      <c r="U36" s="3">
        <v>7829719.1869200002</v>
      </c>
      <c r="V36" s="3">
        <v>2848820.99058</v>
      </c>
      <c r="W36" s="3">
        <v>697492.95423000003</v>
      </c>
      <c r="X36" s="3">
        <v>11999514.30146</v>
      </c>
      <c r="Y36" s="3">
        <v>6997871.5453500003</v>
      </c>
      <c r="Z36" s="3">
        <v>65321.859089999998</v>
      </c>
      <c r="AA36" s="3">
        <v>1688129.4913699999</v>
      </c>
      <c r="AB36" s="3">
        <v>1667011.06498</v>
      </c>
      <c r="AC36" s="3">
        <v>32675.451430000001</v>
      </c>
      <c r="AD36" s="3">
        <v>5342888.5972199999</v>
      </c>
      <c r="AE36" s="3">
        <v>1841112.6472</v>
      </c>
    </row>
    <row r="37" spans="1:31" x14ac:dyDescent="0.2">
      <c r="A37" s="2">
        <v>45260</v>
      </c>
      <c r="B37" s="5">
        <f t="shared" si="0"/>
        <v>688364.70458999998</v>
      </c>
      <c r="C37" s="5">
        <f t="shared" si="1"/>
        <v>64334.614179999997</v>
      </c>
      <c r="D37" s="7">
        <f t="shared" si="2"/>
        <v>10.699756474237086</v>
      </c>
      <c r="E37" s="7"/>
      <c r="F37" s="7"/>
      <c r="G37" s="5">
        <f t="shared" si="3"/>
        <v>7168166.4352200003</v>
      </c>
      <c r="H37" s="5">
        <f t="shared" si="4"/>
        <v>1706211.64851</v>
      </c>
      <c r="I37" s="7">
        <f t="shared" si="5"/>
        <v>4.2012176165130599</v>
      </c>
      <c r="J37" s="7"/>
      <c r="K37" s="3"/>
      <c r="L37" s="5">
        <f t="shared" si="6"/>
        <v>12113561.40659</v>
      </c>
      <c r="M37" s="5">
        <f t="shared" si="7"/>
        <v>1740199.1975499999</v>
      </c>
      <c r="N37" s="7">
        <f t="shared" si="8"/>
        <v>6.9610199933688621</v>
      </c>
      <c r="O37" s="3"/>
      <c r="P37" s="3"/>
      <c r="Q37" s="3"/>
      <c r="R37" s="3"/>
      <c r="S37" s="3"/>
      <c r="T37" s="3">
        <v>447262.47094999999</v>
      </c>
      <c r="U37" s="3">
        <v>7608951.9062900003</v>
      </c>
      <c r="V37" s="3">
        <v>2747213.5275900001</v>
      </c>
      <c r="W37" s="3">
        <v>688364.70458999998</v>
      </c>
      <c r="X37" s="3">
        <v>12113561.40659</v>
      </c>
      <c r="Y37" s="3">
        <v>7168166.4352200003</v>
      </c>
      <c r="Z37" s="3">
        <v>64334.614179999997</v>
      </c>
      <c r="AA37" s="3">
        <v>1740199.1975499999</v>
      </c>
      <c r="AB37" s="3">
        <v>1706211.64851</v>
      </c>
      <c r="AC37" s="3">
        <v>38427.589849999997</v>
      </c>
      <c r="AD37" s="3">
        <v>5617244.6385000004</v>
      </c>
      <c r="AE37" s="3">
        <v>1824981.1719200001</v>
      </c>
    </row>
    <row r="38" spans="1:31" x14ac:dyDescent="0.2">
      <c r="A38" s="2">
        <v>45291</v>
      </c>
      <c r="B38" s="5">
        <f t="shared" si="0"/>
        <v>692419.08730999997</v>
      </c>
      <c r="C38" s="5">
        <f t="shared" si="1"/>
        <v>68644.030320000005</v>
      </c>
      <c r="D38" s="7">
        <f t="shared" si="2"/>
        <v>10.08709838396913</v>
      </c>
      <c r="E38" s="7"/>
      <c r="F38" s="7"/>
      <c r="G38" s="5">
        <f t="shared" si="3"/>
        <v>7227718.4101299997</v>
      </c>
      <c r="H38" s="5">
        <f t="shared" si="4"/>
        <v>1768734.466</v>
      </c>
      <c r="I38" s="7">
        <f t="shared" si="5"/>
        <v>4.0863784525415587</v>
      </c>
      <c r="J38" s="7"/>
      <c r="K38" s="3"/>
      <c r="L38" s="5">
        <f t="shared" si="6"/>
        <v>11964282.007060001</v>
      </c>
      <c r="M38" s="5">
        <f t="shared" si="7"/>
        <v>1878585.8925099999</v>
      </c>
      <c r="N38" s="7">
        <f t="shared" si="8"/>
        <v>6.3687702834148228</v>
      </c>
      <c r="O38" s="3"/>
      <c r="P38" s="3"/>
      <c r="Q38" s="3"/>
      <c r="R38" s="3"/>
      <c r="S38" s="3"/>
      <c r="T38" s="3">
        <v>455495.92492000002</v>
      </c>
      <c r="U38" s="3">
        <v>8509682.0299900007</v>
      </c>
      <c r="V38" s="3">
        <v>3027588.1645900002</v>
      </c>
      <c r="W38" s="3">
        <v>692419.08730999997</v>
      </c>
      <c r="X38" s="3">
        <v>11964282.007060001</v>
      </c>
      <c r="Y38" s="3">
        <v>7227718.4101299997</v>
      </c>
      <c r="Z38" s="3">
        <v>68644.030320000005</v>
      </c>
      <c r="AA38" s="3">
        <v>1878585.8925099999</v>
      </c>
      <c r="AB38" s="3">
        <v>1768734.466</v>
      </c>
      <c r="AC38" s="3">
        <v>35966.625659999998</v>
      </c>
      <c r="AD38" s="3">
        <v>5665548.1448400002</v>
      </c>
      <c r="AE38" s="3">
        <v>1735715.3702100001</v>
      </c>
    </row>
    <row r="39" spans="1:31" x14ac:dyDescent="0.2">
      <c r="A39" s="2">
        <v>45322</v>
      </c>
      <c r="B39" s="5">
        <f t="shared" si="0"/>
        <v>700188.88570999994</v>
      </c>
      <c r="C39" s="5">
        <f t="shared" si="1"/>
        <v>61129.340669999998</v>
      </c>
      <c r="D39" s="7">
        <f t="shared" si="2"/>
        <v>11.454219496491749</v>
      </c>
      <c r="E39" s="7"/>
      <c r="F39" s="7"/>
      <c r="G39" s="5">
        <f t="shared" si="3"/>
        <v>7262221.0990899997</v>
      </c>
      <c r="H39" s="5">
        <f t="shared" si="4"/>
        <v>1743460.0007100001</v>
      </c>
      <c r="I39" s="7">
        <f t="shared" si="5"/>
        <v>4.1654073486816792</v>
      </c>
      <c r="J39" s="7"/>
      <c r="K39" s="3"/>
      <c r="L39" s="5">
        <f t="shared" si="6"/>
        <v>12077154.945520001</v>
      </c>
      <c r="M39" s="5">
        <f t="shared" si="7"/>
        <v>1749829.6466900001</v>
      </c>
      <c r="N39" s="7">
        <f t="shared" si="8"/>
        <v>6.9019032614776528</v>
      </c>
      <c r="O39" s="3"/>
      <c r="P39" s="3"/>
      <c r="Q39" s="3"/>
      <c r="R39" s="3"/>
      <c r="S39" s="3"/>
      <c r="T39" s="3">
        <v>440749.79583999998</v>
      </c>
      <c r="U39" s="3">
        <v>8073253.7119699996</v>
      </c>
      <c r="V39" s="3">
        <v>2877958.4194100001</v>
      </c>
      <c r="W39" s="3">
        <v>700188.88570999994</v>
      </c>
      <c r="X39" s="3">
        <v>12077154.945520001</v>
      </c>
      <c r="Y39" s="3">
        <v>7262221.0990899997</v>
      </c>
      <c r="Z39" s="3">
        <v>61129.340669999998</v>
      </c>
      <c r="AA39" s="3">
        <v>1749829.6466900001</v>
      </c>
      <c r="AB39" s="3">
        <v>1743460.0007100001</v>
      </c>
      <c r="AC39" s="3">
        <v>38564.239419999998</v>
      </c>
      <c r="AD39" s="3">
        <v>5470044.05229</v>
      </c>
      <c r="AE39" s="3">
        <v>1715685.05076</v>
      </c>
    </row>
    <row r="40" spans="1:31" x14ac:dyDescent="0.2">
      <c r="A40" s="2">
        <v>45351</v>
      </c>
      <c r="B40" s="5">
        <f t="shared" si="0"/>
        <v>715903.09467000002</v>
      </c>
      <c r="C40" s="5">
        <f t="shared" si="1"/>
        <v>63580.414510000002</v>
      </c>
      <c r="D40" s="7">
        <f t="shared" si="2"/>
        <v>11.259805400567213</v>
      </c>
      <c r="E40" s="7"/>
      <c r="F40" s="7"/>
      <c r="G40" s="5">
        <f t="shared" si="3"/>
        <v>7371702.4938099999</v>
      </c>
      <c r="H40" s="5">
        <f t="shared" si="4"/>
        <v>1711246.7759</v>
      </c>
      <c r="I40" s="7">
        <f t="shared" si="5"/>
        <v>4.3077962790801951</v>
      </c>
      <c r="J40" s="7"/>
      <c r="K40" s="3"/>
      <c r="L40" s="5">
        <f t="shared" si="6"/>
        <v>12353743.74657</v>
      </c>
      <c r="M40" s="5">
        <f t="shared" si="7"/>
        <v>1842779.28905</v>
      </c>
      <c r="N40" s="7">
        <f t="shared" si="8"/>
        <v>6.7038650911573203</v>
      </c>
      <c r="O40" s="3"/>
      <c r="P40" s="3"/>
      <c r="Q40" s="3"/>
      <c r="R40" s="3"/>
      <c r="S40" s="3"/>
      <c r="T40" s="3">
        <v>450210.00673999998</v>
      </c>
      <c r="U40" s="3">
        <v>8130674.7640800001</v>
      </c>
      <c r="V40" s="3">
        <v>2904293.7864199998</v>
      </c>
      <c r="W40" s="3">
        <v>715903.09467000002</v>
      </c>
      <c r="X40" s="3">
        <v>12353743.74657</v>
      </c>
      <c r="Y40" s="3">
        <v>7371702.4938099999</v>
      </c>
      <c r="Z40" s="3">
        <v>63580.414510000002</v>
      </c>
      <c r="AA40" s="3">
        <v>1842779.28905</v>
      </c>
      <c r="AB40" s="3">
        <v>1711246.7759</v>
      </c>
      <c r="AC40" s="3">
        <v>30595.862880000001</v>
      </c>
      <c r="AD40" s="3">
        <v>5403956.8597299997</v>
      </c>
      <c r="AE40" s="3">
        <v>1698550.05956</v>
      </c>
    </row>
    <row r="41" spans="1:31" x14ac:dyDescent="0.2">
      <c r="A41" s="2">
        <v>45382</v>
      </c>
      <c r="B41" s="5">
        <f t="shared" si="0"/>
        <v>715146.32553999999</v>
      </c>
      <c r="C41" s="5">
        <f t="shared" si="1"/>
        <v>64293.480750000002</v>
      </c>
      <c r="D41" s="7">
        <f t="shared" si="2"/>
        <v>11.123154590444226</v>
      </c>
      <c r="E41" s="7"/>
      <c r="F41" s="7"/>
      <c r="G41" s="5">
        <f t="shared" si="3"/>
        <v>7375000.4005399998</v>
      </c>
      <c r="H41" s="5">
        <f t="shared" si="4"/>
        <v>1709778.93924</v>
      </c>
      <c r="I41" s="7">
        <f t="shared" si="5"/>
        <v>4.3134233504000239</v>
      </c>
      <c r="J41" s="7"/>
      <c r="K41" s="3"/>
      <c r="L41" s="5">
        <f t="shared" si="6"/>
        <v>12630466.921460001</v>
      </c>
      <c r="M41" s="5">
        <f t="shared" si="7"/>
        <v>1713746.69417</v>
      </c>
      <c r="N41" s="7">
        <f t="shared" si="8"/>
        <v>7.3700897363814759</v>
      </c>
      <c r="O41" s="3"/>
      <c r="P41" s="3"/>
      <c r="Q41" s="3"/>
      <c r="R41" s="3"/>
      <c r="S41" s="3"/>
      <c r="T41" s="3">
        <v>438901.76107000001</v>
      </c>
      <c r="U41" s="3">
        <v>8214503.32498</v>
      </c>
      <c r="V41" s="3">
        <v>2926199.6459499998</v>
      </c>
      <c r="W41" s="3">
        <v>715146.32553999999</v>
      </c>
      <c r="X41" s="3">
        <v>12630466.921460001</v>
      </c>
      <c r="Y41" s="3">
        <v>7375000.4005399998</v>
      </c>
      <c r="Z41" s="3">
        <v>64293.480750000002</v>
      </c>
      <c r="AA41" s="3">
        <v>1713746.69417</v>
      </c>
      <c r="AB41" s="3">
        <v>1709778.93924</v>
      </c>
      <c r="AC41" s="3">
        <v>27232.786789999998</v>
      </c>
      <c r="AD41" s="3">
        <v>5543414.3805499999</v>
      </c>
      <c r="AE41" s="3">
        <v>1688771.60244</v>
      </c>
    </row>
    <row r="42" spans="1:31" x14ac:dyDescent="0.2">
      <c r="A42" s="2">
        <v>45412</v>
      </c>
      <c r="B42" s="5">
        <f t="shared" si="0"/>
        <v>711717.62054000003</v>
      </c>
      <c r="C42" s="5">
        <f t="shared" si="1"/>
        <v>61168.674890000002</v>
      </c>
      <c r="D42" s="7">
        <f t="shared" si="2"/>
        <v>11.635328406572254</v>
      </c>
      <c r="E42" s="7"/>
      <c r="F42" s="7"/>
      <c r="G42" s="5">
        <f t="shared" si="3"/>
        <v>7367968.8490700005</v>
      </c>
      <c r="H42" s="5">
        <f t="shared" si="4"/>
        <v>1676081.3959999999</v>
      </c>
      <c r="I42" s="7">
        <f t="shared" si="5"/>
        <v>4.3959493057161767</v>
      </c>
      <c r="J42" s="7"/>
      <c r="K42" s="3"/>
      <c r="L42" s="5">
        <f t="shared" si="6"/>
        <v>12713925.21281</v>
      </c>
      <c r="M42" s="5">
        <f t="shared" si="7"/>
        <v>1714393.5031300001</v>
      </c>
      <c r="N42" s="7">
        <f t="shared" si="8"/>
        <v>7.4159900802225103</v>
      </c>
      <c r="O42" s="3"/>
      <c r="P42" s="3"/>
      <c r="Q42" s="3"/>
      <c r="R42" s="3"/>
      <c r="S42" s="3"/>
      <c r="T42" s="3">
        <v>443629.50579000002</v>
      </c>
      <c r="U42" s="3">
        <v>8543997.1698400006</v>
      </c>
      <c r="V42" s="3">
        <v>2983980.4033900001</v>
      </c>
      <c r="W42" s="3">
        <v>711717.62054000003</v>
      </c>
      <c r="X42" s="3">
        <v>12713925.21281</v>
      </c>
      <c r="Y42" s="3">
        <v>7367968.8490700005</v>
      </c>
      <c r="Z42" s="3">
        <v>61168.674890000002</v>
      </c>
      <c r="AA42" s="3">
        <v>1714393.5031300001</v>
      </c>
      <c r="AB42" s="3">
        <v>1676081.3959999999</v>
      </c>
      <c r="AC42" s="3">
        <v>24985.334149999999</v>
      </c>
      <c r="AD42" s="3">
        <v>5443509.6191299995</v>
      </c>
      <c r="AE42" s="3">
        <v>1662841.84616</v>
      </c>
    </row>
    <row r="43" spans="1:31" x14ac:dyDescent="0.2">
      <c r="A43" s="2">
        <v>45443</v>
      </c>
      <c r="B43" s="5">
        <f t="shared" si="0"/>
        <v>732614.74323999998</v>
      </c>
      <c r="C43" s="5">
        <f t="shared" si="1"/>
        <v>71270.761339999997</v>
      </c>
      <c r="D43" s="7">
        <f t="shared" si="2"/>
        <v>10.279316924159575</v>
      </c>
      <c r="E43" s="7"/>
      <c r="F43" s="7"/>
      <c r="G43" s="5">
        <f t="shared" si="3"/>
        <v>7620902.8142499998</v>
      </c>
      <c r="H43" s="5">
        <f t="shared" si="4"/>
        <v>1623232.54061</v>
      </c>
      <c r="I43" s="7">
        <f t="shared" si="5"/>
        <v>4.6948928287170215</v>
      </c>
      <c r="J43" s="7"/>
      <c r="K43" s="3"/>
      <c r="L43" s="5">
        <f t="shared" si="6"/>
        <v>13237349.20476</v>
      </c>
      <c r="M43" s="5">
        <f t="shared" si="7"/>
        <v>1712014.3348399999</v>
      </c>
      <c r="N43" s="7">
        <f t="shared" si="8"/>
        <v>7.7320317566132566</v>
      </c>
      <c r="O43" s="3"/>
      <c r="P43" s="3"/>
      <c r="Q43" s="3"/>
      <c r="R43" s="3"/>
      <c r="S43" s="3"/>
      <c r="T43" s="3">
        <v>448672.60907000001</v>
      </c>
      <c r="U43" s="3">
        <v>8563041.6671200003</v>
      </c>
      <c r="V43" s="3">
        <v>2948669.6601100001</v>
      </c>
      <c r="W43" s="3">
        <v>732614.74323999998</v>
      </c>
      <c r="X43" s="3">
        <v>13237349.20476</v>
      </c>
      <c r="Y43" s="3">
        <v>7620902.8142499998</v>
      </c>
      <c r="Z43" s="3">
        <v>71270.761339999997</v>
      </c>
      <c r="AA43" s="3">
        <v>1712014.3348399999</v>
      </c>
      <c r="AB43" s="3">
        <v>1623232.54061</v>
      </c>
      <c r="AC43" s="3">
        <v>28648.439880000002</v>
      </c>
      <c r="AD43" s="3">
        <v>5364529.8665699996</v>
      </c>
      <c r="AE43" s="3">
        <v>1594533.24336</v>
      </c>
    </row>
    <row r="44" spans="1:31" x14ac:dyDescent="0.2">
      <c r="A44" s="2">
        <v>45473</v>
      </c>
      <c r="B44" s="5">
        <f t="shared" si="0"/>
        <v>770795.89624999999</v>
      </c>
      <c r="C44" s="5">
        <f t="shared" si="1"/>
        <v>69745.618870000006</v>
      </c>
      <c r="D44" s="7">
        <f t="shared" si="2"/>
        <v>11.05153138990277</v>
      </c>
      <c r="E44" s="7"/>
      <c r="F44" s="7"/>
      <c r="G44" s="5">
        <f t="shared" si="3"/>
        <v>7785640.7474199999</v>
      </c>
      <c r="H44" s="5">
        <f t="shared" si="4"/>
        <v>1576491.2912000001</v>
      </c>
      <c r="I44" s="7">
        <f t="shared" si="5"/>
        <v>4.9385878570212043</v>
      </c>
      <c r="J44" s="7"/>
      <c r="K44" s="3"/>
      <c r="L44" s="5">
        <f t="shared" si="6"/>
        <v>13729753.39112</v>
      </c>
      <c r="M44" s="5">
        <f t="shared" si="7"/>
        <v>1749391.1217</v>
      </c>
      <c r="N44" s="7">
        <f t="shared" si="8"/>
        <v>7.8483040303633658</v>
      </c>
      <c r="O44" s="3"/>
      <c r="P44" s="3"/>
      <c r="Q44" s="3"/>
      <c r="R44" s="3"/>
      <c r="S44" s="3"/>
      <c r="T44" s="3">
        <v>441098.32818999997</v>
      </c>
      <c r="U44" s="3">
        <v>8602093.6916899998</v>
      </c>
      <c r="V44" s="3">
        <v>2957735.1296999999</v>
      </c>
      <c r="W44" s="3">
        <v>770795.89624999999</v>
      </c>
      <c r="X44" s="3">
        <v>13729753.39112</v>
      </c>
      <c r="Y44" s="3">
        <v>7785640.7474199999</v>
      </c>
      <c r="Z44" s="3">
        <v>69745.618870000006</v>
      </c>
      <c r="AA44" s="3">
        <v>1749391.1217</v>
      </c>
      <c r="AB44" s="3">
        <v>1576491.2912000001</v>
      </c>
      <c r="AC44" s="3">
        <v>27135.644509999998</v>
      </c>
      <c r="AD44" s="3">
        <v>5474979.9096499998</v>
      </c>
      <c r="AE44" s="3">
        <v>1576374.4450699999</v>
      </c>
    </row>
    <row r="45" spans="1:31" x14ac:dyDescent="0.2">
      <c r="A45" s="2">
        <v>45504</v>
      </c>
      <c r="B45" s="5">
        <f t="shared" si="0"/>
        <v>799787.61026999995</v>
      </c>
      <c r="C45" s="5">
        <f t="shared" si="1"/>
        <v>67826.176609999995</v>
      </c>
      <c r="D45" s="7">
        <f t="shared" si="2"/>
        <v>11.791724821358761</v>
      </c>
      <c r="E45" s="7"/>
      <c r="F45" s="7"/>
      <c r="G45" s="5">
        <f t="shared" si="3"/>
        <v>7911207.2549999999</v>
      </c>
      <c r="H45" s="5">
        <f t="shared" si="4"/>
        <v>1545822.9082899999</v>
      </c>
      <c r="I45" s="7">
        <f t="shared" si="5"/>
        <v>5.1177966198931752</v>
      </c>
      <c r="J45" s="7"/>
      <c r="K45" s="3"/>
      <c r="L45" s="5">
        <f t="shared" si="6"/>
        <v>14077735.35166</v>
      </c>
      <c r="M45" s="5">
        <f t="shared" si="7"/>
        <v>1752115.17716</v>
      </c>
      <c r="N45" s="7">
        <f t="shared" si="8"/>
        <v>8.0347088679858221</v>
      </c>
      <c r="O45" s="3"/>
      <c r="P45" s="3"/>
      <c r="Q45" s="3"/>
      <c r="R45" s="3"/>
      <c r="S45" s="3"/>
      <c r="T45" s="3">
        <v>457480.36001</v>
      </c>
      <c r="U45" s="3">
        <v>8604360.7912300006</v>
      </c>
      <c r="V45" s="3">
        <v>2885104.03229</v>
      </c>
      <c r="W45" s="3">
        <v>799787.61026999995</v>
      </c>
      <c r="X45" s="3">
        <v>14077735.35166</v>
      </c>
      <c r="Y45" s="3">
        <v>7911207.2549999999</v>
      </c>
      <c r="Z45" s="3">
        <v>67826.176609999995</v>
      </c>
      <c r="AA45" s="3">
        <v>1752115.17716</v>
      </c>
      <c r="AB45" s="3">
        <v>1545822.9082899999</v>
      </c>
      <c r="AC45" s="3">
        <v>25934.880740000001</v>
      </c>
      <c r="AD45" s="3">
        <v>5543827.9940900002</v>
      </c>
      <c r="AE45" s="3">
        <v>1624059.85106</v>
      </c>
    </row>
    <row r="46" spans="1:31" x14ac:dyDescent="0.2">
      <c r="A46" s="2">
        <v>45535</v>
      </c>
      <c r="B46" s="5">
        <f t="shared" si="0"/>
        <v>837292.36562000006</v>
      </c>
      <c r="C46" s="5">
        <f t="shared" si="1"/>
        <v>74634.967189999996</v>
      </c>
      <c r="D46" s="7">
        <f t="shared" si="2"/>
        <v>11.218499815086474</v>
      </c>
      <c r="E46" s="7"/>
      <c r="F46" s="7"/>
      <c r="G46" s="5">
        <f t="shared" si="3"/>
        <v>8056547.9800300002</v>
      </c>
      <c r="H46" s="5">
        <f t="shared" si="4"/>
        <v>1574380.86139</v>
      </c>
      <c r="I46" s="7">
        <f t="shared" si="5"/>
        <v>5.1172801814403286</v>
      </c>
      <c r="J46" s="7"/>
      <c r="K46" s="3"/>
      <c r="L46" s="5">
        <f t="shared" si="6"/>
        <v>14267959.23512</v>
      </c>
      <c r="M46" s="5">
        <f t="shared" si="7"/>
        <v>1828271.51722</v>
      </c>
      <c r="N46" s="7">
        <f t="shared" si="8"/>
        <v>7.8040701836318682</v>
      </c>
      <c r="O46" s="3"/>
      <c r="P46" s="3"/>
      <c r="Q46" s="3"/>
      <c r="R46" s="3"/>
      <c r="S46" s="3"/>
      <c r="T46" s="3">
        <v>454766.32477000001</v>
      </c>
      <c r="U46" s="3">
        <v>8950222.7948000003</v>
      </c>
      <c r="V46" s="3">
        <v>2986704.0224700002</v>
      </c>
      <c r="W46" s="3">
        <v>837292.36562000006</v>
      </c>
      <c r="X46" s="3">
        <v>14267959.23512</v>
      </c>
      <c r="Y46" s="3">
        <v>8056547.9800300002</v>
      </c>
      <c r="Z46" s="3">
        <v>74634.967189999996</v>
      </c>
      <c r="AA46" s="3">
        <v>1828271.51722</v>
      </c>
      <c r="AB46" s="3">
        <v>1574380.86139</v>
      </c>
      <c r="AC46" s="3">
        <v>30475.026549999999</v>
      </c>
      <c r="AD46" s="3">
        <v>5552041.5334799998</v>
      </c>
      <c r="AE46" s="3">
        <v>1692049.34323</v>
      </c>
    </row>
    <row r="47" spans="1:31" x14ac:dyDescent="0.2">
      <c r="A47" s="2">
        <v>45565</v>
      </c>
      <c r="B47" s="5">
        <f t="shared" si="0"/>
        <v>851207.01775999996</v>
      </c>
      <c r="C47" s="5">
        <f t="shared" si="1"/>
        <v>84880.936679999999</v>
      </c>
      <c r="D47" s="7">
        <f t="shared" si="2"/>
        <v>10.028247225511178</v>
      </c>
      <c r="E47" s="7"/>
      <c r="F47" s="7"/>
      <c r="G47" s="5">
        <f t="shared" si="3"/>
        <v>8055840.4110399997</v>
      </c>
      <c r="H47" s="5">
        <f t="shared" si="4"/>
        <v>1617951.47646</v>
      </c>
      <c r="I47" s="7">
        <f t="shared" si="5"/>
        <v>4.9790370899538905</v>
      </c>
      <c r="J47" s="7"/>
      <c r="K47" s="3"/>
      <c r="L47" s="5">
        <f t="shared" si="6"/>
        <v>14422847.31762</v>
      </c>
      <c r="M47" s="5">
        <f t="shared" si="7"/>
        <v>1830592.80317</v>
      </c>
      <c r="N47" s="7">
        <f t="shared" si="8"/>
        <v>7.8787851086512806</v>
      </c>
      <c r="O47" s="3"/>
      <c r="P47" s="3"/>
      <c r="Q47" s="3"/>
      <c r="R47" s="3"/>
      <c r="S47" s="3"/>
      <c r="T47" s="3">
        <v>455814.09600999998</v>
      </c>
      <c r="U47" s="3">
        <v>8881398.5743700005</v>
      </c>
      <c r="V47" s="3">
        <v>2986282.7417899999</v>
      </c>
      <c r="W47" s="3">
        <v>851207.01775999996</v>
      </c>
      <c r="X47" s="3">
        <v>14422847.31762</v>
      </c>
      <c r="Y47" s="3">
        <v>8055840.4110399997</v>
      </c>
      <c r="Z47" s="3">
        <v>84880.936679999999</v>
      </c>
      <c r="AA47" s="3">
        <v>1830592.80317</v>
      </c>
      <c r="AB47" s="3">
        <v>1617951.47646</v>
      </c>
      <c r="AC47" s="3">
        <v>28348.326990000001</v>
      </c>
      <c r="AD47" s="3">
        <v>5618247.3554800004</v>
      </c>
      <c r="AE47" s="3">
        <v>1643979.2715</v>
      </c>
    </row>
    <row r="48" spans="1:31" x14ac:dyDescent="0.2">
      <c r="A48" s="2">
        <v>45596</v>
      </c>
      <c r="B48" s="5">
        <f t="shared" si="0"/>
        <v>847263.91</v>
      </c>
      <c r="C48" s="5">
        <f t="shared" si="1"/>
        <v>82312.08</v>
      </c>
      <c r="D48" s="7">
        <f t="shared" si="2"/>
        <v>10.293311868683187</v>
      </c>
      <c r="E48" s="7"/>
      <c r="F48" s="7"/>
      <c r="G48" s="5">
        <f t="shared" si="3"/>
        <v>8128759.5700000003</v>
      </c>
      <c r="H48" s="5">
        <f t="shared" si="4"/>
        <v>1597768.18</v>
      </c>
      <c r="I48" s="7">
        <f t="shared" si="5"/>
        <v>5.0875713208908699</v>
      </c>
      <c r="J48" s="7"/>
      <c r="K48" s="3"/>
      <c r="L48" s="5">
        <f t="shared" si="6"/>
        <v>14487400.050000001</v>
      </c>
      <c r="M48" s="5">
        <f t="shared" si="7"/>
        <v>1846073.07</v>
      </c>
      <c r="N48" s="7">
        <f t="shared" si="8"/>
        <v>7.8476850594001677</v>
      </c>
      <c r="T48">
        <v>446402.27</v>
      </c>
      <c r="U48">
        <v>8735107.6199999992</v>
      </c>
      <c r="V48">
        <v>2991331.11</v>
      </c>
      <c r="W48">
        <v>847263.91</v>
      </c>
      <c r="X48">
        <v>14487400.050000001</v>
      </c>
      <c r="Y48">
        <v>8128759.5700000003</v>
      </c>
      <c r="Z48">
        <v>82312.08</v>
      </c>
      <c r="AA48">
        <v>1846073.07</v>
      </c>
      <c r="AB48">
        <v>1597768.18</v>
      </c>
      <c r="AC48">
        <v>29755.78</v>
      </c>
      <c r="AD48">
        <v>5583603.5999999996</v>
      </c>
      <c r="AE48">
        <v>1642367.26</v>
      </c>
    </row>
    <row r="49" spans="1:31" x14ac:dyDescent="0.2">
      <c r="A49" s="2">
        <v>45626</v>
      </c>
      <c r="B49" s="5">
        <f t="shared" si="0"/>
        <v>837015.21</v>
      </c>
      <c r="C49" s="5">
        <f t="shared" si="1"/>
        <v>81349.95</v>
      </c>
      <c r="D49" s="7">
        <f t="shared" si="2"/>
        <v>10.289068524319928</v>
      </c>
      <c r="E49" s="7"/>
      <c r="F49" s="7"/>
      <c r="G49" s="5">
        <f t="shared" si="3"/>
        <v>8146206.0199999996</v>
      </c>
      <c r="H49" s="5">
        <f t="shared" si="4"/>
        <v>1582793.5</v>
      </c>
      <c r="I49" s="7">
        <f t="shared" si="5"/>
        <v>5.1467269861798144</v>
      </c>
      <c r="J49" s="7"/>
      <c r="K49" s="3"/>
      <c r="L49" s="5">
        <f t="shared" si="6"/>
        <v>14490526.6</v>
      </c>
      <c r="M49" s="5">
        <f t="shared" si="7"/>
        <v>1889004.96</v>
      </c>
      <c r="N49" s="7">
        <f t="shared" si="8"/>
        <v>7.6709838813763627</v>
      </c>
      <c r="T49">
        <v>450507.36</v>
      </c>
      <c r="U49">
        <v>8591476.7699999996</v>
      </c>
      <c r="V49">
        <v>2923759.96</v>
      </c>
      <c r="W49">
        <v>837015.21</v>
      </c>
      <c r="X49">
        <v>14490526.6</v>
      </c>
      <c r="Y49">
        <v>8146206.0199999996</v>
      </c>
      <c r="Z49">
        <v>81349.95</v>
      </c>
      <c r="AA49">
        <v>1889004.96</v>
      </c>
      <c r="AB49">
        <v>1582793.5</v>
      </c>
      <c r="AC49">
        <v>26412.34</v>
      </c>
      <c r="AD49">
        <v>5623640.7300000004</v>
      </c>
      <c r="AE49">
        <v>1677063.05</v>
      </c>
    </row>
    <row r="50" spans="1:31" x14ac:dyDescent="0.2">
      <c r="A50" s="2">
        <v>45657</v>
      </c>
      <c r="B50" s="5">
        <f t="shared" si="0"/>
        <v>841177.28</v>
      </c>
      <c r="C50" s="5">
        <f t="shared" si="1"/>
        <v>87365.72</v>
      </c>
      <c r="D50" s="7">
        <f t="shared" si="2"/>
        <v>9.6282303860141027</v>
      </c>
      <c r="E50" s="7"/>
      <c r="F50" s="7"/>
      <c r="G50" s="5">
        <f t="shared" si="3"/>
        <v>8207348.5700000003</v>
      </c>
      <c r="H50" s="5">
        <f t="shared" si="4"/>
        <v>1641358.38</v>
      </c>
      <c r="I50" s="7">
        <f t="shared" si="5"/>
        <v>5.0003391520138347</v>
      </c>
      <c r="J50" s="7"/>
      <c r="K50" s="3"/>
      <c r="L50" s="5">
        <f t="shared" si="6"/>
        <v>14593273.01</v>
      </c>
      <c r="M50" s="5">
        <f t="shared" si="7"/>
        <v>1905484.31</v>
      </c>
      <c r="N50" s="7">
        <f t="shared" si="8"/>
        <v>7.6585637223116256</v>
      </c>
      <c r="T50">
        <v>465870.52</v>
      </c>
      <c r="U50">
        <v>9277375.6199999992</v>
      </c>
      <c r="V50">
        <v>3077524.94</v>
      </c>
      <c r="W50">
        <v>841177.28</v>
      </c>
      <c r="X50">
        <v>14593273.01</v>
      </c>
      <c r="Y50">
        <v>8207348.5700000003</v>
      </c>
      <c r="Z50">
        <v>87365.72</v>
      </c>
      <c r="AA50">
        <v>1905484.31</v>
      </c>
      <c r="AB50">
        <v>1641358.38</v>
      </c>
      <c r="AC50">
        <v>25976.93</v>
      </c>
      <c r="AD50">
        <v>5778432.8700000001</v>
      </c>
      <c r="AE50">
        <v>1692744.94</v>
      </c>
    </row>
    <row r="51" spans="1:31" x14ac:dyDescent="0.2">
      <c r="A51" s="2">
        <v>45688</v>
      </c>
      <c r="B51" s="5">
        <f t="shared" si="0"/>
        <v>843486.26</v>
      </c>
      <c r="C51" s="5">
        <f t="shared" si="1"/>
        <v>80761.52</v>
      </c>
      <c r="D51" s="7">
        <f t="shared" si="2"/>
        <v>10.444160288216468</v>
      </c>
      <c r="E51" s="7"/>
      <c r="F51" s="7"/>
      <c r="G51" s="5">
        <f t="shared" si="3"/>
        <v>8194330.9900000002</v>
      </c>
      <c r="H51" s="5">
        <f t="shared" si="4"/>
        <v>1563644.89</v>
      </c>
      <c r="I51" s="7">
        <f t="shared" si="5"/>
        <v>5.2405319407272843</v>
      </c>
      <c r="J51" s="7"/>
      <c r="K51" s="3"/>
      <c r="L51" s="5">
        <f t="shared" si="6"/>
        <v>14645302.640000001</v>
      </c>
      <c r="M51" s="5">
        <f t="shared" si="7"/>
        <v>1837999.83</v>
      </c>
      <c r="N51" s="7">
        <f t="shared" si="8"/>
        <v>7.9680652854032088</v>
      </c>
      <c r="T51">
        <v>458275.03</v>
      </c>
      <c r="U51">
        <v>8826831.6300000008</v>
      </c>
      <c r="V51">
        <v>3014343.2</v>
      </c>
      <c r="W51">
        <v>843486.26</v>
      </c>
      <c r="X51">
        <v>14645302.640000001</v>
      </c>
      <c r="Y51">
        <v>8194330.9900000002</v>
      </c>
      <c r="Z51">
        <v>80761.52</v>
      </c>
      <c r="AA51">
        <v>1837999.83</v>
      </c>
      <c r="AB51">
        <v>1563644.89</v>
      </c>
      <c r="AC51">
        <v>26055</v>
      </c>
      <c r="AD51">
        <v>5682224.54</v>
      </c>
      <c r="AE51">
        <v>1688738.09</v>
      </c>
    </row>
    <row r="52" spans="1:31" x14ac:dyDescent="0.2">
      <c r="A52" s="2">
        <v>45716</v>
      </c>
      <c r="B52" s="5">
        <f t="shared" si="0"/>
        <v>846662.94</v>
      </c>
      <c r="C52" s="5">
        <f t="shared" si="1"/>
        <v>80859.360000000001</v>
      </c>
      <c r="D52" s="7">
        <f t="shared" si="2"/>
        <v>10.470809316324047</v>
      </c>
      <c r="E52" s="7"/>
      <c r="F52" s="7"/>
      <c r="G52" s="5">
        <f t="shared" si="3"/>
        <v>8185936.2300000004</v>
      </c>
      <c r="H52" s="5">
        <f t="shared" si="4"/>
        <v>1532533.97</v>
      </c>
      <c r="I52" s="7">
        <f t="shared" si="5"/>
        <v>5.3414386827588567</v>
      </c>
      <c r="J52" s="7"/>
      <c r="K52" s="3"/>
      <c r="L52" s="5">
        <f t="shared" si="6"/>
        <v>14773872.98</v>
      </c>
      <c r="M52" s="5">
        <f t="shared" si="7"/>
        <v>1992713.23</v>
      </c>
      <c r="N52" s="7">
        <f t="shared" si="8"/>
        <v>7.4139483582391836</v>
      </c>
      <c r="T52">
        <v>457038.23</v>
      </c>
      <c r="U52">
        <v>8870055.8000000007</v>
      </c>
      <c r="V52">
        <v>2968833.1</v>
      </c>
      <c r="W52">
        <v>846662.94</v>
      </c>
      <c r="X52">
        <v>14773872.98</v>
      </c>
      <c r="Y52">
        <v>8185936.2300000004</v>
      </c>
      <c r="Z52">
        <v>80859.360000000001</v>
      </c>
      <c r="AA52">
        <v>1992713.23</v>
      </c>
      <c r="AB52">
        <v>1532533.97</v>
      </c>
      <c r="AC52">
        <v>25522.1</v>
      </c>
      <c r="AD52">
        <v>5678940.25</v>
      </c>
      <c r="AE52">
        <v>1679246.73</v>
      </c>
    </row>
    <row r="53" spans="1:31" x14ac:dyDescent="0.2">
      <c r="A53" s="2">
        <v>45747</v>
      </c>
      <c r="B53" s="5">
        <f t="shared" si="0"/>
        <v>851290.58</v>
      </c>
      <c r="C53" s="5">
        <f t="shared" si="1"/>
        <v>85831.5</v>
      </c>
      <c r="D53" s="7">
        <f t="shared" si="2"/>
        <v>9.9181603490559986</v>
      </c>
      <c r="E53" s="7"/>
      <c r="F53" s="7"/>
      <c r="G53" s="5">
        <f t="shared" si="3"/>
        <v>8103661.3099999996</v>
      </c>
      <c r="H53" s="5">
        <f t="shared" si="4"/>
        <v>1706313.32</v>
      </c>
      <c r="I53" s="7">
        <f t="shared" si="5"/>
        <v>4.7492223233655579</v>
      </c>
      <c r="J53" s="7"/>
      <c r="K53" s="3"/>
      <c r="L53" s="5">
        <f t="shared" si="6"/>
        <v>14574222.34</v>
      </c>
      <c r="M53" s="5">
        <f t="shared" si="7"/>
        <v>2055702.2</v>
      </c>
      <c r="N53" s="7">
        <f t="shared" si="8"/>
        <v>7.0896564395368165</v>
      </c>
      <c r="T53">
        <v>462681.26</v>
      </c>
      <c r="U53">
        <v>8900177.1300000008</v>
      </c>
      <c r="V53">
        <v>3032257.35</v>
      </c>
      <c r="W53">
        <v>851290.58</v>
      </c>
      <c r="X53">
        <v>14574222.34</v>
      </c>
      <c r="Y53">
        <v>8103661.3099999996</v>
      </c>
      <c r="Z53">
        <v>85831.5</v>
      </c>
      <c r="AA53">
        <v>2055702.2</v>
      </c>
      <c r="AB53">
        <v>1706313.32</v>
      </c>
      <c r="AC53">
        <v>27617.26</v>
      </c>
      <c r="AD53">
        <v>5979975.2199999997</v>
      </c>
      <c r="AE53">
        <v>1713528.75</v>
      </c>
    </row>
    <row r="54" spans="1:31" x14ac:dyDescent="0.2">
      <c r="A54" s="2">
        <v>45777</v>
      </c>
      <c r="B54" s="5">
        <f t="shared" si="0"/>
        <v>851010.35</v>
      </c>
      <c r="C54" s="5">
        <f t="shared" si="1"/>
        <v>82182.259999999995</v>
      </c>
      <c r="D54" s="7">
        <f t="shared" si="2"/>
        <v>10.355158765407523</v>
      </c>
      <c r="E54" s="7"/>
      <c r="F54" s="7"/>
      <c r="G54" s="5">
        <f t="shared" si="3"/>
        <v>7973008.4199999999</v>
      </c>
      <c r="H54" s="5">
        <f t="shared" si="4"/>
        <v>1559331.18</v>
      </c>
      <c r="I54" s="7">
        <f t="shared" si="5"/>
        <v>5.1130949744748904</v>
      </c>
      <c r="J54" s="7"/>
      <c r="K54" s="3"/>
      <c r="L54" s="5">
        <f t="shared" si="6"/>
        <v>14434824.83</v>
      </c>
      <c r="M54" s="5">
        <f t="shared" si="7"/>
        <v>1844317.27</v>
      </c>
      <c r="N54" s="7">
        <f t="shared" si="8"/>
        <v>7.8266494950730463</v>
      </c>
      <c r="T54">
        <v>467967.76</v>
      </c>
      <c r="U54">
        <v>9277480.6799999997</v>
      </c>
      <c r="V54">
        <v>3115482.16</v>
      </c>
      <c r="W54">
        <v>851010.35</v>
      </c>
      <c r="X54">
        <v>14434824.83</v>
      </c>
      <c r="Y54">
        <v>7973008.4199999999</v>
      </c>
      <c r="Z54">
        <v>82182.259999999995</v>
      </c>
      <c r="AA54">
        <v>1844317.27</v>
      </c>
      <c r="AB54">
        <v>1559331.18</v>
      </c>
      <c r="AC54">
        <v>28406.42</v>
      </c>
      <c r="AD54">
        <v>5747365.2599999998</v>
      </c>
      <c r="AE54">
        <v>1621407.7</v>
      </c>
    </row>
    <row r="55" spans="1:31" x14ac:dyDescent="0.2">
      <c r="A55" s="2">
        <v>45808</v>
      </c>
      <c r="B55" s="5">
        <f t="shared" si="0"/>
        <v>843451.61</v>
      </c>
      <c r="C55" s="5">
        <f t="shared" si="1"/>
        <v>83359.25</v>
      </c>
      <c r="D55" s="7">
        <f t="shared" si="2"/>
        <v>10.118272537240918</v>
      </c>
      <c r="E55" s="7"/>
      <c r="F55" s="7"/>
      <c r="G55" s="5">
        <f t="shared" si="3"/>
        <v>7980808.8300000001</v>
      </c>
      <c r="H55" s="5">
        <f t="shared" si="4"/>
        <v>1576451.06</v>
      </c>
      <c r="I55" s="7">
        <f t="shared" si="5"/>
        <v>5.0625160732867913</v>
      </c>
      <c r="J55" s="7"/>
      <c r="K55" s="3"/>
      <c r="L55" s="5">
        <f t="shared" si="6"/>
        <v>14280249.73</v>
      </c>
      <c r="M55" s="5">
        <f t="shared" si="7"/>
        <v>1862582.25</v>
      </c>
      <c r="N55" s="7">
        <f t="shared" si="8"/>
        <v>7.6669095982204274</v>
      </c>
      <c r="T55">
        <v>470428.46</v>
      </c>
      <c r="U55">
        <v>9046848.3300000001</v>
      </c>
      <c r="V55">
        <v>3047327.05</v>
      </c>
      <c r="W55">
        <v>843451.61</v>
      </c>
      <c r="X55">
        <v>14280249.73</v>
      </c>
      <c r="Y55">
        <v>7980808.8300000001</v>
      </c>
      <c r="Z55">
        <v>83359.25</v>
      </c>
      <c r="AA55">
        <v>1862582.25</v>
      </c>
      <c r="AB55">
        <v>1576451.06</v>
      </c>
      <c r="AC55">
        <v>25209.06</v>
      </c>
      <c r="AD55">
        <v>5775096.9100000001</v>
      </c>
      <c r="AE55">
        <v>1627673.65</v>
      </c>
    </row>
    <row r="56" spans="1:31" x14ac:dyDescent="0.2">
      <c r="A56" s="2">
        <v>45838</v>
      </c>
      <c r="B56" s="5">
        <f t="shared" si="0"/>
        <v>840311.21</v>
      </c>
      <c r="C56" s="5">
        <f t="shared" si="1"/>
        <v>81735.12</v>
      </c>
      <c r="D56" s="7">
        <f t="shared" si="2"/>
        <v>10.280907521760536</v>
      </c>
      <c r="E56" s="7"/>
      <c r="F56" s="7"/>
      <c r="G56" s="5">
        <f t="shared" si="3"/>
        <v>8015925.8899999997</v>
      </c>
      <c r="H56" s="5">
        <f t="shared" si="4"/>
        <v>1566842.01</v>
      </c>
      <c r="I56" s="7">
        <f t="shared" si="5"/>
        <v>5.1159758538769324</v>
      </c>
      <c r="J56" s="7"/>
      <c r="K56" s="3"/>
      <c r="L56" s="5">
        <f t="shared" si="6"/>
        <v>14308932.51</v>
      </c>
      <c r="M56" s="5">
        <f t="shared" si="7"/>
        <v>1782693.7</v>
      </c>
      <c r="N56" s="7">
        <f t="shared" si="8"/>
        <v>8.0265793893813608</v>
      </c>
      <c r="T56">
        <v>471246.94</v>
      </c>
      <c r="U56">
        <v>8919874.5600000005</v>
      </c>
      <c r="V56">
        <v>3031014.83</v>
      </c>
      <c r="W56">
        <v>840311.21</v>
      </c>
      <c r="X56">
        <v>14308932.51</v>
      </c>
      <c r="Y56">
        <v>8015925.8899999997</v>
      </c>
      <c r="Z56">
        <v>81735.12</v>
      </c>
      <c r="AA56">
        <v>1782693.7</v>
      </c>
      <c r="AB56">
        <v>1566842.01</v>
      </c>
      <c r="AC56">
        <v>24849.99</v>
      </c>
      <c r="AD56">
        <v>5631519.3899999997</v>
      </c>
      <c r="AE56">
        <v>1629759.37</v>
      </c>
    </row>
    <row r="57" spans="1:31" x14ac:dyDescent="0.2">
      <c r="A57" s="2">
        <v>45869</v>
      </c>
      <c r="B57" s="5">
        <f t="shared" si="0"/>
        <v>848261.9</v>
      </c>
      <c r="C57" s="5">
        <f t="shared" si="1"/>
        <v>82122.16</v>
      </c>
      <c r="D57" s="7">
        <f t="shared" si="2"/>
        <v>10.329269225261488</v>
      </c>
      <c r="E57" s="7"/>
      <c r="F57" s="7"/>
      <c r="G57" s="5">
        <f t="shared" si="3"/>
        <v>8019542.71</v>
      </c>
      <c r="H57" s="5">
        <f t="shared" si="4"/>
        <v>1524903.67</v>
      </c>
      <c r="I57" s="7">
        <f t="shared" si="5"/>
        <v>5.2590487305994875</v>
      </c>
      <c r="J57" s="7"/>
      <c r="K57" s="3"/>
      <c r="L57" s="5">
        <f t="shared" si="6"/>
        <v>14359490.960000001</v>
      </c>
      <c r="M57" s="5">
        <f t="shared" si="7"/>
        <v>1792110.86</v>
      </c>
      <c r="N57" s="7">
        <f t="shared" si="8"/>
        <v>8.0126131036335551</v>
      </c>
      <c r="T57">
        <v>467397.16</v>
      </c>
      <c r="U57">
        <v>8862861.8399999999</v>
      </c>
      <c r="V57">
        <v>2995516.55</v>
      </c>
      <c r="W57">
        <v>848261.9</v>
      </c>
      <c r="X57">
        <v>14359490.960000001</v>
      </c>
      <c r="Y57">
        <v>8019542.71</v>
      </c>
      <c r="Z57">
        <v>82122.16</v>
      </c>
      <c r="AA57">
        <v>1792110.86</v>
      </c>
      <c r="AB57">
        <v>1524903.67</v>
      </c>
      <c r="AC57">
        <v>23084.720000000001</v>
      </c>
      <c r="AD57">
        <v>5637629.4400000004</v>
      </c>
      <c r="AE57">
        <v>1620015.73</v>
      </c>
    </row>
    <row r="58" spans="1:31" x14ac:dyDescent="0.2">
      <c r="A58" s="2">
        <v>45900</v>
      </c>
      <c r="B58" s="5">
        <f t="shared" si="0"/>
        <v>846902.52</v>
      </c>
      <c r="C58" s="5">
        <f t="shared" si="1"/>
        <v>85794.79</v>
      </c>
      <c r="D58" s="7">
        <f t="shared" si="2"/>
        <v>9.8712581498247172</v>
      </c>
      <c r="E58" s="7"/>
      <c r="F58" s="7"/>
      <c r="G58" s="5">
        <f t="shared" si="3"/>
        <v>8067042.7599999998</v>
      </c>
      <c r="H58" s="5">
        <f t="shared" si="4"/>
        <v>1566611.24</v>
      </c>
      <c r="I58" s="7">
        <f t="shared" si="5"/>
        <v>5.1493584075140424</v>
      </c>
      <c r="J58" s="7"/>
      <c r="K58" s="3"/>
      <c r="L58" s="5">
        <f t="shared" si="6"/>
        <v>14345521.65</v>
      </c>
      <c r="M58" s="5">
        <f t="shared" si="7"/>
        <v>1808645.88</v>
      </c>
      <c r="N58" s="7">
        <f t="shared" si="8"/>
        <v>7.9316364848601548</v>
      </c>
      <c r="T58">
        <v>465657.4</v>
      </c>
      <c r="U58">
        <v>8908878.1999999993</v>
      </c>
      <c r="V58">
        <v>3010831.25</v>
      </c>
      <c r="W58">
        <v>846902.52</v>
      </c>
      <c r="X58">
        <v>14345521.65</v>
      </c>
      <c r="Y58">
        <v>8067042.7599999998</v>
      </c>
      <c r="Z58">
        <v>85794.79</v>
      </c>
      <c r="AA58">
        <v>1808645.88</v>
      </c>
      <c r="AB58">
        <v>1566611.24</v>
      </c>
      <c r="AC58">
        <v>24428.01</v>
      </c>
      <c r="AD58">
        <v>5624908.5099999998</v>
      </c>
      <c r="AE58">
        <v>1664683.6</v>
      </c>
    </row>
    <row r="59" spans="1:31" x14ac:dyDescent="0.2">
      <c r="A59" s="2">
        <v>45930</v>
      </c>
      <c r="B59" s="5">
        <f t="shared" si="0"/>
        <v>851158.73</v>
      </c>
      <c r="C59" s="5">
        <f t="shared" si="1"/>
        <v>82855.13</v>
      </c>
      <c r="D59" s="7">
        <f t="shared" si="2"/>
        <v>10.272854921596284</v>
      </c>
      <c r="E59" s="7"/>
      <c r="F59" s="7"/>
      <c r="G59" s="5">
        <f t="shared" si="3"/>
        <v>8055785.25</v>
      </c>
      <c r="H59" s="5">
        <f t="shared" si="4"/>
        <v>1624473.1</v>
      </c>
      <c r="I59" s="7">
        <f t="shared" si="5"/>
        <v>4.9590142489894102</v>
      </c>
      <c r="J59" s="7"/>
      <c r="K59" s="3"/>
      <c r="L59" s="5">
        <f t="shared" si="6"/>
        <v>14422457.560000001</v>
      </c>
      <c r="M59" s="5">
        <f t="shared" si="7"/>
        <v>1758839.46</v>
      </c>
      <c r="N59" s="7">
        <f t="shared" si="8"/>
        <v>8.1999852107025166</v>
      </c>
      <c r="T59">
        <v>454288.64000000001</v>
      </c>
      <c r="U59">
        <v>8883672.9900000002</v>
      </c>
      <c r="V59">
        <v>2970146.77</v>
      </c>
      <c r="W59">
        <v>851158.73</v>
      </c>
      <c r="X59">
        <v>14422457.560000001</v>
      </c>
      <c r="Y59">
        <v>8055785.25</v>
      </c>
      <c r="Z59">
        <v>82855.13</v>
      </c>
      <c r="AA59">
        <v>1758839.46</v>
      </c>
      <c r="AB59">
        <v>1624473.1</v>
      </c>
      <c r="AC59">
        <v>30602.05</v>
      </c>
      <c r="AD59">
        <v>5614201.2999999998</v>
      </c>
      <c r="AE59">
        <v>1644116.21</v>
      </c>
    </row>
    <row r="60" spans="1:31" x14ac:dyDescent="0.2">
      <c r="A60" s="2"/>
      <c r="B60" s="6"/>
      <c r="C60" s="5"/>
      <c r="D60" s="7"/>
      <c r="E60" s="7"/>
      <c r="F60" s="7"/>
      <c r="G60" s="6"/>
      <c r="H60" s="5"/>
      <c r="I60" s="7"/>
      <c r="J60" s="7"/>
      <c r="K60" s="3"/>
      <c r="M60" s="3"/>
    </row>
    <row r="61" spans="1:31" x14ac:dyDescent="0.2">
      <c r="A61" s="13" t="s">
        <v>17</v>
      </c>
      <c r="B61" s="13" t="str">
        <f>B2</f>
        <v>Plazo</v>
      </c>
      <c r="C61" s="13" t="str">
        <f>C2</f>
        <v>Interés</v>
      </c>
      <c r="D61" s="13" t="str">
        <f>D2</f>
        <v>Ratio</v>
      </c>
      <c r="F61" s="13" t="str">
        <f>A61</f>
        <v>Fecha</v>
      </c>
      <c r="G61" s="13" t="str">
        <f>B61</f>
        <v>Plazo</v>
      </c>
      <c r="H61" s="13" t="str">
        <f>C61</f>
        <v>Interés</v>
      </c>
      <c r="I61" s="13" t="str">
        <f>D61</f>
        <v>Ratio</v>
      </c>
      <c r="J61" s="13"/>
      <c r="K61" s="13" t="str">
        <f>F61</f>
        <v>Fecha</v>
      </c>
      <c r="L61" s="13" t="str">
        <f>G61</f>
        <v>Plazo</v>
      </c>
      <c r="M61" s="13" t="str">
        <f>H61</f>
        <v>Interés</v>
      </c>
      <c r="N61" s="13" t="str">
        <f>I61</f>
        <v>Ratio</v>
      </c>
      <c r="O61" s="13"/>
      <c r="P61" s="13"/>
      <c r="Q61" s="13"/>
      <c r="R61" s="13"/>
      <c r="S61" s="13"/>
    </row>
    <row r="62" spans="1:31" x14ac:dyDescent="0.2">
      <c r="A62" s="8">
        <f>A39</f>
        <v>45322</v>
      </c>
      <c r="B62" s="6">
        <f>B39</f>
        <v>700188.88570999994</v>
      </c>
      <c r="C62" s="6">
        <f>C39</f>
        <v>61129.340669999998</v>
      </c>
      <c r="D62" s="9">
        <f>D39</f>
        <v>11.454219496491749</v>
      </c>
      <c r="E62" s="9"/>
      <c r="F62" s="8">
        <f>A62</f>
        <v>45322</v>
      </c>
      <c r="G62" s="6">
        <f>G39</f>
        <v>7262221.0990899997</v>
      </c>
      <c r="H62" s="6">
        <f>H39</f>
        <v>1743460.0007100001</v>
      </c>
      <c r="I62" s="9">
        <f>I39</f>
        <v>4.1654073486816792</v>
      </c>
      <c r="J62" s="9"/>
      <c r="K62" s="8">
        <f>F62</f>
        <v>45322</v>
      </c>
      <c r="L62" s="6">
        <f>L39</f>
        <v>12077154.945520001</v>
      </c>
      <c r="M62" s="6">
        <f>M39</f>
        <v>1749829.6466900001</v>
      </c>
      <c r="N62" s="9">
        <f>N39</f>
        <v>6.9019032614776528</v>
      </c>
      <c r="O62" s="9"/>
      <c r="P62" s="9"/>
      <c r="Q62" s="9"/>
      <c r="R62" s="9"/>
      <c r="S62" s="9"/>
    </row>
    <row r="63" spans="1:31" x14ac:dyDescent="0.2">
      <c r="A63" s="8">
        <f>A40</f>
        <v>45351</v>
      </c>
      <c r="B63" s="6">
        <f>B40</f>
        <v>715903.09467000002</v>
      </c>
      <c r="C63" s="6">
        <f>C40</f>
        <v>63580.414510000002</v>
      </c>
      <c r="D63" s="9">
        <f>D40</f>
        <v>11.259805400567213</v>
      </c>
      <c r="E63" s="9"/>
      <c r="F63" s="8">
        <f t="shared" ref="F63:F82" si="9">A63</f>
        <v>45351</v>
      </c>
      <c r="G63" s="6">
        <f t="shared" ref="G63:I78" si="10">G40</f>
        <v>7371702.4938099999</v>
      </c>
      <c r="H63" s="6">
        <f t="shared" si="10"/>
        <v>1711246.7759</v>
      </c>
      <c r="I63" s="9">
        <f t="shared" si="10"/>
        <v>4.3077962790801951</v>
      </c>
      <c r="J63" s="9"/>
      <c r="K63" s="8">
        <f t="shared" ref="K63:K82" si="11">F63</f>
        <v>45351</v>
      </c>
      <c r="L63" s="6">
        <f t="shared" ref="L63:N78" si="12">L40</f>
        <v>12353743.74657</v>
      </c>
      <c r="M63" s="6">
        <f t="shared" si="12"/>
        <v>1842779.28905</v>
      </c>
      <c r="N63" s="9">
        <f t="shared" si="12"/>
        <v>6.7038650911573203</v>
      </c>
      <c r="O63" s="9"/>
      <c r="P63" s="9"/>
      <c r="Q63" s="9"/>
      <c r="R63" s="9"/>
      <c r="S63" s="9"/>
    </row>
    <row r="64" spans="1:31" x14ac:dyDescent="0.2">
      <c r="A64" s="8">
        <f>A41</f>
        <v>45382</v>
      </c>
      <c r="B64" s="6">
        <f>B41</f>
        <v>715146.32553999999</v>
      </c>
      <c r="C64" s="6">
        <f>C41</f>
        <v>64293.480750000002</v>
      </c>
      <c r="D64" s="9">
        <f>D41</f>
        <v>11.123154590444226</v>
      </c>
      <c r="E64" s="9"/>
      <c r="F64" s="8">
        <f t="shared" si="9"/>
        <v>45382</v>
      </c>
      <c r="G64" s="6">
        <f t="shared" si="10"/>
        <v>7375000.4005399998</v>
      </c>
      <c r="H64" s="6">
        <f t="shared" si="10"/>
        <v>1709778.93924</v>
      </c>
      <c r="I64" s="9">
        <f t="shared" si="10"/>
        <v>4.3134233504000239</v>
      </c>
      <c r="J64" s="9"/>
      <c r="K64" s="8">
        <f t="shared" si="11"/>
        <v>45382</v>
      </c>
      <c r="L64" s="6">
        <f t="shared" si="12"/>
        <v>12630466.921460001</v>
      </c>
      <c r="M64" s="6">
        <f t="shared" si="12"/>
        <v>1713746.69417</v>
      </c>
      <c r="N64" s="9">
        <f t="shared" si="12"/>
        <v>7.3700897363814759</v>
      </c>
      <c r="O64" s="9"/>
      <c r="P64" s="9"/>
      <c r="Q64" s="9"/>
      <c r="R64" s="9"/>
      <c r="S64" s="9"/>
    </row>
    <row r="65" spans="1:19" x14ac:dyDescent="0.2">
      <c r="A65" s="8">
        <f>A42</f>
        <v>45412</v>
      </c>
      <c r="B65" s="6">
        <f>B42</f>
        <v>711717.62054000003</v>
      </c>
      <c r="C65" s="6">
        <f>C42</f>
        <v>61168.674890000002</v>
      </c>
      <c r="D65" s="9">
        <f>D42</f>
        <v>11.635328406572254</v>
      </c>
      <c r="E65" s="9"/>
      <c r="F65" s="8">
        <f t="shared" si="9"/>
        <v>45412</v>
      </c>
      <c r="G65" s="6">
        <f t="shared" si="10"/>
        <v>7367968.8490700005</v>
      </c>
      <c r="H65" s="6">
        <f t="shared" si="10"/>
        <v>1676081.3959999999</v>
      </c>
      <c r="I65" s="9">
        <f t="shared" si="10"/>
        <v>4.3959493057161767</v>
      </c>
      <c r="J65" s="9"/>
      <c r="K65" s="8">
        <f t="shared" si="11"/>
        <v>45412</v>
      </c>
      <c r="L65" s="6">
        <f t="shared" si="12"/>
        <v>12713925.21281</v>
      </c>
      <c r="M65" s="6">
        <f t="shared" si="12"/>
        <v>1714393.5031300001</v>
      </c>
      <c r="N65" s="9">
        <f t="shared" si="12"/>
        <v>7.4159900802225103</v>
      </c>
      <c r="O65" s="9"/>
      <c r="P65" s="9"/>
      <c r="Q65" s="9"/>
      <c r="R65" s="9"/>
      <c r="S65" s="9"/>
    </row>
    <row r="66" spans="1:19" x14ac:dyDescent="0.2">
      <c r="A66" s="8">
        <f>A43</f>
        <v>45443</v>
      </c>
      <c r="B66" s="6">
        <f>B43</f>
        <v>732614.74323999998</v>
      </c>
      <c r="C66" s="6">
        <f>C43</f>
        <v>71270.761339999997</v>
      </c>
      <c r="D66" s="9">
        <f>D43</f>
        <v>10.279316924159575</v>
      </c>
      <c r="E66" s="9"/>
      <c r="F66" s="8">
        <f t="shared" si="9"/>
        <v>45443</v>
      </c>
      <c r="G66" s="6">
        <f t="shared" si="10"/>
        <v>7620902.8142499998</v>
      </c>
      <c r="H66" s="6">
        <f t="shared" si="10"/>
        <v>1623232.54061</v>
      </c>
      <c r="I66" s="9">
        <f t="shared" si="10"/>
        <v>4.6948928287170215</v>
      </c>
      <c r="J66" s="9"/>
      <c r="K66" s="8">
        <f t="shared" si="11"/>
        <v>45443</v>
      </c>
      <c r="L66" s="6">
        <f t="shared" si="12"/>
        <v>13237349.20476</v>
      </c>
      <c r="M66" s="6">
        <f t="shared" si="12"/>
        <v>1712014.3348399999</v>
      </c>
      <c r="N66" s="9">
        <f t="shared" si="12"/>
        <v>7.7320317566132566</v>
      </c>
      <c r="O66" s="9"/>
      <c r="P66" s="9"/>
      <c r="Q66" s="9"/>
      <c r="R66" s="9"/>
      <c r="S66" s="9"/>
    </row>
    <row r="67" spans="1:19" x14ac:dyDescent="0.2">
      <c r="A67" s="8">
        <f>A44</f>
        <v>45473</v>
      </c>
      <c r="B67" s="6">
        <f>B44</f>
        <v>770795.89624999999</v>
      </c>
      <c r="C67" s="6">
        <f>C44</f>
        <v>69745.618870000006</v>
      </c>
      <c r="D67" s="9">
        <f>D44</f>
        <v>11.05153138990277</v>
      </c>
      <c r="E67" s="9"/>
      <c r="F67" s="8">
        <f t="shared" si="9"/>
        <v>45473</v>
      </c>
      <c r="G67" s="6">
        <f t="shared" si="10"/>
        <v>7785640.7474199999</v>
      </c>
      <c r="H67" s="6">
        <f t="shared" si="10"/>
        <v>1576491.2912000001</v>
      </c>
      <c r="I67" s="9">
        <f t="shared" si="10"/>
        <v>4.9385878570212043</v>
      </c>
      <c r="J67" s="9"/>
      <c r="K67" s="8">
        <f t="shared" si="11"/>
        <v>45473</v>
      </c>
      <c r="L67" s="6">
        <f t="shared" si="12"/>
        <v>13729753.39112</v>
      </c>
      <c r="M67" s="6">
        <f t="shared" si="12"/>
        <v>1749391.1217</v>
      </c>
      <c r="N67" s="9">
        <f t="shared" si="12"/>
        <v>7.8483040303633658</v>
      </c>
      <c r="O67" s="9"/>
      <c r="P67" s="9"/>
      <c r="Q67" s="9"/>
      <c r="R67" s="9"/>
      <c r="S67" s="9"/>
    </row>
    <row r="68" spans="1:19" x14ac:dyDescent="0.2">
      <c r="A68" s="8">
        <f>A45</f>
        <v>45504</v>
      </c>
      <c r="B68" s="6">
        <f>B45</f>
        <v>799787.61026999995</v>
      </c>
      <c r="C68" s="6">
        <f>C45</f>
        <v>67826.176609999995</v>
      </c>
      <c r="D68" s="9">
        <f>D45</f>
        <v>11.791724821358761</v>
      </c>
      <c r="E68" s="9"/>
      <c r="F68" s="8">
        <f t="shared" si="9"/>
        <v>45504</v>
      </c>
      <c r="G68" s="6">
        <f t="shared" si="10"/>
        <v>7911207.2549999999</v>
      </c>
      <c r="H68" s="6">
        <f t="shared" si="10"/>
        <v>1545822.9082899999</v>
      </c>
      <c r="I68" s="9">
        <f t="shared" si="10"/>
        <v>5.1177966198931752</v>
      </c>
      <c r="J68" s="9"/>
      <c r="K68" s="8">
        <f t="shared" si="11"/>
        <v>45504</v>
      </c>
      <c r="L68" s="6">
        <f t="shared" si="12"/>
        <v>14077735.35166</v>
      </c>
      <c r="M68" s="6">
        <f t="shared" si="12"/>
        <v>1752115.17716</v>
      </c>
      <c r="N68" s="9">
        <f t="shared" si="12"/>
        <v>8.0347088679858221</v>
      </c>
      <c r="O68" s="9"/>
      <c r="P68" s="9"/>
      <c r="Q68" s="9"/>
      <c r="R68" s="9"/>
      <c r="S68" s="9"/>
    </row>
    <row r="69" spans="1:19" x14ac:dyDescent="0.2">
      <c r="A69" s="8">
        <f>A46</f>
        <v>45535</v>
      </c>
      <c r="B69" s="6">
        <f>B46</f>
        <v>837292.36562000006</v>
      </c>
      <c r="C69" s="6">
        <f>C46</f>
        <v>74634.967189999996</v>
      </c>
      <c r="D69" s="9">
        <f>D46</f>
        <v>11.218499815086474</v>
      </c>
      <c r="E69" s="9"/>
      <c r="F69" s="8">
        <f t="shared" si="9"/>
        <v>45535</v>
      </c>
      <c r="G69" s="6">
        <f t="shared" si="10"/>
        <v>8056547.9800300002</v>
      </c>
      <c r="H69" s="6">
        <f t="shared" si="10"/>
        <v>1574380.86139</v>
      </c>
      <c r="I69" s="9">
        <f t="shared" si="10"/>
        <v>5.1172801814403286</v>
      </c>
      <c r="J69" s="9"/>
      <c r="K69" s="8">
        <f t="shared" si="11"/>
        <v>45535</v>
      </c>
      <c r="L69" s="6">
        <f t="shared" si="12"/>
        <v>14267959.23512</v>
      </c>
      <c r="M69" s="6">
        <f t="shared" si="12"/>
        <v>1828271.51722</v>
      </c>
      <c r="N69" s="9">
        <f t="shared" si="12"/>
        <v>7.8040701836318682</v>
      </c>
      <c r="O69" s="9"/>
      <c r="P69" s="9"/>
      <c r="Q69" s="9"/>
      <c r="R69" s="9"/>
      <c r="S69" s="9"/>
    </row>
    <row r="70" spans="1:19" x14ac:dyDescent="0.2">
      <c r="A70" s="8">
        <f>A47</f>
        <v>45565</v>
      </c>
      <c r="B70" s="6">
        <f>B47</f>
        <v>851207.01775999996</v>
      </c>
      <c r="C70" s="6">
        <f>C47</f>
        <v>84880.936679999999</v>
      </c>
      <c r="D70" s="9">
        <f>D47</f>
        <v>10.028247225511178</v>
      </c>
      <c r="E70" s="9"/>
      <c r="F70" s="8">
        <f t="shared" si="9"/>
        <v>45565</v>
      </c>
      <c r="G70" s="6">
        <f t="shared" si="10"/>
        <v>8055840.4110399997</v>
      </c>
      <c r="H70" s="6">
        <f t="shared" si="10"/>
        <v>1617951.47646</v>
      </c>
      <c r="I70" s="9">
        <f t="shared" si="10"/>
        <v>4.9790370899538905</v>
      </c>
      <c r="J70" s="9"/>
      <c r="K70" s="8">
        <f t="shared" si="11"/>
        <v>45565</v>
      </c>
      <c r="L70" s="6">
        <f t="shared" si="12"/>
        <v>14422847.31762</v>
      </c>
      <c r="M70" s="6">
        <f t="shared" si="12"/>
        <v>1830592.80317</v>
      </c>
      <c r="N70" s="9">
        <f t="shared" si="12"/>
        <v>7.8787851086512806</v>
      </c>
      <c r="O70" s="9"/>
      <c r="P70" s="9"/>
      <c r="Q70" s="9"/>
      <c r="R70" s="9"/>
      <c r="S70" s="9"/>
    </row>
    <row r="71" spans="1:19" x14ac:dyDescent="0.2">
      <c r="A71" s="10">
        <f>A48</f>
        <v>45596</v>
      </c>
      <c r="B71" s="11">
        <f>B48</f>
        <v>847263.91</v>
      </c>
      <c r="C71" s="11">
        <f>C48</f>
        <v>82312.08</v>
      </c>
      <c r="D71" s="12">
        <f>D48</f>
        <v>10.293311868683187</v>
      </c>
      <c r="E71" s="12"/>
      <c r="F71" s="10">
        <f t="shared" si="9"/>
        <v>45596</v>
      </c>
      <c r="G71" s="11">
        <f t="shared" si="10"/>
        <v>8128759.5700000003</v>
      </c>
      <c r="H71" s="11">
        <f t="shared" si="10"/>
        <v>1597768.18</v>
      </c>
      <c r="I71" s="12">
        <f t="shared" si="10"/>
        <v>5.0875713208908699</v>
      </c>
      <c r="J71" s="12"/>
      <c r="K71" s="10">
        <f t="shared" si="11"/>
        <v>45596</v>
      </c>
      <c r="L71" s="11">
        <f t="shared" si="12"/>
        <v>14487400.050000001</v>
      </c>
      <c r="M71" s="11">
        <f t="shared" si="12"/>
        <v>1846073.07</v>
      </c>
      <c r="N71" s="12">
        <f t="shared" si="12"/>
        <v>7.8476850594001677</v>
      </c>
      <c r="O71" s="12"/>
      <c r="P71" s="12"/>
      <c r="Q71" s="12"/>
      <c r="R71" s="12"/>
      <c r="S71" s="12"/>
    </row>
    <row r="72" spans="1:19" x14ac:dyDescent="0.2">
      <c r="A72" s="10">
        <f>A49</f>
        <v>45626</v>
      </c>
      <c r="B72" s="11">
        <f>B49</f>
        <v>837015.21</v>
      </c>
      <c r="C72" s="11">
        <f>C49</f>
        <v>81349.95</v>
      </c>
      <c r="D72" s="12">
        <f>D49</f>
        <v>10.289068524319928</v>
      </c>
      <c r="E72" s="12"/>
      <c r="F72" s="10">
        <f t="shared" si="9"/>
        <v>45626</v>
      </c>
      <c r="G72" s="11">
        <f t="shared" si="10"/>
        <v>8146206.0199999996</v>
      </c>
      <c r="H72" s="11">
        <f t="shared" si="10"/>
        <v>1582793.5</v>
      </c>
      <c r="I72" s="12">
        <f t="shared" si="10"/>
        <v>5.1467269861798144</v>
      </c>
      <c r="J72" s="12"/>
      <c r="K72" s="10">
        <f t="shared" si="11"/>
        <v>45626</v>
      </c>
      <c r="L72" s="11">
        <f t="shared" si="12"/>
        <v>14490526.6</v>
      </c>
      <c r="M72" s="11">
        <f t="shared" si="12"/>
        <v>1889004.96</v>
      </c>
      <c r="N72" s="12">
        <f t="shared" si="12"/>
        <v>7.6709838813763627</v>
      </c>
      <c r="O72" s="12"/>
      <c r="P72" s="12"/>
      <c r="Q72" s="12"/>
      <c r="R72" s="12"/>
      <c r="S72" s="12"/>
    </row>
    <row r="73" spans="1:19" x14ac:dyDescent="0.2">
      <c r="A73" s="10">
        <f>A50</f>
        <v>45657</v>
      </c>
      <c r="B73" s="11">
        <f>B50</f>
        <v>841177.28</v>
      </c>
      <c r="C73" s="11">
        <f>C50</f>
        <v>87365.72</v>
      </c>
      <c r="D73" s="12">
        <f>D50</f>
        <v>9.6282303860141027</v>
      </c>
      <c r="E73" s="12"/>
      <c r="F73" s="10">
        <f t="shared" si="9"/>
        <v>45657</v>
      </c>
      <c r="G73" s="11">
        <f t="shared" si="10"/>
        <v>8207348.5700000003</v>
      </c>
      <c r="H73" s="11">
        <f t="shared" si="10"/>
        <v>1641358.38</v>
      </c>
      <c r="I73" s="12">
        <f t="shared" si="10"/>
        <v>5.0003391520138347</v>
      </c>
      <c r="J73" s="12"/>
      <c r="K73" s="10">
        <f t="shared" si="11"/>
        <v>45657</v>
      </c>
      <c r="L73" s="11">
        <f t="shared" si="12"/>
        <v>14593273.01</v>
      </c>
      <c r="M73" s="11">
        <f t="shared" si="12"/>
        <v>1905484.31</v>
      </c>
      <c r="N73" s="12">
        <f t="shared" si="12"/>
        <v>7.6585637223116256</v>
      </c>
      <c r="O73" s="12"/>
      <c r="P73" s="12"/>
      <c r="Q73" s="12"/>
      <c r="R73" s="12"/>
      <c r="S73" s="12"/>
    </row>
    <row r="74" spans="1:19" x14ac:dyDescent="0.2">
      <c r="A74" s="10">
        <f>A51</f>
        <v>45688</v>
      </c>
      <c r="B74" s="11">
        <f>B51</f>
        <v>843486.26</v>
      </c>
      <c r="C74" s="11">
        <f>C51</f>
        <v>80761.52</v>
      </c>
      <c r="D74" s="12">
        <f>D51</f>
        <v>10.444160288216468</v>
      </c>
      <c r="E74" s="12"/>
      <c r="F74" s="10">
        <f t="shared" si="9"/>
        <v>45688</v>
      </c>
      <c r="G74" s="11">
        <f t="shared" si="10"/>
        <v>8194330.9900000002</v>
      </c>
      <c r="H74" s="11">
        <f t="shared" si="10"/>
        <v>1563644.89</v>
      </c>
      <c r="I74" s="12">
        <f t="shared" si="10"/>
        <v>5.2405319407272843</v>
      </c>
      <c r="J74" s="12"/>
      <c r="K74" s="10">
        <f t="shared" si="11"/>
        <v>45688</v>
      </c>
      <c r="L74" s="11">
        <f t="shared" si="12"/>
        <v>14645302.640000001</v>
      </c>
      <c r="M74" s="11">
        <f t="shared" si="12"/>
        <v>1837999.83</v>
      </c>
      <c r="N74" s="12">
        <f t="shared" si="12"/>
        <v>7.9680652854032088</v>
      </c>
      <c r="O74" s="12"/>
      <c r="P74" s="12"/>
      <c r="Q74" s="12"/>
      <c r="R74" s="12"/>
      <c r="S74" s="12"/>
    </row>
    <row r="75" spans="1:19" x14ac:dyDescent="0.2">
      <c r="A75" s="10">
        <f>A52</f>
        <v>45716</v>
      </c>
      <c r="B75" s="11">
        <f>B52</f>
        <v>846662.94</v>
      </c>
      <c r="C75" s="11">
        <f>C52</f>
        <v>80859.360000000001</v>
      </c>
      <c r="D75" s="12">
        <f>D52</f>
        <v>10.470809316324047</v>
      </c>
      <c r="E75" s="12"/>
      <c r="F75" s="10">
        <f t="shared" si="9"/>
        <v>45716</v>
      </c>
      <c r="G75" s="11">
        <f t="shared" si="10"/>
        <v>8185936.2300000004</v>
      </c>
      <c r="H75" s="11">
        <f t="shared" si="10"/>
        <v>1532533.97</v>
      </c>
      <c r="I75" s="12">
        <f t="shared" si="10"/>
        <v>5.3414386827588567</v>
      </c>
      <c r="J75" s="12"/>
      <c r="K75" s="10">
        <f t="shared" si="11"/>
        <v>45716</v>
      </c>
      <c r="L75" s="11">
        <f t="shared" si="12"/>
        <v>14773872.98</v>
      </c>
      <c r="M75" s="11">
        <f t="shared" si="12"/>
        <v>1992713.23</v>
      </c>
      <c r="N75" s="12">
        <f t="shared" si="12"/>
        <v>7.4139483582391836</v>
      </c>
      <c r="O75" s="12"/>
      <c r="P75" s="12"/>
      <c r="Q75" s="12"/>
      <c r="R75" s="12"/>
      <c r="S75" s="12"/>
    </row>
    <row r="76" spans="1:19" x14ac:dyDescent="0.2">
      <c r="A76" s="10">
        <f>A53</f>
        <v>45747</v>
      </c>
      <c r="B76" s="11">
        <f>B53</f>
        <v>851290.58</v>
      </c>
      <c r="C76" s="11">
        <f>C53</f>
        <v>85831.5</v>
      </c>
      <c r="D76" s="12">
        <f>D53</f>
        <v>9.9181603490559986</v>
      </c>
      <c r="E76" s="12"/>
      <c r="F76" s="10">
        <f t="shared" si="9"/>
        <v>45747</v>
      </c>
      <c r="G76" s="11">
        <f t="shared" si="10"/>
        <v>8103661.3099999996</v>
      </c>
      <c r="H76" s="11">
        <f t="shared" si="10"/>
        <v>1706313.32</v>
      </c>
      <c r="I76" s="12">
        <f t="shared" si="10"/>
        <v>4.7492223233655579</v>
      </c>
      <c r="J76" s="12"/>
      <c r="K76" s="10">
        <f t="shared" si="11"/>
        <v>45747</v>
      </c>
      <c r="L76" s="11">
        <f t="shared" si="12"/>
        <v>14574222.34</v>
      </c>
      <c r="M76" s="11">
        <f t="shared" si="12"/>
        <v>2055702.2</v>
      </c>
      <c r="N76" s="12">
        <f t="shared" si="12"/>
        <v>7.0896564395368165</v>
      </c>
      <c r="O76" s="12"/>
      <c r="P76" s="12"/>
      <c r="Q76" s="12"/>
      <c r="R76" s="12"/>
      <c r="S76" s="12"/>
    </row>
    <row r="77" spans="1:19" x14ac:dyDescent="0.2">
      <c r="A77" s="10">
        <f>A54</f>
        <v>45777</v>
      </c>
      <c r="B77" s="11">
        <f>B54</f>
        <v>851010.35</v>
      </c>
      <c r="C77" s="11">
        <f>C54</f>
        <v>82182.259999999995</v>
      </c>
      <c r="D77" s="12">
        <f>D54</f>
        <v>10.355158765407523</v>
      </c>
      <c r="E77" s="12"/>
      <c r="F77" s="10">
        <f t="shared" si="9"/>
        <v>45777</v>
      </c>
      <c r="G77" s="11">
        <f t="shared" si="10"/>
        <v>7973008.4199999999</v>
      </c>
      <c r="H77" s="11">
        <f t="shared" si="10"/>
        <v>1559331.18</v>
      </c>
      <c r="I77" s="12">
        <f t="shared" si="10"/>
        <v>5.1130949744748904</v>
      </c>
      <c r="J77" s="12"/>
      <c r="K77" s="10">
        <f t="shared" si="11"/>
        <v>45777</v>
      </c>
      <c r="L77" s="11">
        <f t="shared" si="12"/>
        <v>14434824.83</v>
      </c>
      <c r="M77" s="11">
        <f t="shared" si="12"/>
        <v>1844317.27</v>
      </c>
      <c r="N77" s="12">
        <f t="shared" si="12"/>
        <v>7.8266494950730463</v>
      </c>
      <c r="O77" s="12"/>
      <c r="P77" s="12"/>
      <c r="Q77" s="12"/>
      <c r="R77" s="12"/>
      <c r="S77" s="12"/>
    </row>
    <row r="78" spans="1:19" x14ac:dyDescent="0.2">
      <c r="A78" s="10">
        <f>A55</f>
        <v>45808</v>
      </c>
      <c r="B78" s="11">
        <f>B55</f>
        <v>843451.61</v>
      </c>
      <c r="C78" s="11">
        <f>C55</f>
        <v>83359.25</v>
      </c>
      <c r="D78" s="12">
        <f>D55</f>
        <v>10.118272537240918</v>
      </c>
      <c r="E78" s="12"/>
      <c r="F78" s="10">
        <f t="shared" si="9"/>
        <v>45808</v>
      </c>
      <c r="G78" s="11">
        <f t="shared" si="10"/>
        <v>7980808.8300000001</v>
      </c>
      <c r="H78" s="11">
        <f t="shared" si="10"/>
        <v>1576451.06</v>
      </c>
      <c r="I78" s="12">
        <f t="shared" si="10"/>
        <v>5.0625160732867913</v>
      </c>
      <c r="J78" s="12"/>
      <c r="K78" s="10">
        <f t="shared" si="11"/>
        <v>45808</v>
      </c>
      <c r="L78" s="11">
        <f t="shared" si="12"/>
        <v>14280249.73</v>
      </c>
      <c r="M78" s="11">
        <f t="shared" si="12"/>
        <v>1862582.25</v>
      </c>
      <c r="N78" s="12">
        <f t="shared" si="12"/>
        <v>7.6669095982204274</v>
      </c>
      <c r="O78" s="12"/>
      <c r="P78" s="12"/>
      <c r="Q78" s="12"/>
      <c r="R78" s="12"/>
      <c r="S78" s="12"/>
    </row>
    <row r="79" spans="1:19" x14ac:dyDescent="0.2">
      <c r="A79" s="10">
        <f>A56</f>
        <v>45838</v>
      </c>
      <c r="B79" s="11">
        <f>B56</f>
        <v>840311.21</v>
      </c>
      <c r="C79" s="11">
        <f>C56</f>
        <v>81735.12</v>
      </c>
      <c r="D79" s="12">
        <f>D56</f>
        <v>10.280907521760536</v>
      </c>
      <c r="E79" s="12"/>
      <c r="F79" s="10">
        <f t="shared" si="9"/>
        <v>45838</v>
      </c>
      <c r="G79" s="11">
        <f t="shared" ref="G79:I82" si="13">G56</f>
        <v>8015925.8899999997</v>
      </c>
      <c r="H79" s="11">
        <f t="shared" si="13"/>
        <v>1566842.01</v>
      </c>
      <c r="I79" s="12">
        <f t="shared" si="13"/>
        <v>5.1159758538769324</v>
      </c>
      <c r="J79" s="12"/>
      <c r="K79" s="10">
        <f t="shared" si="11"/>
        <v>45838</v>
      </c>
      <c r="L79" s="11">
        <f t="shared" ref="L79:N82" si="14">L56</f>
        <v>14308932.51</v>
      </c>
      <c r="M79" s="11">
        <f t="shared" si="14"/>
        <v>1782693.7</v>
      </c>
      <c r="N79" s="12">
        <f t="shared" si="14"/>
        <v>8.0265793893813608</v>
      </c>
      <c r="O79" s="12"/>
      <c r="P79" s="12"/>
      <c r="Q79" s="12"/>
      <c r="R79" s="12"/>
      <c r="S79" s="12"/>
    </row>
    <row r="80" spans="1:19" x14ac:dyDescent="0.2">
      <c r="A80" s="10">
        <f>A57</f>
        <v>45869</v>
      </c>
      <c r="B80" s="11">
        <f>B57</f>
        <v>848261.9</v>
      </c>
      <c r="C80" s="11">
        <f>C57</f>
        <v>82122.16</v>
      </c>
      <c r="D80" s="12">
        <f>D57</f>
        <v>10.329269225261488</v>
      </c>
      <c r="E80" s="12"/>
      <c r="F80" s="10">
        <f t="shared" si="9"/>
        <v>45869</v>
      </c>
      <c r="G80" s="11">
        <f t="shared" si="13"/>
        <v>8019542.71</v>
      </c>
      <c r="H80" s="11">
        <f t="shared" si="13"/>
        <v>1524903.67</v>
      </c>
      <c r="I80" s="12">
        <f t="shared" si="13"/>
        <v>5.2590487305994875</v>
      </c>
      <c r="J80" s="12"/>
      <c r="K80" s="10">
        <f t="shared" si="11"/>
        <v>45869</v>
      </c>
      <c r="L80" s="11">
        <f t="shared" si="14"/>
        <v>14359490.960000001</v>
      </c>
      <c r="M80" s="11">
        <f t="shared" si="14"/>
        <v>1792110.86</v>
      </c>
      <c r="N80" s="12">
        <f t="shared" si="14"/>
        <v>8.0126131036335551</v>
      </c>
      <c r="O80" s="12"/>
      <c r="P80" s="12"/>
      <c r="Q80" s="12"/>
      <c r="R80" s="12"/>
      <c r="S80" s="12"/>
    </row>
    <row r="81" spans="1:19" x14ac:dyDescent="0.2">
      <c r="A81" s="10">
        <f>A58</f>
        <v>45900</v>
      </c>
      <c r="B81" s="11">
        <f>B58</f>
        <v>846902.52</v>
      </c>
      <c r="C81" s="11">
        <f>C58</f>
        <v>85794.79</v>
      </c>
      <c r="D81" s="12">
        <f>D58</f>
        <v>9.8712581498247172</v>
      </c>
      <c r="E81" s="12"/>
      <c r="F81" s="10">
        <f t="shared" si="9"/>
        <v>45900</v>
      </c>
      <c r="G81" s="11">
        <f t="shared" si="13"/>
        <v>8067042.7599999998</v>
      </c>
      <c r="H81" s="11">
        <f t="shared" si="13"/>
        <v>1566611.24</v>
      </c>
      <c r="I81" s="12">
        <f t="shared" si="13"/>
        <v>5.1493584075140424</v>
      </c>
      <c r="J81" s="12"/>
      <c r="K81" s="10">
        <f t="shared" si="11"/>
        <v>45900</v>
      </c>
      <c r="L81" s="11">
        <f t="shared" si="14"/>
        <v>14345521.65</v>
      </c>
      <c r="M81" s="11">
        <f t="shared" si="14"/>
        <v>1808645.88</v>
      </c>
      <c r="N81" s="12">
        <f t="shared" si="14"/>
        <v>7.9316364848601548</v>
      </c>
      <c r="O81" s="12"/>
      <c r="P81" s="12"/>
      <c r="Q81" s="12"/>
      <c r="R81" s="12"/>
      <c r="S81" s="12"/>
    </row>
    <row r="82" spans="1:19" x14ac:dyDescent="0.2">
      <c r="A82" s="10">
        <f>A59</f>
        <v>45930</v>
      </c>
      <c r="B82" s="11">
        <f>B59</f>
        <v>851158.73</v>
      </c>
      <c r="C82" s="11">
        <f>C59</f>
        <v>82855.13</v>
      </c>
      <c r="D82" s="12">
        <f>D59</f>
        <v>10.272854921596284</v>
      </c>
      <c r="E82" s="12"/>
      <c r="F82" s="10">
        <f t="shared" si="9"/>
        <v>45930</v>
      </c>
      <c r="G82" s="11">
        <f t="shared" si="13"/>
        <v>8055785.25</v>
      </c>
      <c r="H82" s="11">
        <f t="shared" si="13"/>
        <v>1624473.1</v>
      </c>
      <c r="I82" s="12">
        <f t="shared" si="13"/>
        <v>4.9590142489894102</v>
      </c>
      <c r="J82" s="12"/>
      <c r="K82" s="10">
        <f t="shared" si="11"/>
        <v>45930</v>
      </c>
      <c r="L82" s="11">
        <f t="shared" si="14"/>
        <v>14422457.560000001</v>
      </c>
      <c r="M82" s="11">
        <f t="shared" si="14"/>
        <v>1758839.46</v>
      </c>
      <c r="N82" s="12">
        <f t="shared" si="14"/>
        <v>8.1999852107025166</v>
      </c>
      <c r="O82" s="12"/>
      <c r="P82" s="12"/>
      <c r="Q82" s="12"/>
      <c r="R82" s="12"/>
      <c r="S82" s="12"/>
    </row>
    <row r="83" spans="1:19" x14ac:dyDescent="0.2">
      <c r="A83" s="8"/>
    </row>
    <row r="84" spans="1:19" x14ac:dyDescent="0.2">
      <c r="A84" s="8"/>
    </row>
    <row r="85" spans="1:19" x14ac:dyDescent="0.2">
      <c r="A85" s="8"/>
    </row>
    <row r="86" spans="1:19" x14ac:dyDescent="0.2">
      <c r="A86" s="8"/>
    </row>
    <row r="87" spans="1:19" x14ac:dyDescent="0.2">
      <c r="A87" s="8"/>
    </row>
    <row r="88" spans="1:19" x14ac:dyDescent="0.2">
      <c r="A88" s="8"/>
    </row>
    <row r="89" spans="1:19" x14ac:dyDescent="0.2">
      <c r="A89" s="8"/>
    </row>
    <row r="90" spans="1:19" x14ac:dyDescent="0.2">
      <c r="A90" s="8"/>
    </row>
    <row r="91" spans="1:19" x14ac:dyDescent="0.2">
      <c r="A91" s="8"/>
    </row>
    <row r="92" spans="1:19" x14ac:dyDescent="0.2">
      <c r="A92" s="8"/>
    </row>
    <row r="93" spans="1:19" x14ac:dyDescent="0.2">
      <c r="A93" s="8"/>
    </row>
    <row r="94" spans="1:19" x14ac:dyDescent="0.2">
      <c r="A94" s="8"/>
    </row>
    <row r="95" spans="1:19" x14ac:dyDescent="0.2">
      <c r="A95" s="8"/>
    </row>
    <row r="96" spans="1:19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</sheetData>
  <mergeCells count="3">
    <mergeCell ref="B1:C1"/>
    <mergeCell ref="G1:I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Forecast</vt:lpstr>
      <vt:lpstr>ISE</vt:lpstr>
      <vt:lpstr>DPT</vt:lpstr>
      <vt:lpstr>ILG</vt:lpstr>
      <vt:lpstr>DPGI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Yupangui</dc:creator>
  <cp:lastModifiedBy>Juan Carlos Pulido</cp:lastModifiedBy>
  <dcterms:created xsi:type="dcterms:W3CDTF">2024-10-22T04:13:23Z</dcterms:created>
  <dcterms:modified xsi:type="dcterms:W3CDTF">2025-03-14T09:04:28Z</dcterms:modified>
</cp:coreProperties>
</file>