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defaultThemeVersion="124226"/>
  <xr:revisionPtr revIDLastSave="0" documentId="13_ncr:1_{A56D534E-FDEA-4D1D-A115-7D08CE0D9387}" xr6:coauthVersionLast="36" xr6:coauthVersionMax="36" xr10:uidLastSave="{00000000-0000-0000-0000-000000000000}"/>
  <bookViews>
    <workbookView xWindow="240" yWindow="105" windowWidth="14805" windowHeight="8018" firstSheet="1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最终使用抗菌肽筛选" sheetId="8" r:id="rId8"/>
  </sheets>
  <definedNames>
    <definedName name="_xlnm._FilterDatabase" localSheetId="0" hidden="1">Sheet1!$A$1:$AY$500</definedName>
    <definedName name="_xlnm._FilterDatabase" localSheetId="1" hidden="1">Sheet2!$A$1:$G$1</definedName>
    <definedName name="_xlnm._FilterDatabase" localSheetId="6" hidden="1">Sheet7!$A$1:$J$282</definedName>
    <definedName name="_xlnm._FilterDatabase" localSheetId="7" hidden="1">最终使用抗菌肽筛选!$A$1:$J$247</definedName>
  </definedNames>
  <calcPr calcId="179021"/>
</workbook>
</file>

<file path=xl/calcChain.xml><?xml version="1.0" encoding="utf-8"?>
<calcChain xmlns="http://schemas.openxmlformats.org/spreadsheetml/2006/main">
  <c r="D178" i="8" l="1"/>
  <c r="D219" i="8"/>
  <c r="D220" i="8"/>
  <c r="D183" i="8"/>
  <c r="D218" i="8"/>
  <c r="D106" i="8"/>
  <c r="D199" i="8"/>
  <c r="D170" i="8"/>
  <c r="D184" i="8"/>
  <c r="D235" i="8"/>
  <c r="D108" i="8"/>
  <c r="D110" i="8"/>
  <c r="D111" i="8"/>
  <c r="D145" i="8"/>
  <c r="D99" i="8"/>
  <c r="D195" i="8"/>
  <c r="D196" i="8"/>
  <c r="D197" i="8"/>
  <c r="D198" i="8"/>
  <c r="D200" i="8"/>
  <c r="D237" i="8"/>
  <c r="D177" i="8"/>
  <c r="D185" i="8"/>
  <c r="D144" i="8"/>
  <c r="D146" i="8"/>
  <c r="D147" i="8"/>
  <c r="D204" i="8"/>
  <c r="D206" i="8"/>
  <c r="D208" i="8"/>
  <c r="D212" i="8"/>
  <c r="D107" i="8"/>
  <c r="D109" i="8"/>
  <c r="D112" i="8"/>
  <c r="D7" i="8"/>
  <c r="D65" i="8"/>
  <c r="D148" i="8"/>
  <c r="D49" i="8"/>
  <c r="D142" i="8"/>
  <c r="D234" i="8"/>
  <c r="D169" i="8"/>
  <c r="D79" i="8"/>
  <c r="D125" i="8"/>
  <c r="D96" i="8"/>
  <c r="D157" i="8"/>
  <c r="D164" i="8"/>
  <c r="D166" i="8"/>
  <c r="D180" i="8"/>
  <c r="D181" i="8"/>
  <c r="D182" i="8"/>
  <c r="D202" i="8"/>
  <c r="D207" i="8"/>
  <c r="D209" i="8"/>
  <c r="D86" i="8"/>
  <c r="D126" i="8"/>
  <c r="D81" i="8"/>
  <c r="D224" i="8"/>
  <c r="D225" i="8"/>
  <c r="D226" i="8"/>
  <c r="D228" i="8"/>
  <c r="D229" i="8"/>
  <c r="D59" i="8"/>
  <c r="D74" i="8"/>
  <c r="D217" i="8"/>
  <c r="D98" i="8"/>
  <c r="D113" i="8"/>
  <c r="D239" i="8"/>
  <c r="D242" i="8"/>
  <c r="D66" i="8"/>
  <c r="D80" i="8"/>
  <c r="D64" i="8"/>
  <c r="D137" i="8"/>
  <c r="D105" i="8"/>
  <c r="D116" i="8"/>
  <c r="D117" i="8"/>
  <c r="D174" i="8"/>
  <c r="D37" i="8"/>
  <c r="D75" i="8"/>
  <c r="D78" i="8"/>
  <c r="D127" i="8"/>
  <c r="D158" i="8"/>
  <c r="D163" i="8"/>
  <c r="D203" i="8"/>
  <c r="D215" i="8"/>
  <c r="D69" i="8"/>
  <c r="D104" i="8"/>
  <c r="D138" i="8"/>
  <c r="D173" i="8"/>
  <c r="D227" i="8"/>
  <c r="D61" i="8"/>
  <c r="D62" i="8"/>
  <c r="D101" i="8"/>
  <c r="D115" i="8"/>
  <c r="D139" i="8"/>
  <c r="D175" i="8"/>
  <c r="D134" i="8"/>
  <c r="D87" i="8"/>
  <c r="D70" i="8"/>
  <c r="D85" i="8"/>
  <c r="D238" i="8"/>
  <c r="D67" i="8"/>
  <c r="D162" i="8"/>
  <c r="D205" i="8"/>
  <c r="D210" i="8"/>
  <c r="D211" i="8"/>
  <c r="D71" i="8"/>
  <c r="D232" i="8"/>
  <c r="D140" i="8"/>
  <c r="D141" i="8"/>
  <c r="D76" i="8"/>
  <c r="D133" i="8"/>
  <c r="D168" i="8"/>
  <c r="D236" i="8"/>
  <c r="D68" i="8"/>
  <c r="D128" i="8"/>
  <c r="D60" i="8"/>
  <c r="D114" i="8"/>
  <c r="D159" i="8"/>
  <c r="D161" i="8"/>
  <c r="D165" i="8"/>
  <c r="D167" i="8"/>
  <c r="D201" i="8"/>
  <c r="D214" i="8"/>
  <c r="D216" i="8"/>
  <c r="D246" i="8"/>
  <c r="D72" i="8"/>
  <c r="D186" i="8"/>
  <c r="D230" i="8"/>
  <c r="D100" i="8"/>
  <c r="D233" i="8"/>
  <c r="D84" i="8"/>
  <c r="D73" i="8"/>
  <c r="D83" i="8"/>
  <c r="D213" i="8"/>
  <c r="D63" i="8"/>
  <c r="D77" i="8"/>
  <c r="D82" i="8"/>
  <c r="D160" i="8"/>
  <c r="D245" i="8"/>
  <c r="D231" i="8"/>
  <c r="D132" i="8"/>
  <c r="D135" i="8"/>
  <c r="D136" i="8"/>
  <c r="D243" i="8"/>
  <c r="D244" i="8"/>
  <c r="D179" i="8"/>
  <c r="E188" i="8"/>
  <c r="E56" i="8"/>
  <c r="E91" i="8"/>
  <c r="E92" i="8"/>
  <c r="E93" i="8"/>
  <c r="E187" i="8"/>
  <c r="E189" i="8"/>
  <c r="E149" i="8"/>
  <c r="E95" i="8"/>
  <c r="E222" i="8"/>
  <c r="E143" i="8"/>
  <c r="E192" i="8"/>
  <c r="E27" i="8"/>
  <c r="E29" i="8"/>
  <c r="E28" i="8"/>
  <c r="E34" i="8"/>
  <c r="E6" i="8"/>
  <c r="E13" i="8"/>
  <c r="E90" i="8"/>
  <c r="E94" i="8"/>
  <c r="E10" i="8"/>
  <c r="E153" i="8"/>
  <c r="E156" i="8"/>
  <c r="E14" i="8"/>
  <c r="E40" i="8"/>
  <c r="E41" i="8"/>
  <c r="E42" i="8"/>
  <c r="E48" i="8"/>
  <c r="E123" i="8"/>
  <c r="E190" i="8"/>
  <c r="E221" i="8"/>
  <c r="E240" i="8"/>
  <c r="E25" i="8"/>
  <c r="E150" i="8"/>
  <c r="E247" i="8"/>
  <c r="E223" i="8"/>
  <c r="E19" i="8"/>
  <c r="E24" i="8"/>
  <c r="E32" i="8"/>
  <c r="E38" i="8"/>
  <c r="E120" i="8"/>
  <c r="E129" i="8"/>
  <c r="E130" i="8"/>
  <c r="E131" i="8"/>
  <c r="E35" i="8"/>
  <c r="E57" i="8"/>
  <c r="E58" i="8"/>
  <c r="E154" i="8"/>
  <c r="E155" i="8"/>
  <c r="E31" i="8"/>
  <c r="E47" i="8"/>
  <c r="E55" i="8"/>
  <c r="E88" i="8"/>
  <c r="E118" i="8"/>
  <c r="E119" i="8"/>
  <c r="E122" i="8"/>
  <c r="E124" i="8"/>
  <c r="E152" i="8"/>
  <c r="E172" i="8"/>
  <c r="E191" i="8"/>
  <c r="E193" i="8"/>
  <c r="E194" i="8"/>
  <c r="E2" i="8"/>
  <c r="E23" i="8"/>
  <c r="E151" i="8"/>
  <c r="E36" i="8"/>
  <c r="E4" i="8"/>
  <c r="E8" i="8"/>
  <c r="E50" i="8"/>
  <c r="E44" i="8"/>
  <c r="E171" i="8"/>
  <c r="E176" i="8"/>
  <c r="E11" i="8"/>
  <c r="E9" i="8"/>
  <c r="E12" i="8"/>
  <c r="E51" i="8"/>
  <c r="E52" i="8"/>
  <c r="E97" i="8"/>
  <c r="E241" i="8"/>
  <c r="E3" i="8"/>
  <c r="E17" i="8"/>
  <c r="E18" i="8"/>
  <c r="E20" i="8"/>
  <c r="E21" i="8"/>
  <c r="E22" i="8"/>
  <c r="E33" i="8"/>
  <c r="E89" i="8"/>
  <c r="E26" i="8"/>
  <c r="E43" i="8"/>
  <c r="E46" i="8"/>
  <c r="E121" i="8"/>
  <c r="E15" i="8"/>
  <c r="E54" i="8"/>
  <c r="E30" i="8"/>
  <c r="E5" i="8"/>
  <c r="E102" i="8"/>
  <c r="E45" i="8"/>
  <c r="E53" i="8"/>
  <c r="E16" i="8"/>
  <c r="E103" i="8"/>
  <c r="E39" i="8"/>
  <c r="G212" i="1" l="1"/>
  <c r="G213" i="1"/>
  <c r="G214" i="1"/>
  <c r="G215" i="1"/>
  <c r="G216" i="1"/>
  <c r="G217" i="1"/>
  <c r="G218" i="1"/>
  <c r="G219" i="1"/>
  <c r="G220" i="1"/>
  <c r="G222" i="1"/>
  <c r="G223" i="1"/>
  <c r="G224" i="1"/>
  <c r="G226" i="1"/>
  <c r="G227" i="1"/>
  <c r="G228" i="1"/>
  <c r="G229" i="1"/>
  <c r="G230" i="1"/>
  <c r="G232" i="1"/>
  <c r="G233" i="1"/>
  <c r="G234" i="1"/>
  <c r="G202" i="1"/>
  <c r="E203" i="1"/>
  <c r="E204" i="1"/>
  <c r="E205" i="1"/>
  <c r="E206" i="1"/>
  <c r="E214" i="1"/>
  <c r="E215" i="1"/>
  <c r="E218" i="1"/>
  <c r="E220" i="1"/>
  <c r="E221" i="1"/>
  <c r="E224" i="1"/>
  <c r="E226" i="1"/>
  <c r="E227" i="1"/>
  <c r="E228" i="1"/>
  <c r="E231" i="1"/>
  <c r="E249" i="1"/>
  <c r="E202" i="1"/>
  <c r="F208" i="1"/>
  <c r="F209" i="1"/>
  <c r="F210" i="1"/>
  <c r="F211" i="1"/>
  <c r="F236" i="1"/>
  <c r="F237" i="1"/>
  <c r="F239" i="1"/>
  <c r="F240" i="1"/>
  <c r="F241" i="1"/>
  <c r="F243" i="1"/>
  <c r="F244" i="1"/>
  <c r="F250" i="1"/>
  <c r="F251" i="1"/>
  <c r="F252" i="1"/>
  <c r="F253" i="1"/>
  <c r="F254" i="1"/>
  <c r="F255" i="1"/>
  <c r="F256" i="1"/>
  <c r="F261" i="1"/>
  <c r="F207" i="1"/>
  <c r="D208" i="1"/>
  <c r="D210" i="1"/>
  <c r="D211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7" i="1"/>
  <c r="D258" i="1"/>
  <c r="D259" i="1"/>
  <c r="D260" i="1"/>
  <c r="D261" i="1"/>
  <c r="D207" i="1"/>
  <c r="G32" i="1" l="1"/>
  <c r="G28" i="1"/>
  <c r="G13" i="1"/>
  <c r="G4" i="3"/>
  <c r="E4" i="3"/>
  <c r="E3" i="3"/>
  <c r="G2" i="3"/>
  <c r="E2" i="3"/>
  <c r="G1" i="3"/>
  <c r="E1" i="3"/>
  <c r="F147" i="1" l="1"/>
  <c r="F106" i="1"/>
  <c r="F112" i="1"/>
  <c r="F167" i="1"/>
  <c r="F149" i="1"/>
  <c r="F89" i="1"/>
  <c r="F7" i="1"/>
  <c r="F105" i="1"/>
  <c r="F122" i="1"/>
  <c r="F109" i="1"/>
  <c r="F110" i="1"/>
  <c r="F111" i="1"/>
  <c r="F161" i="1"/>
  <c r="F189" i="1"/>
  <c r="F191" i="1"/>
  <c r="F192" i="1"/>
  <c r="F117" i="1"/>
  <c r="F104" i="1"/>
  <c r="F118" i="1"/>
  <c r="F121" i="1"/>
  <c r="F107" i="1"/>
  <c r="F130" i="1"/>
  <c r="F99" i="1"/>
  <c r="F156" i="1"/>
  <c r="F176" i="1"/>
  <c r="F123" i="1"/>
  <c r="F155" i="1"/>
  <c r="F148" i="1"/>
  <c r="F124" i="1"/>
  <c r="F170" i="1"/>
  <c r="F129" i="1"/>
  <c r="F154" i="1"/>
  <c r="F190" i="1"/>
  <c r="F108" i="1"/>
  <c r="F49" i="1"/>
  <c r="F163" i="1"/>
  <c r="F101" i="1"/>
  <c r="F102" i="1"/>
  <c r="F131" i="1"/>
  <c r="F127" i="1"/>
  <c r="F50" i="1"/>
  <c r="F184" i="1"/>
  <c r="F172" i="1"/>
  <c r="F56" i="1"/>
  <c r="F126" i="1"/>
  <c r="F51" i="1"/>
  <c r="F119" i="1"/>
  <c r="F173" i="1"/>
  <c r="F169" i="1"/>
  <c r="F168" i="1"/>
  <c r="F187" i="1"/>
  <c r="F164" i="1"/>
  <c r="F186" i="1"/>
  <c r="F153" i="1"/>
  <c r="F120" i="1"/>
  <c r="F165" i="1"/>
  <c r="F198" i="1"/>
  <c r="F114" i="1"/>
  <c r="F146" i="1"/>
  <c r="F197" i="1"/>
  <c r="F115" i="1"/>
  <c r="F185" i="1"/>
  <c r="F103" i="1"/>
  <c r="F113" i="1"/>
  <c r="F177" i="1"/>
  <c r="F133" i="1"/>
  <c r="F116" i="1"/>
  <c r="F196" i="1"/>
  <c r="F61" i="1"/>
  <c r="F72" i="1"/>
  <c r="F195" i="1"/>
  <c r="F100" i="1"/>
  <c r="F194" i="1"/>
  <c r="F132" i="1"/>
  <c r="F179" i="1"/>
  <c r="F125" i="1"/>
  <c r="F57" i="1"/>
  <c r="F59" i="1"/>
  <c r="F171" i="1"/>
  <c r="F58" i="1"/>
  <c r="F128" i="1"/>
  <c r="F60" i="1"/>
  <c r="F166" i="1"/>
  <c r="G183" i="1"/>
  <c r="G22" i="1"/>
  <c r="G17" i="1"/>
  <c r="G5" i="1"/>
  <c r="G78" i="1"/>
  <c r="G2" i="1"/>
  <c r="G9" i="1"/>
  <c r="G21" i="1"/>
  <c r="G18" i="1"/>
  <c r="G79" i="1"/>
  <c r="G39" i="1"/>
  <c r="G200" i="1"/>
  <c r="G199" i="1"/>
  <c r="G68" i="1"/>
  <c r="G24" i="1"/>
  <c r="G180" i="1"/>
  <c r="G20" i="1"/>
  <c r="G3" i="1"/>
  <c r="G4" i="1"/>
  <c r="G87" i="1"/>
  <c r="G19" i="1"/>
  <c r="G54" i="1"/>
  <c r="G26" i="1"/>
  <c r="G16" i="1"/>
  <c r="G175" i="1"/>
  <c r="G43" i="1"/>
  <c r="G23" i="1"/>
  <c r="G31" i="1"/>
  <c r="G66" i="1"/>
  <c r="G135" i="1"/>
  <c r="G67" i="1"/>
  <c r="G201" i="1"/>
  <c r="G14" i="1"/>
  <c r="G181" i="1"/>
  <c r="G45" i="1"/>
  <c r="G33" i="1"/>
  <c r="G8" i="1"/>
  <c r="G55" i="1"/>
  <c r="G77" i="1"/>
  <c r="G76" i="1"/>
  <c r="G25" i="1"/>
  <c r="G30" i="1"/>
  <c r="G48" i="1"/>
  <c r="G97" i="1"/>
  <c r="G29" i="1"/>
  <c r="G37" i="1"/>
  <c r="G85" i="1"/>
  <c r="G134" i="1"/>
  <c r="G40" i="1"/>
  <c r="G6" i="1"/>
  <c r="G137" i="1"/>
  <c r="G98" i="1"/>
  <c r="G81" i="1"/>
  <c r="G83" i="1"/>
  <c r="G69" i="1"/>
  <c r="G12" i="1"/>
  <c r="G11" i="1"/>
  <c r="G44" i="1"/>
  <c r="G82" i="1"/>
  <c r="G73" i="1"/>
  <c r="G84" i="1"/>
  <c r="G38" i="1"/>
  <c r="G141" i="1"/>
  <c r="G142" i="1"/>
  <c r="G139" i="1"/>
  <c r="G138" i="1"/>
  <c r="G140" i="1"/>
  <c r="G36" i="1"/>
  <c r="G63" i="1"/>
  <c r="G64" i="1"/>
  <c r="G65" i="1"/>
  <c r="G27" i="1"/>
  <c r="G47" i="1"/>
  <c r="G52" i="1"/>
  <c r="G74" i="1"/>
  <c r="G42" i="1"/>
  <c r="G35" i="1"/>
  <c r="G88" i="1"/>
  <c r="G46" i="1"/>
  <c r="G144" i="1"/>
  <c r="G145" i="1"/>
  <c r="G143" i="1"/>
  <c r="G34" i="1"/>
  <c r="G86" i="1"/>
  <c r="G75" i="1"/>
  <c r="G53" i="1"/>
  <c r="G182" i="1"/>
  <c r="D187" i="1"/>
  <c r="D189" i="1"/>
  <c r="D191" i="1"/>
  <c r="D192" i="1"/>
  <c r="D177" i="1"/>
  <c r="D188" i="1"/>
  <c r="D190" i="1"/>
  <c r="D193" i="1"/>
  <c r="D169" i="1"/>
  <c r="D170" i="1"/>
  <c r="D176" i="1"/>
  <c r="D194" i="1"/>
  <c r="D186" i="1"/>
  <c r="D197" i="1"/>
  <c r="D198" i="1"/>
  <c r="D184" i="1"/>
  <c r="D179" i="1"/>
  <c r="D196" i="1"/>
  <c r="D171" i="1"/>
  <c r="D195" i="1"/>
  <c r="D173" i="1"/>
  <c r="D178" i="1"/>
  <c r="D174" i="1"/>
  <c r="E180" i="1"/>
  <c r="E181" i="1"/>
  <c r="E175" i="1"/>
  <c r="E199" i="1"/>
  <c r="E200" i="1"/>
  <c r="E182" i="1"/>
  <c r="E183" i="1"/>
</calcChain>
</file>

<file path=xl/sharedStrings.xml><?xml version="1.0" encoding="utf-8"?>
<sst xmlns="http://schemas.openxmlformats.org/spreadsheetml/2006/main" count="3255" uniqueCount="919">
  <si>
    <t>长度</t>
  </si>
  <si>
    <t>金葡（ug/mL）</t>
  </si>
  <si>
    <t>金葡 (uM)</t>
  </si>
  <si>
    <t>大肠（ug/mL）</t>
  </si>
  <si>
    <t>大肠 (uM)</t>
  </si>
  <si>
    <t>文章</t>
  </si>
  <si>
    <t>KRIVKLILKWLR-NH2</t>
  </si>
  <si>
    <t>NH2-WGIRRILKYGKRS-CONH2</t>
  </si>
  <si>
    <t>ILRWPWWPWRRK-NH2</t>
  </si>
  <si>
    <t>GMWSKILKHLIR-NH2</t>
  </si>
  <si>
    <t>VAEARQGSFSY-NH2</t>
  </si>
  <si>
    <t>7'</t>
  </si>
  <si>
    <t>IIPLPLGYFAKKT-NH2</t>
  </si>
  <si>
    <t>FLGGLLASLLGKI-NH2</t>
  </si>
  <si>
    <t>YPELQQDLIARLL-NH2</t>
  </si>
  <si>
    <t>GLLKRIKTLL-NH2</t>
  </si>
  <si>
    <t>FLPLIGRVLSGIL-NH2</t>
  </si>
  <si>
    <t>AAGMGFFGAR-NH2</t>
  </si>
  <si>
    <t xml:space="preserve">   RPKPQQFFGLM-NH2</t>
  </si>
  <si>
    <t>ILPWKWPWWPWRR-NH2(Indolicidin)</t>
  </si>
  <si>
    <t>Ac-KWRRWVRWI-NH2</t>
  </si>
  <si>
    <t>Ac-IWRVWRRWK-NH2</t>
  </si>
  <si>
    <t>Ac-KWIKWIKWI-NH2</t>
  </si>
  <si>
    <t>Ac-KWIRWVRWI-NH2</t>
  </si>
  <si>
    <t>Ac-KFRRFVRFI-NH2</t>
  </si>
  <si>
    <t>Ac-KPRRPVRPI-NH2</t>
  </si>
  <si>
    <t>VRRFPWWWPFLRR</t>
  </si>
  <si>
    <t>FPVTWRWWKWWKG-NH2</t>
  </si>
  <si>
    <t>RRWQWRMKKLG</t>
  </si>
  <si>
    <t>YSKSLPLSVLNP-NH2</t>
  </si>
  <si>
    <t>RERSKGSKY(L/I)YVG-NH2</t>
  </si>
  <si>
    <t>VRLIVAVRIWRR-NH2</t>
  </si>
  <si>
    <t>AAGKGLVSNLLEK-NH2</t>
  </si>
  <si>
    <t>DEMKLDGFNMHLE-NH2</t>
  </si>
  <si>
    <t>LRQSQFVGSR-NH2</t>
  </si>
  <si>
    <t>APKGVQGPNG-NH2</t>
  </si>
  <si>
    <t>EPFKLSLHL-NH2</t>
  </si>
  <si>
    <t>YCSYTMEA-NH2</t>
  </si>
  <si>
    <t>TESYFVFSVGM-NH2</t>
  </si>
  <si>
    <t>SVAGRAQGM-NH2</t>
  </si>
  <si>
    <t>FFFLSRIF-NH2</t>
  </si>
  <si>
    <t>FWQKMSFA-NH2</t>
  </si>
  <si>
    <t>RYPAVGYT-NH2</t>
  </si>
  <si>
    <t>WWWLRKIW-NH2</t>
  </si>
  <si>
    <t>TPFKLSLHL-NH2</t>
  </si>
  <si>
    <t>VGVGGGFGR</t>
  </si>
  <si>
    <t>RERSKGSKYLYVG</t>
  </si>
  <si>
    <t>KIAKVALKAL</t>
  </si>
  <si>
    <t>FLNALKNFAKTAGKRLKSLLN</t>
  </si>
  <si>
    <t>RAGLKFPVGRVHRLLR</t>
  </si>
  <si>
    <t>FLPGLLAGLL</t>
  </si>
  <si>
    <t>LRPAILVRIKamide</t>
  </si>
  <si>
    <t>LRPAILVRTKamide</t>
  </si>
  <si>
    <t>AIGHCLGATL</t>
  </si>
  <si>
    <t>GLTRLFSVIK</t>
  </si>
  <si>
    <t>FRIMRILRVLKL</t>
  </si>
  <si>
    <t>WKIFKLKLRMLW</t>
  </si>
  <si>
    <t>KFKKVIWKSFL</t>
  </si>
  <si>
    <t>RPILIRVRRIRVI</t>
  </si>
  <si>
    <t>CLIMKVRRKK</t>
  </si>
  <si>
    <t>ISRACLIMKVRRKK</t>
  </si>
  <si>
    <t>LLKWLKKL-NH2</t>
  </si>
  <si>
    <t>KLLKWLLK-NH2</t>
  </si>
  <si>
    <t>KLLKWLLKL-NH2</t>
  </si>
  <si>
    <t>KKLLKWLKKLL-NH2</t>
  </si>
  <si>
    <t>KKLLKWLLKLL-NH2</t>
  </si>
  <si>
    <t>LKLLKWLLKLL-NH2</t>
  </si>
  <si>
    <t>LKKLLKWLLKLLK-NH2</t>
  </si>
  <si>
    <t>LLKLLKWLLKLLK-NH2</t>
  </si>
  <si>
    <t>SLLSLIRKLIT-NH2</t>
  </si>
  <si>
    <t>RPKPQQFFGLM-NH2</t>
  </si>
  <si>
    <t>RDPKPQQDWFDWLM-NH2</t>
  </si>
  <si>
    <t>RPPGFSPFR</t>
  </si>
  <si>
    <t>INLKAIAALAKKLL</t>
  </si>
  <si>
    <t>NLKAIAALAKKLL</t>
  </si>
  <si>
    <t>FLPIIGKLLSGLL</t>
  </si>
  <si>
    <t>FLPIIGKLLSG</t>
  </si>
  <si>
    <t>EVASFDKSKLK</t>
  </si>
  <si>
    <t>FCTMIPIPRCY-NH2</t>
  </si>
  <si>
    <t>RVCFAIPLPICH-NH2</t>
  </si>
  <si>
    <t>RVCYAIPLPICY-NH2</t>
  </si>
  <si>
    <t>RVCYAIPLPIC-NH2</t>
  </si>
  <si>
    <t>ILGTILGLLKGL-NH2</t>
  </si>
  <si>
    <t>INWLKLGKAIIDAL-NH2</t>
  </si>
  <si>
    <t>IDWKKLLDAAKQIL-NH2</t>
  </si>
  <si>
    <t>ILGTILGLLKSL-NH2</t>
  </si>
  <si>
    <t>SMLSVLKNLGKVGLGFVACKINKQC</t>
  </si>
  <si>
    <t>GLFLDTLKGAAKDVAGKLEGLKCKITGCKLP</t>
  </si>
  <si>
    <t>GFLDIIKNLGKTFAGHMLDKIKCTIGTCPPSP</t>
  </si>
  <si>
    <t>FLPFIARLAAKVFPSIICSVTKKC</t>
  </si>
  <si>
    <t>FISAIASMLGKFL</t>
  </si>
  <si>
    <t>FLSAIASMLGKFL</t>
  </si>
  <si>
    <t>FISAIASFLGKFL</t>
  </si>
  <si>
    <t>FLFPLITSFLSKVL</t>
  </si>
  <si>
    <t>FLKPLFNAALKLLP</t>
  </si>
  <si>
    <t>FLPVLAGVLSRA</t>
  </si>
  <si>
    <t>GMWSKILGHLIR-NH2</t>
  </si>
  <si>
    <t>MWSKILGHLIR-NH2</t>
  </si>
  <si>
    <t>GMWSKILGHLI-NH2</t>
  </si>
  <si>
    <t>GMWSKILGHLIK-NH2</t>
  </si>
  <si>
    <t>GMWSKILGHLKR-NH2</t>
  </si>
  <si>
    <t>GMWSKILGKLIR-NH2</t>
  </si>
  <si>
    <t>GMWKKILGHLIR-NH2</t>
  </si>
  <si>
    <t>GKWSKILGHLIR-NH2</t>
  </si>
  <si>
    <t>KMWSKILGHLIR-NH2</t>
  </si>
  <si>
    <t>GMWKKILGKLIR-NH2</t>
  </si>
  <si>
    <t>GKWSKILGKLIR-NH2</t>
  </si>
  <si>
    <t>GKWKKILGHLIR-NH2</t>
  </si>
  <si>
    <t>GKWKKILGKLIR-NH2</t>
  </si>
  <si>
    <t>GMWSKILGPLIR-NH2</t>
  </si>
  <si>
    <t>GMWSKILPHLIR-NH2</t>
  </si>
  <si>
    <t>GMWSKIPGHLIR-NH2</t>
  </si>
  <si>
    <t>GMWPKILGHLIR-NH2</t>
  </si>
  <si>
    <t>GMWSKLLGHLLR-NH2</t>
  </si>
  <si>
    <t>LNWGAILKHIIK-NH2</t>
  </si>
  <si>
    <t>NLWAGILKHIIK-NH2</t>
  </si>
  <si>
    <t>KNWGAILKHIIK-NH2</t>
  </si>
  <si>
    <t>LKWGAILKHIIK-NH2</t>
  </si>
  <si>
    <t>LNWKAILKHIIK-NH2</t>
  </si>
  <si>
    <t>LNWGKILKHIIK-NH2</t>
  </si>
  <si>
    <t>LNWGAILKKIIK-NH2</t>
  </si>
  <si>
    <t>LNWGAILKHIKK-NH2</t>
  </si>
  <si>
    <t>KNWGKILKHIIK-NH2</t>
  </si>
  <si>
    <t>KNWKAILKHIIK-NH2</t>
  </si>
  <si>
    <t>LNWGAVLKHVVK-NH2</t>
  </si>
  <si>
    <t>LNWGAFLKHFFK-NH2</t>
  </si>
  <si>
    <t>LNWGALLKHLLK-NH2</t>
  </si>
  <si>
    <t>LNWGAWLKHWWK-NH2</t>
  </si>
  <si>
    <t>LDVKKIICVACKIKPNPACKKICPK</t>
  </si>
  <si>
    <t>LDVKKIICVACKIRPNPACKKICPK</t>
  </si>
  <si>
    <t>ILPIRSLIKKLL-NH2</t>
  </si>
  <si>
    <t>FLPLKKLRFGLL-NH2</t>
  </si>
  <si>
    <t>GLFDVVKGVLKGVGKNVAGSLLEQLKCKLSGGC</t>
  </si>
  <si>
    <t>LPRRNRWSKIWKKVVTVFS</t>
  </si>
  <si>
    <t>HLRRINKLLTRIGLYRHAFG</t>
  </si>
  <si>
    <t>NRFTARFRRTPWRLCLQFRQ</t>
  </si>
  <si>
    <t>VLHTGYRKFLHRSKRFFHLR</t>
  </si>
  <si>
    <t>TMSLRFWRWKVR</t>
  </si>
  <si>
    <t>AWRWKAFRNCWRVRSSSL</t>
  </si>
  <si>
    <t>RSITRPVLVRRRWRVRPVF</t>
  </si>
  <si>
    <t>SIKILKIYFIQGKRHWSF</t>
  </si>
  <si>
    <t>QVRWWGRYWRRKWATCR</t>
  </si>
  <si>
    <t>LLPIVGNLLKSLL-NH2</t>
  </si>
  <si>
    <t>SMLSVLKNLGKVGLGLVACKINKQC</t>
  </si>
  <si>
    <t>FLGGLMKAFPALICAVTKKC</t>
  </si>
  <si>
    <t>GLFLDTLKGLAGKLLQGLKCIKAGCKP</t>
  </si>
  <si>
    <t>FLPLFASLIGKLL-NH2</t>
  </si>
  <si>
    <t>FLPFLASLLSKVL-NH2</t>
  </si>
  <si>
    <t>FLPFLATLLSKVL-NH2</t>
  </si>
  <si>
    <t>FLPMLAGLAASMVPKFVCLITKKC</t>
  </si>
  <si>
    <t>GILSLFTGGIKALGKTLFKMAGKAGAEHLACKATNQC</t>
  </si>
  <si>
    <t>GILDSFKGVAKGVAKDLAGKLLDKLKCKITGC</t>
  </si>
  <si>
    <t>GILSSIKGVAKGVAKNVAAQLLDTLKCKITGC</t>
  </si>
  <si>
    <t>VLPLISMALGKLL-NH2</t>
  </si>
  <si>
    <t>NFLGTLINLAKKIM-NH2</t>
  </si>
  <si>
    <t>FLPILINLIHGLL-NH2</t>
  </si>
  <si>
    <t>FLPFIAGMAAKFLPKIFCAISKKC</t>
  </si>
  <si>
    <t>FLPAIAGMAAKFLPKIFCAISKKC</t>
  </si>
  <si>
    <t>FLPFIAGVAAKFLPKIFCAISKKC</t>
  </si>
  <si>
    <t>FLPAIVGAAAKFLPKIFCVISKKC</t>
  </si>
  <si>
    <t>FLPFIAGMAANFLPKIFCAISKKC</t>
  </si>
  <si>
    <t>GLFSILRGAAKFASKGLGKDLTKLGVDLVACKISKQC</t>
  </si>
  <si>
    <t>GLLDTIKGVAKTVAASMLDKLKCKISGC</t>
  </si>
  <si>
    <t>FLPIIAGVAAKVFPKIFCAISKKC</t>
  </si>
  <si>
    <t>FLPIIAGIAAKVFPKIFCAISKKC</t>
  </si>
  <si>
    <t>FLPIIASVAAKVFSKIFCAISKKC</t>
  </si>
  <si>
    <t>FLPIIASVAANVFSKIFCAISKKC</t>
  </si>
  <si>
    <t>GFSSIFRGVAKFASKGLGKDLARLGVNLVACKISKQC</t>
  </si>
  <si>
    <t>LMDTVKNVAKNLAGHMLDKLKCKITGC</t>
  </si>
  <si>
    <t>FLPIVGKLLSGLL-NH2</t>
  </si>
  <si>
    <t>ILGKIWEGIKSLF-NH2</t>
  </si>
  <si>
    <t>GILSSFKGVAKDLAGKLLETLKCKITGC</t>
  </si>
  <si>
    <t>FLPILAGLAAKIVPKLFCLATKKC</t>
  </si>
  <si>
    <t>FLPLVTGLLSGLL-NH2</t>
  </si>
  <si>
    <t>NFLGTLVNLAKKIL-NH2</t>
  </si>
  <si>
    <t>FMPIIGRLMSGSL</t>
  </si>
  <si>
    <t>INMKASAAVAKKLL</t>
  </si>
  <si>
    <t>FLFSLIPSAISGLISAFK</t>
  </si>
  <si>
    <t>FIGAIARLLSKIF</t>
  </si>
  <si>
    <t>GFWGKLWEGVKNAI-NH2</t>
  </si>
  <si>
    <t>FWGKLWEGVKNAI-NH2</t>
  </si>
  <si>
    <t>ILSAIWSGIKSLF-NH2</t>
  </si>
  <si>
    <t>IWSAIWSGIKGLL-NH2</t>
  </si>
  <si>
    <t>GLLSLLSLLGKLL-NH2</t>
  </si>
  <si>
    <t>GLLPLLSLLGKLL-NH2</t>
  </si>
  <si>
    <t>FFGSVLKLIPKIL-NH2</t>
  </si>
  <si>
    <t>FFGSLLKLLPKLL-NH2</t>
  </si>
  <si>
    <t>LLGSLLKLLPKLL-NH2</t>
  </si>
  <si>
    <t>FFGKVLKLIRKIF-NH2</t>
  </si>
  <si>
    <t>GILGKLWEGFKSIV-NH2</t>
  </si>
  <si>
    <t>IFGAIWKGISSLL-NH2</t>
  </si>
  <si>
    <t>FLSTIWNGIKSLL-NH2</t>
  </si>
  <si>
    <t>FLGALWNVAKSVF-NH2</t>
  </si>
  <si>
    <t>FLSTLWNAAKSIF-NH2</t>
  </si>
  <si>
    <t>FIPLVSGLFSRLL-NH2</t>
  </si>
  <si>
    <t>VIPIVSGLLSSLL-NH2</t>
  </si>
  <si>
    <t>GLLLDTVKGAAKNVAGILLNKLKCKMTGDC</t>
  </si>
  <si>
    <t>PFKISIHL</t>
    <phoneticPr fontId="1" type="noConversion"/>
  </si>
  <si>
    <t>KRIVKLILKWLR</t>
    <phoneticPr fontId="1" type="noConversion"/>
  </si>
  <si>
    <t>RIWVIWRR</t>
    <phoneticPr fontId="1" type="noConversion"/>
  </si>
  <si>
    <t>WGIRRILKYGKRS</t>
    <phoneticPr fontId="1" type="noConversion"/>
  </si>
  <si>
    <t>ILRWPWWPWRRK</t>
    <phoneticPr fontId="1" type="noConversion"/>
  </si>
  <si>
    <t>GMWSKILKHLIR</t>
    <phoneticPr fontId="1" type="noConversion"/>
  </si>
  <si>
    <t>VAEARQGSFSY</t>
    <phoneticPr fontId="1" type="noConversion"/>
  </si>
  <si>
    <t>IIPLPLGYFAKKT</t>
    <phoneticPr fontId="1" type="noConversion"/>
  </si>
  <si>
    <t>FLGGLLASLLGKI</t>
    <phoneticPr fontId="1" type="noConversion"/>
  </si>
  <si>
    <t>YPELQQDLIARLL</t>
    <phoneticPr fontId="1" type="noConversion"/>
  </si>
  <si>
    <t>DEDDD</t>
    <phoneticPr fontId="1" type="noConversion"/>
  </si>
  <si>
    <t>RKKWFW</t>
    <phoneticPr fontId="1" type="noConversion"/>
  </si>
  <si>
    <t>DEDLDE</t>
    <phoneticPr fontId="1" type="noConversion"/>
  </si>
  <si>
    <t>KVFLGLK</t>
    <phoneticPr fontId="1" type="noConversion"/>
  </si>
  <si>
    <t>LLKWLKK</t>
    <phoneticPr fontId="1" type="noConversion"/>
  </si>
  <si>
    <t>LLKWLLK</t>
    <phoneticPr fontId="1" type="noConversion"/>
  </si>
  <si>
    <t>RIWVIWRR-NH2</t>
    <phoneticPr fontId="1" type="noConversion"/>
  </si>
  <si>
    <t>GLLKRIKTLL</t>
    <phoneticPr fontId="1" type="noConversion"/>
  </si>
  <si>
    <t>FLPLIGRVLSGIL</t>
    <phoneticPr fontId="1" type="noConversion"/>
  </si>
  <si>
    <t>AAGMGFFGAR</t>
    <phoneticPr fontId="1" type="noConversion"/>
  </si>
  <si>
    <t>RPKPQQFFGLM</t>
    <phoneticPr fontId="1" type="noConversion"/>
  </si>
  <si>
    <t>ILPWKWPWWPWRR</t>
    <phoneticPr fontId="1" type="noConversion"/>
  </si>
  <si>
    <t>KWRRWVRWI</t>
    <phoneticPr fontId="1" type="noConversion"/>
  </si>
  <si>
    <t>IWRVWRRWK</t>
    <phoneticPr fontId="1" type="noConversion"/>
  </si>
  <si>
    <t>KWIKWIKWI</t>
    <phoneticPr fontId="1" type="noConversion"/>
  </si>
  <si>
    <t>KWIRWVRWI</t>
    <phoneticPr fontId="1" type="noConversion"/>
  </si>
  <si>
    <t>KFRRFVRFI</t>
    <phoneticPr fontId="1" type="noConversion"/>
  </si>
  <si>
    <t>KPRRPVRPI</t>
    <phoneticPr fontId="1" type="noConversion"/>
  </si>
  <si>
    <t>FPVTWRWWKWWKG</t>
    <phoneticPr fontId="1" type="noConversion"/>
  </si>
  <si>
    <t>YSKSLPLSVLNP</t>
    <phoneticPr fontId="1" type="noConversion"/>
  </si>
  <si>
    <t>RERSKGSKYLYVG</t>
    <phoneticPr fontId="1" type="noConversion"/>
  </si>
  <si>
    <t>VRLIVAVRIWRR</t>
    <phoneticPr fontId="1" type="noConversion"/>
  </si>
  <si>
    <t>AAGKGLVSNLLEK</t>
    <phoneticPr fontId="1" type="noConversion"/>
  </si>
  <si>
    <t>DEMKLDGFNMHLE</t>
    <phoneticPr fontId="1" type="noConversion"/>
  </si>
  <si>
    <t>LRQSQFVGSR</t>
    <phoneticPr fontId="1" type="noConversion"/>
  </si>
  <si>
    <t>APKGVQGPNG</t>
    <phoneticPr fontId="1" type="noConversion"/>
  </si>
  <si>
    <t>EPFKLSLHL</t>
    <phoneticPr fontId="1" type="noConversion"/>
  </si>
  <si>
    <t>YCSYTMEA</t>
    <phoneticPr fontId="1" type="noConversion"/>
  </si>
  <si>
    <t>TESYFVFSVGM</t>
    <phoneticPr fontId="1" type="noConversion"/>
  </si>
  <si>
    <t>SVAGRAQGM</t>
    <phoneticPr fontId="1" type="noConversion"/>
  </si>
  <si>
    <t>FFFLSRIF</t>
    <phoneticPr fontId="1" type="noConversion"/>
  </si>
  <si>
    <t>FWQKMSFA</t>
    <phoneticPr fontId="1" type="noConversion"/>
  </si>
  <si>
    <t>RYPAVGYT</t>
    <phoneticPr fontId="1" type="noConversion"/>
  </si>
  <si>
    <t>WWWLRKIW</t>
    <phoneticPr fontId="1" type="noConversion"/>
  </si>
  <si>
    <t>TPFKLSLHL</t>
    <phoneticPr fontId="1" type="noConversion"/>
  </si>
  <si>
    <t>LRPAILVRIK</t>
    <phoneticPr fontId="1" type="noConversion"/>
  </si>
  <si>
    <t>LRPAILVRTK</t>
    <phoneticPr fontId="1" type="noConversion"/>
  </si>
  <si>
    <t>LLKWLKKL</t>
    <phoneticPr fontId="1" type="noConversion"/>
  </si>
  <si>
    <t>KLLKWLLK</t>
    <phoneticPr fontId="1" type="noConversion"/>
  </si>
  <si>
    <t>KLLKWLLKL</t>
    <phoneticPr fontId="1" type="noConversion"/>
  </si>
  <si>
    <t>KKLLKWLKKLL</t>
    <phoneticPr fontId="1" type="noConversion"/>
  </si>
  <si>
    <t>KKLLKWLLKLL</t>
    <phoneticPr fontId="1" type="noConversion"/>
  </si>
  <si>
    <t>LKLLKWLLKLL</t>
    <phoneticPr fontId="1" type="noConversion"/>
  </si>
  <si>
    <t>LKKLLKWLLKLLK</t>
    <phoneticPr fontId="1" type="noConversion"/>
  </si>
  <si>
    <t>LLKLLKWLLKLLK</t>
    <phoneticPr fontId="1" type="noConversion"/>
  </si>
  <si>
    <t>SLLSLIRKLIT</t>
    <phoneticPr fontId="1" type="noConversion"/>
  </si>
  <si>
    <t>RDPKPQQDWFDWLM</t>
    <phoneticPr fontId="1" type="noConversion"/>
  </si>
  <si>
    <t>FCTMIPIPRCY</t>
    <phoneticPr fontId="1" type="noConversion"/>
  </si>
  <si>
    <t>RVCFAIPLPICH</t>
    <phoneticPr fontId="1" type="noConversion"/>
  </si>
  <si>
    <t>RVCYAIPLPICY</t>
    <phoneticPr fontId="1" type="noConversion"/>
  </si>
  <si>
    <t>RVCYAIPLPIC</t>
    <phoneticPr fontId="1" type="noConversion"/>
  </si>
  <si>
    <t>ILGTILGLLKGL</t>
    <phoneticPr fontId="1" type="noConversion"/>
  </si>
  <si>
    <t>INWLKLGKAIIDAL</t>
    <phoneticPr fontId="1" type="noConversion"/>
  </si>
  <si>
    <t>IDWKKLLDAAKQIL</t>
    <phoneticPr fontId="1" type="noConversion"/>
  </si>
  <si>
    <t>ILGTILGLLKSL</t>
    <phoneticPr fontId="1" type="noConversion"/>
  </si>
  <si>
    <t>GMWSKILGHLIR</t>
    <phoneticPr fontId="1" type="noConversion"/>
  </si>
  <si>
    <t>MWSKILGHLIR</t>
    <phoneticPr fontId="1" type="noConversion"/>
  </si>
  <si>
    <t>GMWSKILGHLI</t>
    <phoneticPr fontId="1" type="noConversion"/>
  </si>
  <si>
    <t>GMWSKILGHLIK</t>
    <phoneticPr fontId="1" type="noConversion"/>
  </si>
  <si>
    <t>GMWSKILGHLKR</t>
    <phoneticPr fontId="1" type="noConversion"/>
  </si>
  <si>
    <t>GMWSKILGKLIR</t>
    <phoneticPr fontId="1" type="noConversion"/>
  </si>
  <si>
    <t>GMWKKILGHLIR</t>
    <phoneticPr fontId="1" type="noConversion"/>
  </si>
  <si>
    <t>GKWSKILGHLIR</t>
    <phoneticPr fontId="1" type="noConversion"/>
  </si>
  <si>
    <t>KMWSKILGHLIR</t>
    <phoneticPr fontId="1" type="noConversion"/>
  </si>
  <si>
    <t>GMWKKILGKLIR</t>
    <phoneticPr fontId="1" type="noConversion"/>
  </si>
  <si>
    <t>GKWSKILGKLIR</t>
    <phoneticPr fontId="1" type="noConversion"/>
  </si>
  <si>
    <t>GKWKKILGHLIR</t>
    <phoneticPr fontId="1" type="noConversion"/>
  </si>
  <si>
    <t>GKWKKILGKLIR</t>
    <phoneticPr fontId="1" type="noConversion"/>
  </si>
  <si>
    <t>GMWSKILGPLIR</t>
    <phoneticPr fontId="1" type="noConversion"/>
  </si>
  <si>
    <t>GMWSKILPHLIR</t>
    <phoneticPr fontId="1" type="noConversion"/>
  </si>
  <si>
    <t>GMWSKIPGHLIR</t>
    <phoneticPr fontId="1" type="noConversion"/>
  </si>
  <si>
    <t>GMWPKILGHLIR</t>
    <phoneticPr fontId="1" type="noConversion"/>
  </si>
  <si>
    <t>GMWSKLLGHLLR</t>
    <phoneticPr fontId="1" type="noConversion"/>
  </si>
  <si>
    <t>LNWGAILKHIIK</t>
    <phoneticPr fontId="1" type="noConversion"/>
  </si>
  <si>
    <t>NLWAGILKHIIK</t>
    <phoneticPr fontId="1" type="noConversion"/>
  </si>
  <si>
    <t>KNWGAILKHIIK</t>
    <phoneticPr fontId="1" type="noConversion"/>
  </si>
  <si>
    <t>LKWGAILKHIIK</t>
    <phoneticPr fontId="1" type="noConversion"/>
  </si>
  <si>
    <t>LNWKAILKHIIK</t>
    <phoneticPr fontId="1" type="noConversion"/>
  </si>
  <si>
    <t>LNWGKILKHIIK</t>
    <phoneticPr fontId="1" type="noConversion"/>
  </si>
  <si>
    <t>LNWGAILKKIIK</t>
    <phoneticPr fontId="1" type="noConversion"/>
  </si>
  <si>
    <t>LNWGAILKHIKK</t>
    <phoneticPr fontId="1" type="noConversion"/>
  </si>
  <si>
    <t>KNWGKILKHIIK</t>
    <phoneticPr fontId="1" type="noConversion"/>
  </si>
  <si>
    <t>KNWKAILKHIIK</t>
    <phoneticPr fontId="1" type="noConversion"/>
  </si>
  <si>
    <t>LNWGAVLKHVVK</t>
    <phoneticPr fontId="1" type="noConversion"/>
  </si>
  <si>
    <t>LNWGAFLKHFFK</t>
    <phoneticPr fontId="1" type="noConversion"/>
  </si>
  <si>
    <t>LNWGALLKHLLK</t>
    <phoneticPr fontId="1" type="noConversion"/>
  </si>
  <si>
    <t>LNWGAWLKHWWK</t>
    <phoneticPr fontId="1" type="noConversion"/>
  </si>
  <si>
    <t>ILPIRSLIKKLL</t>
    <phoneticPr fontId="1" type="noConversion"/>
  </si>
  <si>
    <t>FLPLKKLRFGLL</t>
    <phoneticPr fontId="1" type="noConversion"/>
  </si>
  <si>
    <t>LLPIVGNLLKSLL</t>
    <phoneticPr fontId="1" type="noConversion"/>
  </si>
  <si>
    <t>FLPLFASLIGKLL</t>
    <phoneticPr fontId="1" type="noConversion"/>
  </si>
  <si>
    <t>FLPFLASLLSKVL</t>
    <phoneticPr fontId="1" type="noConversion"/>
  </si>
  <si>
    <t>FLPFLATLLSKVL</t>
    <phoneticPr fontId="1" type="noConversion"/>
  </si>
  <si>
    <t>VLPLISMALGKLL</t>
    <phoneticPr fontId="1" type="noConversion"/>
  </si>
  <si>
    <t>NFLGTLINLAKKIM</t>
    <phoneticPr fontId="1" type="noConversion"/>
  </si>
  <si>
    <t>FLPILINLIHGLL</t>
    <phoneticPr fontId="1" type="noConversion"/>
  </si>
  <si>
    <t>FLPIVGKLLSGLL</t>
    <phoneticPr fontId="1" type="noConversion"/>
  </si>
  <si>
    <t>ILGKIWEGIKSLF</t>
    <phoneticPr fontId="1" type="noConversion"/>
  </si>
  <si>
    <t>FLPLVTGLLSGLL</t>
    <phoneticPr fontId="1" type="noConversion"/>
  </si>
  <si>
    <t>NFLGTLVNLAKKIL</t>
    <phoneticPr fontId="1" type="noConversion"/>
  </si>
  <si>
    <t>GFWGKLWEGVKNAI</t>
    <phoneticPr fontId="1" type="noConversion"/>
  </si>
  <si>
    <t>FWGKLWEGVKNAI</t>
    <phoneticPr fontId="1" type="noConversion"/>
  </si>
  <si>
    <t>ILSAIWSGIKSLF</t>
    <phoneticPr fontId="1" type="noConversion"/>
  </si>
  <si>
    <t>IWSAIWSGIKGLL</t>
    <phoneticPr fontId="1" type="noConversion"/>
  </si>
  <si>
    <t>GLLSLLSLLGKLL</t>
    <phoneticPr fontId="1" type="noConversion"/>
  </si>
  <si>
    <t>GLLPLLSLLGKLL</t>
    <phoneticPr fontId="1" type="noConversion"/>
  </si>
  <si>
    <t>FFGSVLKLIPKIL</t>
    <phoneticPr fontId="1" type="noConversion"/>
  </si>
  <si>
    <t>FFGSLLKLLPKLL</t>
    <phoneticPr fontId="1" type="noConversion"/>
  </si>
  <si>
    <t>LLGSLLKLLPKLL</t>
    <phoneticPr fontId="1" type="noConversion"/>
  </si>
  <si>
    <t>FFGKVLKLIRKIF</t>
    <phoneticPr fontId="1" type="noConversion"/>
  </si>
  <si>
    <t>GILGKLWEGFKSIV</t>
    <phoneticPr fontId="1" type="noConversion"/>
  </si>
  <si>
    <t>IFGAIWKGISSLL</t>
    <phoneticPr fontId="1" type="noConversion"/>
  </si>
  <si>
    <t>FLSTIWNGIKSLL</t>
    <phoneticPr fontId="1" type="noConversion"/>
  </si>
  <si>
    <t>FLGALWNVAKSVF</t>
    <phoneticPr fontId="1" type="noConversion"/>
  </si>
  <si>
    <t>FLSTLWNAAKSIF</t>
    <phoneticPr fontId="1" type="noConversion"/>
  </si>
  <si>
    <t>FIPLVSGLFSRLL</t>
    <phoneticPr fontId="1" type="noConversion"/>
  </si>
  <si>
    <t>VIPIVSGLLSSLL</t>
    <phoneticPr fontId="1" type="noConversion"/>
  </si>
  <si>
    <t>序号</t>
    <phoneticPr fontId="1" type="noConversion"/>
  </si>
  <si>
    <t>分子量</t>
    <phoneticPr fontId="1" type="noConversion"/>
  </si>
  <si>
    <t>青霉素</t>
    <phoneticPr fontId="1" type="noConversion"/>
  </si>
  <si>
    <t>青霉素(MIC)</t>
    <phoneticPr fontId="1" type="noConversion"/>
  </si>
  <si>
    <t>MBEC</t>
    <phoneticPr fontId="1" type="noConversion"/>
  </si>
  <si>
    <t>青霉素(MBEC)</t>
    <phoneticPr fontId="1" type="noConversion"/>
  </si>
  <si>
    <t>金葡（ug/mL）</t>
    <phoneticPr fontId="1" type="noConversion"/>
  </si>
  <si>
    <t>MRSA（ug/mL）</t>
    <phoneticPr fontId="1" type="noConversion"/>
  </si>
  <si>
    <t>8+16</t>
    <phoneticPr fontId="1" type="noConversion"/>
  </si>
  <si>
    <t>MBIC</t>
    <phoneticPr fontId="1" type="noConversion"/>
  </si>
  <si>
    <t>青霉素(MBIC)</t>
    <phoneticPr fontId="1" type="noConversion"/>
  </si>
  <si>
    <t>32+32</t>
    <phoneticPr fontId="1" type="noConversion"/>
  </si>
  <si>
    <t>8+16</t>
    <phoneticPr fontId="1" type="noConversion"/>
  </si>
  <si>
    <t>5.5+24.9</t>
    <phoneticPr fontId="1" type="noConversion"/>
  </si>
  <si>
    <t>1.6+14.8</t>
    <phoneticPr fontId="1" type="noConversion"/>
  </si>
  <si>
    <t>44.2+119.1</t>
    <phoneticPr fontId="1" type="noConversion"/>
  </si>
  <si>
    <t>6.6+59.2</t>
    <phoneticPr fontId="1" type="noConversion"/>
  </si>
  <si>
    <t>N/A</t>
  </si>
  <si>
    <t>N/A</t>
    <phoneticPr fontId="1" type="noConversion"/>
  </si>
  <si>
    <t>32+8</t>
    <phoneticPr fontId="1" type="noConversion"/>
  </si>
  <si>
    <t>16+32</t>
    <phoneticPr fontId="1" type="noConversion"/>
  </si>
  <si>
    <t>N/A</t>
    <phoneticPr fontId="1" type="noConversion"/>
  </si>
  <si>
    <t>NA</t>
    <phoneticPr fontId="1" type="noConversion"/>
  </si>
  <si>
    <t>金葡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</si>
  <si>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</si>
  <si>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</si>
  <si>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</si>
  <si>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MRSA MIC()</t>
    <phoneticPr fontId="1" type="noConversion"/>
  </si>
  <si>
    <t>金葡MIC</t>
    <phoneticPr fontId="1" type="noConversion"/>
  </si>
  <si>
    <t>FLGGLLASLLGKI</t>
  </si>
  <si>
    <t>FLPLIGRVLSGIL</t>
  </si>
  <si>
    <t>FFFLSRIF</t>
  </si>
  <si>
    <t>FWQKMSFA</t>
  </si>
  <si>
    <t>WWWLRKIW</t>
  </si>
  <si>
    <t>TPFKLSLHL</t>
  </si>
  <si>
    <t>KLLKWLLKL</t>
  </si>
  <si>
    <t>KKLLKWLLKLL</t>
  </si>
  <si>
    <t>LKKLLKWLLKLLK</t>
  </si>
  <si>
    <t>SLLSLIRKLIT</t>
  </si>
  <si>
    <t>RPKPQQFFGLM</t>
  </si>
  <si>
    <t>ILGTILGLLKGL</t>
  </si>
  <si>
    <t>ILGTILGLLKSL</t>
  </si>
  <si>
    <t>GMWSKILKHLIR</t>
  </si>
  <si>
    <t>LNWGALLKHLLK</t>
  </si>
  <si>
    <t>ILPIRSLIKKLL</t>
  </si>
  <si>
    <t>FLPLKKLRFGLL</t>
  </si>
  <si>
    <t>LLPIVGNLLKSLL</t>
  </si>
  <si>
    <t>ILGKIWEGIKSLF</t>
  </si>
  <si>
    <t>NFLGTLVNLAKKIL</t>
  </si>
  <si>
    <t>GFWGKLWEGVKNAI</t>
  </si>
  <si>
    <t>ILSAIWSGIKSLF</t>
  </si>
  <si>
    <t>IWSAIWSGIKGLL</t>
  </si>
  <si>
    <t>GLLSLLSLLGKLL</t>
  </si>
  <si>
    <t>GLLPLLSLLGKLL</t>
  </si>
  <si>
    <t>FFGSLLKLLPKLL</t>
  </si>
  <si>
    <t>LLGSLLKLLPKLL</t>
  </si>
  <si>
    <t>FFGKVLKLIRKIF</t>
  </si>
  <si>
    <t>GILGKLWEGFKSIV</t>
  </si>
  <si>
    <t>FLSTIWNGIKSLL</t>
  </si>
  <si>
    <t>FLGALWNVAKSVF</t>
  </si>
  <si>
    <t>FLSTLWNAAKSIF</t>
  </si>
  <si>
    <t>FIPLVSGLFSRLL</t>
  </si>
  <si>
    <t>VIPIVSGLLSSLL</t>
  </si>
  <si>
    <t>序号</t>
  </si>
  <si>
    <t>文章</t>
    <phoneticPr fontId="1" type="noConversion"/>
  </si>
  <si>
    <t>分子量</t>
    <phoneticPr fontId="1" type="noConversion"/>
  </si>
  <si>
    <t>IDWKKLLDAAKQIL</t>
    <phoneticPr fontId="1" type="noConversion"/>
  </si>
  <si>
    <t>RLFRHAFKAVLRL</t>
  </si>
  <si>
    <t>FLPLLVGAISSILPKIF</t>
    <phoneticPr fontId="1" type="noConversion"/>
  </si>
  <si>
    <t>FLPLLFGALSTLLPKIF</t>
    <phoneticPr fontId="1" type="noConversion"/>
  </si>
  <si>
    <t>FLPFVGKLLSGLL</t>
    <phoneticPr fontId="1" type="noConversion"/>
  </si>
  <si>
    <t>FLPVLGKVIKLVGGLL</t>
    <phoneticPr fontId="1" type="noConversion"/>
  </si>
  <si>
    <t>ILGKIWKGIKNIL</t>
  </si>
  <si>
    <t>FWGALAKGALKLIPSLVSSFTKKD</t>
    <phoneticPr fontId="1" type="noConversion"/>
  </si>
  <si>
    <t>FWGALAKGALKLIPSLVSSFT</t>
    <phoneticPr fontId="1" type="noConversion"/>
  </si>
  <si>
    <t>ILGEIWKGIKDIL</t>
    <phoneticPr fontId="1" type="noConversion"/>
  </si>
  <si>
    <t>GVWDWLKKTAKNVWNSDIVKQLKGKAINAAKNYVAEKIGATPS</t>
    <phoneticPr fontId="1" type="noConversion"/>
  </si>
  <si>
    <t>YPCKLNLKLGKVPFH</t>
  </si>
  <si>
    <t>ASITHVKNRGKYIYMHLKFRKTNVL</t>
  </si>
  <si>
    <t>KKVWFIFHVCPKLKQRIL</t>
  </si>
  <si>
    <t>GTKRGKLCRISRLAL</t>
  </si>
  <si>
    <t>LRHKVYGYCVLGP</t>
  </si>
  <si>
    <t>MKTFLRLYRSLINKVLH</t>
  </si>
  <si>
    <t>VGRKHSILNCIPYLKKKKIMRL</t>
  </si>
  <si>
    <t>FLPVIAGVLSKLF</t>
    <phoneticPr fontId="1" type="noConversion"/>
  </si>
  <si>
    <t>FLPVIAGLLSKLF</t>
    <phoneticPr fontId="1" type="noConversion"/>
  </si>
  <si>
    <t>GTFIKQQRKQKQQRHHTSGTRKRMAK</t>
    <phoneticPr fontId="1" type="noConversion"/>
  </si>
  <si>
    <t>ILSAIWSGIKGLL</t>
  </si>
  <si>
    <t>FLSTIWNGIKGLL</t>
  </si>
  <si>
    <t>GFWGKLWEGVKSAI</t>
  </si>
  <si>
    <t>FFSALLSGIKSLF</t>
  </si>
  <si>
    <t>IFKAIWSGIKSLF</t>
  </si>
  <si>
    <t>IFGAIWSGIKSLF</t>
  </si>
  <si>
    <t>FLSTIWNGIKSLF</t>
  </si>
  <si>
    <t>GFWGKLLEGVKKAI</t>
  </si>
  <si>
    <t>FPFLKLSLKIPKSAIKSAIKRL</t>
  </si>
  <si>
    <t>GFWGKLWEGVKNAIKKK</t>
  </si>
  <si>
    <t>FFPMLADLVSKIFGK</t>
    <phoneticPr fontId="1" type="noConversion"/>
  </si>
  <si>
    <t>FLPLLAGLAANFLPTIICKIARKC</t>
    <phoneticPr fontId="1" type="noConversion"/>
  </si>
  <si>
    <t>FLPLLAGLAAKWFGK</t>
    <phoneticPr fontId="1" type="noConversion"/>
  </si>
  <si>
    <t>FLPFLAGLFGKIFGK</t>
    <phoneticPr fontId="1" type="noConversion"/>
  </si>
  <si>
    <t>FLTGLIGGLMKALGK</t>
    <phoneticPr fontId="1" type="noConversion"/>
  </si>
  <si>
    <t>FFPLVLGALGSILPKVFGK</t>
    <phoneticPr fontId="1" type="noConversion"/>
  </si>
  <si>
    <t>FLYIVAKLLSGLL</t>
  </si>
  <si>
    <t>FLPIVAKLLSGLLGRKKRRQRRR</t>
  </si>
  <si>
    <t>FLPIVAKLLSGLL</t>
    <phoneticPr fontId="1" type="noConversion"/>
  </si>
  <si>
    <t>GLLDFLKAAGKGLVSNLLEK</t>
    <phoneticPr fontId="1" type="noConversion"/>
  </si>
  <si>
    <t>LVPFIGRTLGGLLARF</t>
  </si>
  <si>
    <t>FLGALGNALSRVL</t>
  </si>
  <si>
    <t>FLGFVGQALNALLGKL</t>
  </si>
  <si>
    <t>LLGAALSALSSVIPSVISWFQK</t>
  </si>
  <si>
    <t>ATCYCRTGR</t>
  </si>
  <si>
    <t>RWRLVCFLCRRKKV</t>
  </si>
  <si>
    <t>GLSLLLSLGLKLL</t>
    <phoneticPr fontId="1" type="noConversion"/>
  </si>
  <si>
    <t>GLKLLLSLGLKLL</t>
    <phoneticPr fontId="1" type="noConversion"/>
  </si>
  <si>
    <t>GLKLLLKLGLKLL</t>
    <phoneticPr fontId="1" type="noConversion"/>
  </si>
  <si>
    <t>KLKLLLKLGLKLL</t>
    <phoneticPr fontId="1" type="noConversion"/>
  </si>
  <si>
    <t>VALTGLTVAEYFR</t>
  </si>
  <si>
    <t>FFPIGVFCKIFKTC</t>
  </si>
  <si>
    <t>FGLPMLSILPKALCILLKRKC</t>
  </si>
  <si>
    <t>INLKAIAPLAKKLL</t>
    <phoneticPr fontId="1" type="noConversion"/>
  </si>
  <si>
    <t>INLKAIAALVKKLL</t>
    <phoneticPr fontId="1" type="noConversion"/>
  </si>
  <si>
    <t>INLKAIAALARNY</t>
    <phoneticPr fontId="1" type="noConversion"/>
  </si>
  <si>
    <t>ILGTILGLLKGL</t>
    <phoneticPr fontId="1" type="noConversion"/>
  </si>
  <si>
    <t>Brevinin-2DYb</t>
  </si>
  <si>
    <t>Brevinin-2DYe</t>
  </si>
  <si>
    <t>FLSLALAALPKLFCLIFKKC</t>
    <phoneticPr fontId="1" type="noConversion"/>
  </si>
  <si>
    <t>D</t>
    <phoneticPr fontId="1" type="noConversion"/>
  </si>
  <si>
    <t>Brevinin-2DYc</t>
    <phoneticPr fontId="1" type="noConversion"/>
  </si>
  <si>
    <t>FLPLLLAGLPKLLCLFFKKC</t>
    <phoneticPr fontId="1" type="noConversion"/>
  </si>
  <si>
    <t>FLIGMTHGLICLISRKC</t>
    <phoneticPr fontId="1" type="noConversion"/>
  </si>
  <si>
    <t>FLIGMTQGLICLITRKC</t>
    <phoneticPr fontId="1" type="noConversion"/>
  </si>
  <si>
    <t>Ranatuerin-1Ga</t>
  </si>
  <si>
    <t>Ranalexin-1G</t>
  </si>
  <si>
    <t>Ranatuerin-2G</t>
  </si>
  <si>
    <t>Temporin-1Gb</t>
  </si>
  <si>
    <t>Temporin-1Gc</t>
  </si>
  <si>
    <t>Temporin-1Gd</t>
  </si>
  <si>
    <t>SMISVLKNLGKVGLGFVACKVNKQC</t>
    <phoneticPr fontId="1" type="noConversion"/>
  </si>
  <si>
    <t>FLGGLMKIIPAAFCAVTKKC</t>
    <phoneticPr fontId="1" type="noConversion"/>
  </si>
  <si>
    <t>GLLLDTLKGAAKDIAGIALEKLKCKITGCKP</t>
    <phoneticPr fontId="1" type="noConversion"/>
  </si>
  <si>
    <t>SILPTIVSFLSKFL</t>
    <phoneticPr fontId="1" type="noConversion"/>
  </si>
  <si>
    <t>SILPTIVSFLTKFL</t>
    <phoneticPr fontId="1" type="noConversion"/>
  </si>
  <si>
    <t>FILPLIASFLSKFL</t>
    <phoneticPr fontId="1" type="noConversion"/>
  </si>
  <si>
    <t>Brevinin-1LTa</t>
  </si>
  <si>
    <t>Temporin-LTa</t>
  </si>
  <si>
    <t>Temporin-LTb</t>
  </si>
  <si>
    <t>Temporin-LTc</t>
  </si>
  <si>
    <t>FFGTALKIAANVLPTAICKILKKC</t>
  </si>
  <si>
    <t>FFPLVLGALGSILPKIF</t>
  </si>
  <si>
    <t>FIITGLVRGLTKLF</t>
  </si>
  <si>
    <t>SLSRFLSFLKIVYPPAF</t>
    <phoneticPr fontId="1" type="noConversion"/>
  </si>
  <si>
    <t>NPA</t>
    <phoneticPr fontId="1" type="noConversion"/>
  </si>
  <si>
    <t>NPB</t>
    <phoneticPr fontId="1" type="noConversion"/>
  </si>
  <si>
    <t>PAR</t>
    <phoneticPr fontId="1" type="noConversion"/>
  </si>
  <si>
    <t>FLLFPLMCKIQGKC</t>
    <phoneticPr fontId="1" type="noConversion"/>
  </si>
  <si>
    <t>FVLPLVMCKILRKC</t>
  </si>
  <si>
    <t>GWANTLKNVAGGLCKITGAA</t>
  </si>
  <si>
    <t>Polybia-MP-II</t>
  </si>
  <si>
    <t>Polybia-MP-III</t>
  </si>
  <si>
    <t>INWLKLGKMVIDAL</t>
    <phoneticPr fontId="1" type="noConversion"/>
  </si>
  <si>
    <t>IDWLKLGKMVMDVL</t>
    <phoneticPr fontId="1" type="noConversion"/>
  </si>
  <si>
    <t>RPRPNYRPRPIYRP</t>
    <phoneticPr fontId="1" type="noConversion"/>
  </si>
  <si>
    <t>Esculentin-2PRa</t>
  </si>
  <si>
    <t>Esculentin-2PRb</t>
  </si>
  <si>
    <t>Ranatuerin-2PRa</t>
  </si>
  <si>
    <t>Ranatuerin-2PRb</t>
  </si>
  <si>
    <t>Brevinin-1PRa</t>
  </si>
  <si>
    <t>Brevinin-1PRb</t>
  </si>
  <si>
    <t>Brevinin-1PRc</t>
  </si>
  <si>
    <t>Brevinin-1PRd</t>
  </si>
  <si>
    <t>Temporin-PRa</t>
  </si>
  <si>
    <t>Temporin-PRb</t>
  </si>
  <si>
    <t>Temporin-PRc</t>
  </si>
  <si>
    <t>GVFSFLKTGAKLLGSTLLKMAGKAGAEHLACKATNQC</t>
  </si>
  <si>
    <t>GIFSALAAGVKLLGNTLFKMAGKAGAEHLACKATNQC</t>
  </si>
  <si>
    <t>GILDSFKGVAKGVAKDLAGKLLDKLKCKITGC</t>
    <phoneticPr fontId="1" type="noConversion"/>
  </si>
  <si>
    <t>GILDTFKGVAKGVAKDLAVHMLENLKCKMTGC</t>
  </si>
  <si>
    <t>FLPVLTGLTPSIVPKLVCLLTKKC</t>
    <phoneticPr fontId="1" type="noConversion"/>
  </si>
  <si>
    <t>FLPVLAGLTPSIVPKLVCLLTKKC</t>
    <phoneticPr fontId="1" type="noConversion"/>
  </si>
  <si>
    <t>FFPMLAGVAARVVPKVICLITKKC</t>
    <phoneticPr fontId="1" type="noConversion"/>
  </si>
  <si>
    <t>FLPMLAGLAASMVPKLVCLITKKC</t>
  </si>
  <si>
    <t>FLPILGNLLSGLL</t>
    <phoneticPr fontId="1" type="noConversion"/>
  </si>
  <si>
    <t>FLPIITNLLGKLL</t>
  </si>
  <si>
    <t>NFLDTLINLAKKFI</t>
  </si>
  <si>
    <t>Temporin-HN1</t>
  </si>
  <si>
    <t>Temporin-HN2</t>
  </si>
  <si>
    <t>Brevinin-1HN1</t>
  </si>
  <si>
    <t>AILTTLANWARKFL</t>
    <phoneticPr fontId="1" type="noConversion"/>
  </si>
  <si>
    <t>NILNTIINLAKKIL</t>
  </si>
  <si>
    <t>FLPLIASLAANFVPKIFCKITKKC</t>
  </si>
  <si>
    <t>GFWGKLWEGVKSAI</t>
    <phoneticPr fontId="1" type="noConversion"/>
  </si>
  <si>
    <t>GFWGSLWEGVKSVV</t>
    <phoneticPr fontId="1" type="noConversion"/>
  </si>
  <si>
    <t>UyCT1</t>
  </si>
  <si>
    <t>UyCT3</t>
    <phoneticPr fontId="1" type="noConversion"/>
  </si>
  <si>
    <t>GFWGKLWEGVKNAI</t>
    <phoneticPr fontId="1" type="noConversion"/>
  </si>
  <si>
    <t>ILSAIWSGIKSLF</t>
    <phoneticPr fontId="1" type="noConversion"/>
  </si>
  <si>
    <t>Pantinin-3</t>
  </si>
  <si>
    <t>FLSTIWNGIKSLL</t>
    <phoneticPr fontId="1" type="noConversion"/>
  </si>
  <si>
    <t>GILGKLWEGVKSIF</t>
    <phoneticPr fontId="1" type="noConversion"/>
  </si>
  <si>
    <t>Hylain 1</t>
  </si>
  <si>
    <t>Hylain 2</t>
  </si>
  <si>
    <t>GLLDPVTNILGGFLRR</t>
    <phoneticPr fontId="1" type="noConversion"/>
  </si>
  <si>
    <t>GLLDPVTNILGGFFRR</t>
    <phoneticPr fontId="1" type="noConversion"/>
  </si>
  <si>
    <t>buCATHL4A</t>
  </si>
  <si>
    <t>buCATHL4B</t>
  </si>
  <si>
    <t>buCATHL4C</t>
  </si>
  <si>
    <t>buCATHL4D</t>
  </si>
  <si>
    <t>buCATHL4E</t>
    <phoneticPr fontId="1" type="noConversion"/>
  </si>
  <si>
    <t>buCATHL4F</t>
  </si>
  <si>
    <t>buCATHL4G</t>
  </si>
  <si>
    <t>GLPWILLRWLFFRG</t>
    <phoneticPr fontId="1" type="noConversion"/>
  </si>
  <si>
    <t>AIPWIWIWRLLRKG</t>
    <phoneticPr fontId="1" type="noConversion"/>
  </si>
  <si>
    <t>RIRFPWPWRWPWWRRVRG</t>
    <phoneticPr fontId="1" type="noConversion"/>
  </si>
  <si>
    <t>RIRFPWPWRWPWWPRFRG</t>
    <phoneticPr fontId="1" type="noConversion"/>
  </si>
  <si>
    <t>AIPWIWIWWLLRKG</t>
    <phoneticPr fontId="1" type="noConversion"/>
  </si>
  <si>
    <t>AIPWSIWWRLLFKG</t>
    <phoneticPr fontId="1" type="noConversion"/>
  </si>
  <si>
    <t>AIPWSIWWHLLFKG</t>
    <phoneticPr fontId="1" type="noConversion"/>
  </si>
  <si>
    <t>MP-AF</t>
  </si>
  <si>
    <t>MP-A</t>
  </si>
  <si>
    <t>MP-B</t>
  </si>
  <si>
    <t>MP-D</t>
    <phoneticPr fontId="1" type="noConversion"/>
  </si>
  <si>
    <t>MP-M</t>
    <phoneticPr fontId="1" type="noConversion"/>
  </si>
  <si>
    <t>MP-V</t>
  </si>
  <si>
    <t>INLKAIAALAKKLF</t>
    <phoneticPr fontId="1" type="noConversion"/>
  </si>
  <si>
    <t>IKWKAILDAVKKVI</t>
    <phoneticPr fontId="1" type="noConversion"/>
  </si>
  <si>
    <t>LKLKSIVSWAKKVL</t>
    <phoneticPr fontId="1" type="noConversion"/>
  </si>
  <si>
    <t>INLKAIAAFAKKLL</t>
    <phoneticPr fontId="1" type="noConversion"/>
  </si>
  <si>
    <t>INLKAIAALAKKLL</t>
    <phoneticPr fontId="1" type="noConversion"/>
  </si>
  <si>
    <t>INWKGIAAMAKKLL</t>
    <phoneticPr fontId="1" type="noConversion"/>
  </si>
  <si>
    <t>MP-C</t>
    <phoneticPr fontId="1" type="noConversion"/>
  </si>
  <si>
    <t>tMP-C</t>
  </si>
  <si>
    <t>LNLKALLAVAKKIL</t>
    <phoneticPr fontId="1" type="noConversion"/>
  </si>
  <si>
    <t>RKKRRQRRRLNLKALLAVAKKIL</t>
  </si>
  <si>
    <t>RIVELTLPRVSVRL</t>
  </si>
  <si>
    <t>GLFDIIKKIAESF</t>
  </si>
  <si>
    <t>GLFDIVKKVVGALGSL</t>
  </si>
  <si>
    <t>GLFDIVKKVVGAIGSL</t>
  </si>
  <si>
    <t>GLFDIVKKVVGTIAGL</t>
  </si>
  <si>
    <t>GLFDIVKKVVGAFGSL</t>
  </si>
  <si>
    <t>GLFDIAKKVIGVIGSL</t>
  </si>
  <si>
    <t>GLFDIVKKIAGHIAGSI</t>
    <phoneticPr fontId="1" type="noConversion"/>
  </si>
  <si>
    <t>GLFDIVKKIAGHIASSI</t>
  </si>
  <si>
    <t>GLFDIVKKIAGHIVSSI</t>
  </si>
  <si>
    <t>FKCRRWQWRMKKLGAPSITCVRRAF</t>
  </si>
  <si>
    <t>maximin 1</t>
  </si>
  <si>
    <t>maximin 2</t>
  </si>
  <si>
    <t>maximin 3</t>
    <phoneticPr fontId="1" type="noConversion"/>
  </si>
  <si>
    <t>maximin 4</t>
  </si>
  <si>
    <t>maximin 5</t>
  </si>
  <si>
    <t>maximin H1</t>
    <phoneticPr fontId="1" type="noConversion"/>
  </si>
  <si>
    <t>maximin H2</t>
  </si>
  <si>
    <t>maximin H3</t>
  </si>
  <si>
    <t>maximin H4</t>
  </si>
  <si>
    <t>GIGTKILGGVKTALKGALKELASTYAN</t>
    <phoneticPr fontId="1" type="noConversion"/>
  </si>
  <si>
    <t>GIGTKILGGVKTALKGALKELASTYVN</t>
    <phoneticPr fontId="1" type="noConversion"/>
  </si>
  <si>
    <t>GIGGKILSGLKTALKGAAKELASTYLH</t>
    <phoneticPr fontId="1" type="noConversion"/>
  </si>
  <si>
    <t>GIGGVLLSAGKAALKGLAKVLAEKYAN</t>
    <phoneticPr fontId="1" type="noConversion"/>
  </si>
  <si>
    <t>SIGAKILGGVKTFFKGALKELASTYLQ</t>
    <phoneticPr fontId="1" type="noConversion"/>
  </si>
  <si>
    <t>ILGPVISTIGGVLGGLLKNL</t>
    <phoneticPr fontId="1" type="noConversion"/>
  </si>
  <si>
    <t>ILGPVLSMVGSALGGLIKKI</t>
    <phoneticPr fontId="1" type="noConversion"/>
  </si>
  <si>
    <t>ILGPVLGLVGNALGGLIKKI</t>
    <phoneticPr fontId="1" type="noConversion"/>
  </si>
  <si>
    <t>ILGPVISKIGGVLGGLLKNL</t>
    <phoneticPr fontId="1" type="noConversion"/>
  </si>
  <si>
    <t>GIGKFLHSAKKFGKAFVGEIMNS</t>
    <phoneticPr fontId="1" type="noConversion"/>
  </si>
  <si>
    <t>GIGAVLKVLTTGLPALISWIKRKRQQ</t>
  </si>
  <si>
    <t>实验</t>
    <phoneticPr fontId="1" type="noConversion"/>
  </si>
  <si>
    <t>RSVCRQIKICRRRGGCYYKCTNRPY</t>
  </si>
  <si>
    <t>DRS B3</t>
  </si>
  <si>
    <t>DRS B4</t>
  </si>
  <si>
    <t>DRS S1</t>
  </si>
  <si>
    <t>ALWKNMLKGIGKLAGQAALGAVKTLVGA</t>
    <phoneticPr fontId="1" type="noConversion"/>
  </si>
  <si>
    <t>ALWKDILKNVGKAAGKAVLNTVTDMVNQ</t>
    <phoneticPr fontId="1" type="noConversion"/>
  </si>
  <si>
    <t>ALWKTMLKKLGTMALHAGKAALGAAADTISQGTQ</t>
    <phoneticPr fontId="1" type="noConversion"/>
  </si>
  <si>
    <t>GWGSFFKKAAHVGKHVGKAALTHYL</t>
  </si>
  <si>
    <t>PGLA</t>
    <phoneticPr fontId="1" type="noConversion"/>
  </si>
  <si>
    <t>XPF</t>
    <phoneticPr fontId="1" type="noConversion"/>
  </si>
  <si>
    <t>GMASKAGAIAGKIAKVALKAL</t>
    <phoneticPr fontId="1" type="noConversion"/>
  </si>
  <si>
    <t>GWASKIGQTLGKIAKVGLKELIQPK</t>
    <phoneticPr fontId="1" type="noConversion"/>
  </si>
  <si>
    <t>1.1D</t>
    <phoneticPr fontId="1" type="noConversion"/>
  </si>
  <si>
    <t>1.1GP</t>
    <phoneticPr fontId="1" type="noConversion"/>
  </si>
  <si>
    <t>1.1PG</t>
    <phoneticPr fontId="1" type="noConversion"/>
  </si>
  <si>
    <t>1.1GG</t>
    <phoneticPr fontId="1" type="noConversion"/>
  </si>
  <si>
    <t>GLLSVLGSVAKHVLPHVVPVIAEHL</t>
  </si>
  <si>
    <t>GLLSVLGSVAKHVLGHVVPVIAEHL</t>
  </si>
  <si>
    <t>GLLSVLGSVAKHVLPHVVGVIAEHL</t>
  </si>
  <si>
    <t>GLLSVLGSVAKHVLGHVVGVIAEH</t>
    <phoneticPr fontId="1" type="noConversion"/>
  </si>
  <si>
    <t>GLLSVLGSVAQHVLPHVVPVIAEHL</t>
    <phoneticPr fontId="1" type="noConversion"/>
  </si>
  <si>
    <t>GLLSSLSSVAKHVLPHVVPVIAEHL</t>
  </si>
  <si>
    <t>GLFSVLGAVAKHVLPHVVPVIAEKL</t>
  </si>
  <si>
    <t>Caerin1.1</t>
    <phoneticPr fontId="1" type="noConversion"/>
  </si>
  <si>
    <t>Maculatins 1.1</t>
    <phoneticPr fontId="1" type="noConversion"/>
  </si>
  <si>
    <t>GLFGVLAKVAAHVVPAIAEHF</t>
  </si>
  <si>
    <t>GLFGVLAKVASHVVPAIAEHFQA</t>
  </si>
  <si>
    <t>GFVDFLKKVAGTIANVVT</t>
  </si>
  <si>
    <t>Buforin I</t>
  </si>
  <si>
    <t>Buforin II</t>
  </si>
  <si>
    <t>AGRGKQGGKVRAKAKTRSSRAGLQFPVGRVHRLLRKGNY</t>
    <phoneticPr fontId="1" type="noConversion"/>
  </si>
  <si>
    <t>TRSSRAGLQFPVGRVHRLLRK</t>
    <phoneticPr fontId="1" type="noConversion"/>
  </si>
  <si>
    <t>Uperin3.5</t>
    <phoneticPr fontId="1" type="noConversion"/>
  </si>
  <si>
    <t>GVGDLIRKAVSVIKNIV</t>
  </si>
  <si>
    <t>GVIDAAKKVVNVLKNLF</t>
  </si>
  <si>
    <t>Citropin1.1</t>
    <phoneticPr fontId="1" type="noConversion"/>
  </si>
  <si>
    <t>sm1</t>
    <phoneticPr fontId="1" type="noConversion"/>
  </si>
  <si>
    <t>sm2</t>
    <phoneticPr fontId="1" type="noConversion"/>
  </si>
  <si>
    <t>GLFDVIKKVASVIGGL</t>
  </si>
  <si>
    <t>GLFAVIKKVASVIGGL</t>
    <phoneticPr fontId="1" type="noConversion"/>
  </si>
  <si>
    <t>GLFDVIAKVASVIGGL</t>
  </si>
  <si>
    <t>GLFDIIKKVASVVGGL</t>
  </si>
  <si>
    <t>GLFDIIKKVASVIGGL</t>
  </si>
  <si>
    <t>BMAP-27</t>
  </si>
  <si>
    <t>BMAP-27-(1–18)</t>
  </si>
  <si>
    <t>BMAP-28</t>
    <phoneticPr fontId="1" type="noConversion"/>
  </si>
  <si>
    <t>BMAP-28-(1–18)</t>
  </si>
  <si>
    <t>GRFKRFRKKFKKLFKKLSPVIPLLHLG</t>
    <phoneticPr fontId="1" type="noConversion"/>
  </si>
  <si>
    <t>GRFKRFRKKFKKLFKKLS</t>
    <phoneticPr fontId="1" type="noConversion"/>
  </si>
  <si>
    <t>GGLRSLGRKILRAWKKYGPIIVPIIRIG</t>
    <phoneticPr fontId="1" type="noConversion"/>
  </si>
  <si>
    <t>GGLRSLGRKILRAWKKYG</t>
    <phoneticPr fontId="1" type="noConversion"/>
  </si>
  <si>
    <t>PIS1</t>
    <phoneticPr fontId="1" type="noConversion"/>
  </si>
  <si>
    <t>PIS1[PG]</t>
    <phoneticPr fontId="1" type="noConversion"/>
  </si>
  <si>
    <t>FFHHIFRGIVHVGKTIHRLVTG</t>
    <phoneticPr fontId="1" type="noConversion"/>
  </si>
  <si>
    <t>FFHHIFRPIVHVGKTIHRLVTG</t>
  </si>
  <si>
    <t>ILGPVLGLVSDTLDDVLGIL</t>
    <phoneticPr fontId="1" type="noConversion"/>
  </si>
  <si>
    <t>PGLa-AM1</t>
    <phoneticPr fontId="1" type="noConversion"/>
  </si>
  <si>
    <t>CPF-AM1</t>
  </si>
  <si>
    <t>CPF-AM4</t>
  </si>
  <si>
    <t>GLGSVLGKALKIGANLL</t>
    <phoneticPr fontId="1" type="noConversion"/>
  </si>
  <si>
    <t>GMASKAGSVLGKVAKVALKAAL</t>
    <phoneticPr fontId="1" type="noConversion"/>
  </si>
  <si>
    <t>GLGSLVGNALRIGAKLL</t>
    <phoneticPr fontId="1" type="noConversion"/>
  </si>
  <si>
    <t>D28</t>
    <phoneticPr fontId="1" type="noConversion"/>
  </si>
  <si>
    <t>D51</t>
    <phoneticPr fontId="1" type="noConversion"/>
  </si>
  <si>
    <t>D22</t>
    <phoneticPr fontId="1" type="noConversion"/>
  </si>
  <si>
    <t>D63</t>
    <phoneticPr fontId="1" type="noConversion"/>
  </si>
  <si>
    <t>S51</t>
    <phoneticPr fontId="1" type="noConversion"/>
  </si>
  <si>
    <t>FLGVVFKLASKVFPAVFGKV</t>
  </si>
  <si>
    <t>FLGVVFKLASKVFPAVFGKV</t>
    <phoneticPr fontId="1" type="noConversion"/>
  </si>
  <si>
    <t>FLFRVASKVFPALIGKFKKK</t>
    <phoneticPr fontId="1" type="noConversion"/>
  </si>
  <si>
    <t>LGALFRVASKVFPAVISMVK</t>
  </si>
  <si>
    <t>LPVLFKLASKVFPAVFSSLK</t>
  </si>
  <si>
    <t>RKVAPALIKSFVFLFKFKKG</t>
  </si>
  <si>
    <t>FLFGLASKVFPAVYCKVTRK</t>
  </si>
  <si>
    <t>SFVFKLASKVVPSVFSALTR</t>
  </si>
  <si>
    <t>LPVVFRVASKVFPALISKLT</t>
  </si>
  <si>
    <t>KWKLFKKIGAVLKVL</t>
  </si>
  <si>
    <t>FLKVVFKLASKVFPAVFGKV</t>
  </si>
  <si>
    <t>R1</t>
    <phoneticPr fontId="1" type="noConversion"/>
  </si>
  <si>
    <t>R2</t>
    <phoneticPr fontId="1" type="noConversion"/>
  </si>
  <si>
    <t>R4</t>
  </si>
  <si>
    <t>R5</t>
  </si>
  <si>
    <t>R6</t>
  </si>
  <si>
    <t>R8</t>
  </si>
  <si>
    <t>R9</t>
  </si>
  <si>
    <t>R10</t>
  </si>
  <si>
    <t>R12</t>
  </si>
  <si>
    <t>R15</t>
  </si>
  <si>
    <t>R16</t>
  </si>
  <si>
    <t>R21</t>
  </si>
  <si>
    <t>R22</t>
  </si>
  <si>
    <t>R24</t>
  </si>
  <si>
    <t>R25</t>
  </si>
  <si>
    <t>R33</t>
  </si>
  <si>
    <t>R36</t>
  </si>
  <si>
    <t>R37</t>
  </si>
  <si>
    <t>R38</t>
  </si>
  <si>
    <t>R39</t>
  </si>
  <si>
    <t>R41</t>
  </si>
  <si>
    <t>R42</t>
  </si>
  <si>
    <t>FLGKVFKLASKVFPAVFGKV</t>
  </si>
  <si>
    <t>FLGVVFKLASKVFKAVFGKV</t>
  </si>
  <si>
    <t>FLGVVFKLASKVFPAVFKKV</t>
  </si>
  <si>
    <t>FLKKVFKLASKVFPAVFGKV</t>
  </si>
  <si>
    <t>FLGKVFKLASKVFKAVFGKV</t>
  </si>
  <si>
    <t>FLGKVFKLASKVFPKVFGKV</t>
  </si>
  <si>
    <t>FLGKVFKLASKVFPAVFKKV</t>
  </si>
  <si>
    <t>FLGVVFKKASKVFKAVFGKV</t>
  </si>
  <si>
    <t>FLGGVFKLASKVFPAVFGKV</t>
  </si>
  <si>
    <t>FLGSVFKLASKVFPAVFGKV</t>
  </si>
  <si>
    <t>FLGVVVKLASKVFPAVFGKV</t>
  </si>
  <si>
    <t>FLGVVFKLVSKVFPAVFGKV</t>
  </si>
  <si>
    <t>FLGVVFKLASKVVPAVFGKV</t>
  </si>
  <si>
    <t>FLGVVFKLASKVFPAVVGKV</t>
  </si>
  <si>
    <t>FLGKVFKKAVKVFPAVFGKV</t>
  </si>
  <si>
    <t>FLGVVFKLASKVFGAVFGKV</t>
  </si>
  <si>
    <t>FLKVVFKLASKVFGAVFGKV</t>
  </si>
  <si>
    <t>FLGKVFKLASKVFGAVFGKV</t>
  </si>
  <si>
    <t>FLGVVFKLASKVFGKVFGKV</t>
  </si>
  <si>
    <t>FLGVVFKLASKVFGAVFKKV</t>
  </si>
  <si>
    <t>FLGGLIKIVPAMICAVTKKC</t>
  </si>
  <si>
    <t>Recombinant ranalexin</t>
    <phoneticPr fontId="1" type="noConversion"/>
  </si>
  <si>
    <t>GFKDLLKGAAKALVKTVLF</t>
  </si>
  <si>
    <t>GIWDTIKSMGKVFAGKILQNL</t>
  </si>
  <si>
    <t>IKWKKLLRAAKRIL</t>
  </si>
  <si>
    <t>IWLTALKFLGKHAAKHLAKQQLSKL</t>
  </si>
  <si>
    <t>GLLGLLGSVVSHVVPAIVGHF</t>
  </si>
  <si>
    <t>GFLSILKKVLPKVMAHMK</t>
  </si>
  <si>
    <t>GMASKAGAIAGKIAKVALKAL</t>
  </si>
  <si>
    <t>FFHHIFRGIVHVGKTIHRLVTG</t>
  </si>
  <si>
    <t>LLKELWTKIKGAGKAVLGKIKGLL</t>
  </si>
  <si>
    <t>FLFPLITSFLSKVL</t>
    <phoneticPr fontId="1" type="noConversion"/>
  </si>
  <si>
    <t>SLSRFLRFLKIVYRRAF</t>
  </si>
  <si>
    <t>GWFDVVKHIAKRF</t>
  </si>
  <si>
    <t>Kenojeinin I</t>
  </si>
  <si>
    <t>GKQYFPKVGGRLSGKAPLAAKTHRRLKP</t>
  </si>
  <si>
    <t>PS-1</t>
  </si>
  <si>
    <t>FLSLIPHAINAVSAIAKHN</t>
    <phoneticPr fontId="1" type="noConversion"/>
  </si>
  <si>
    <t>Fowlicidin-1</t>
  </si>
  <si>
    <t>Fowlicidin-2</t>
  </si>
  <si>
    <t>SMAP-29</t>
  </si>
  <si>
    <t>RVKRVWPLVIRTVIAGYNLYRAIKKK</t>
    <phoneticPr fontId="1" type="noConversion"/>
  </si>
  <si>
    <t>LVQRGRFGRFLRKIRRFRPKVTITIQGSARF</t>
  </si>
  <si>
    <t>RGLRRLGRKIAHGVKKYGPTVLRIIRIA</t>
  </si>
  <si>
    <t>Pleurain-A1</t>
  </si>
  <si>
    <t>Pleurain-A2</t>
  </si>
  <si>
    <t>SIITMTKEAKLPQLWKQIACRLYNTC</t>
  </si>
  <si>
    <t>SIITMTKEAKLPQSWKQIACRLYNTC</t>
  </si>
  <si>
    <t>GLFSKFAGKGIKNLIFKGVKHIGKEVGMDVIRTGIDVAGCKIKGEC</t>
    <phoneticPr fontId="1" type="noConversion"/>
  </si>
  <si>
    <t>Esculentin-1GRa</t>
    <phoneticPr fontId="1" type="noConversion"/>
  </si>
  <si>
    <t>Temporin-1SPb</t>
  </si>
  <si>
    <t>Brevinin-2-related peptide</t>
    <phoneticPr fontId="1" type="noConversion"/>
  </si>
  <si>
    <t>FLSAITSLLGKLL</t>
    <phoneticPr fontId="1" type="noConversion"/>
  </si>
  <si>
    <t>GIWDTIKSMGKVFAGKILQNL</t>
    <phoneticPr fontId="1" type="noConversion"/>
  </si>
  <si>
    <t>GLLRASSVWGRKYYVDLAGCAKA</t>
    <phoneticPr fontId="1" type="noConversion"/>
  </si>
  <si>
    <t>odorranain-HP</t>
  </si>
  <si>
    <t>eCATH-1</t>
  </si>
  <si>
    <t>eCATH-2</t>
  </si>
  <si>
    <t>LLK-eCATH-3</t>
  </si>
  <si>
    <t>KRFGRLAKSFLRMRILLPRRKILLAS</t>
    <phoneticPr fontId="1" type="noConversion"/>
  </si>
  <si>
    <t>KRRHWFPLSFQEFLEQLRRFRDQLPFP</t>
    <phoneticPr fontId="1" type="noConversion"/>
  </si>
  <si>
    <t>KRFHSVGSLIQRLQQMIRDLSEATRHGIRKITRPKLLLAS</t>
    <phoneticPr fontId="1" type="noConversion"/>
  </si>
  <si>
    <t>GF-17</t>
  </si>
  <si>
    <t>K18A</t>
  </si>
  <si>
    <t>R19A</t>
    <phoneticPr fontId="1" type="noConversion"/>
  </si>
  <si>
    <t>R23A</t>
  </si>
  <si>
    <t>K25A</t>
  </si>
  <si>
    <t>R29A</t>
  </si>
  <si>
    <t>GE-18</t>
    <phoneticPr fontId="1" type="noConversion"/>
  </si>
  <si>
    <t>GE-18K</t>
    <phoneticPr fontId="1" type="noConversion"/>
  </si>
  <si>
    <t>GE-18R</t>
    <phoneticPr fontId="1" type="noConversion"/>
  </si>
  <si>
    <t>GFKRIVQRIKDFLRNLV</t>
    <phoneticPr fontId="1" type="noConversion"/>
  </si>
  <si>
    <t>GFARIVQRIKDFLRNLV</t>
  </si>
  <si>
    <t>GFKAIVQRIKDFLRNLV</t>
    <phoneticPr fontId="1" type="noConversion"/>
  </si>
  <si>
    <t>GFKRIVQAIKDFLRNLV</t>
  </si>
  <si>
    <t>GFKRIVQRIADFLRNLV</t>
    <phoneticPr fontId="1" type="noConversion"/>
  </si>
  <si>
    <t>GFKRIVQRIKDFLANLV</t>
  </si>
  <si>
    <t>GEFKRIVQRIKDFLRNLV</t>
    <phoneticPr fontId="1" type="noConversion"/>
  </si>
  <si>
    <t>GEFKKIVQKIKDFLKNLV</t>
    <phoneticPr fontId="1" type="noConversion"/>
  </si>
  <si>
    <t>GEFRRIVQRIRDFLRNLV</t>
  </si>
  <si>
    <t>DShypo 01</t>
  </si>
  <si>
    <t>GLWSTIKNVGKEAAIAAGKAALGAL</t>
    <phoneticPr fontId="1" type="noConversion"/>
  </si>
  <si>
    <t>NRC-3</t>
    <phoneticPr fontId="1" type="noConversion"/>
  </si>
  <si>
    <t>NRC-4</t>
  </si>
  <si>
    <t>Peptide B</t>
  </si>
  <si>
    <t>IIGPVLGLVGSALGGLLKKI</t>
  </si>
  <si>
    <t>GLLDFVTGVGKDIFAQLIKQI</t>
  </si>
  <si>
    <t>ocellatin 4</t>
  </si>
  <si>
    <t>DDK</t>
    <phoneticPr fontId="1" type="noConversion"/>
  </si>
  <si>
    <t>DDL</t>
    <phoneticPr fontId="1" type="noConversion"/>
  </si>
  <si>
    <t>DDM</t>
    <phoneticPr fontId="1" type="noConversion"/>
  </si>
  <si>
    <t>DDQ1</t>
    <phoneticPr fontId="1" type="noConversion"/>
  </si>
  <si>
    <t>DDQ2</t>
    <phoneticPr fontId="1" type="noConversion"/>
  </si>
  <si>
    <t>GLWSKIKAAGKEAAKAAAKAAGKAALNAVSEAV</t>
    <phoneticPr fontId="1" type="noConversion"/>
  </si>
  <si>
    <t>ALWKTMLKKLGTMALHAGKAAFGAAADTISQ</t>
    <phoneticPr fontId="1" type="noConversion"/>
  </si>
  <si>
    <t>ALWKNMLKGIGKLAGQAALGAVKTLVGAES</t>
    <phoneticPr fontId="1" type="noConversion"/>
  </si>
  <si>
    <t>ALWKTLLKNVGKAAGGAALNAVTDMVNQ</t>
    <phoneticPr fontId="1" type="noConversion"/>
  </si>
  <si>
    <t>GLWSKIKEAAKTAGLMAMGFVNDMV</t>
    <phoneticPr fontId="1" type="noConversion"/>
  </si>
  <si>
    <t>Phylloseptin-L1</t>
  </si>
  <si>
    <t>LLGMIPLAISAISALSKL</t>
  </si>
  <si>
    <t>cathelicidin BF</t>
  </si>
  <si>
    <t>KFFRKLKKSVKKRAKEFFKKPRVIGVSIPF</t>
  </si>
  <si>
    <t>IIGHLIKTALGMLGL</t>
    <phoneticPr fontId="1" type="noConversion"/>
  </si>
  <si>
    <t>signiferin 2.1</t>
  </si>
  <si>
    <t>ODB</t>
    <phoneticPr fontId="1" type="noConversion"/>
  </si>
  <si>
    <t>ODE</t>
    <phoneticPr fontId="1" type="noConversion"/>
  </si>
  <si>
    <t>ODK</t>
    <phoneticPr fontId="1" type="noConversion"/>
  </si>
  <si>
    <t>ODM</t>
    <phoneticPr fontId="1" type="noConversion"/>
  </si>
  <si>
    <t>ODS</t>
    <phoneticPr fontId="1" type="noConversion"/>
  </si>
  <si>
    <t>ODV</t>
    <phoneticPr fontId="1" type="noConversion"/>
  </si>
  <si>
    <t>ODW</t>
    <phoneticPr fontId="1" type="noConversion"/>
  </si>
  <si>
    <t>AALKGCWTKSIPPKPCFGKR</t>
    <phoneticPr fontId="1" type="noConversion"/>
  </si>
  <si>
    <t>GLGGAKKNFIIAANKTAPQSVKKTFSCKLYNG</t>
    <phoneticPr fontId="1" type="noConversion"/>
  </si>
  <si>
    <t>GLFTLIKGAAKLIGKTVPKKQARLGMNLWLVKLPTNVKT</t>
    <phoneticPr fontId="1" type="noConversion"/>
  </si>
  <si>
    <t>ATAWDFGPHGLLPIRPIRIRPLCGKDKS</t>
    <phoneticPr fontId="1" type="noConversion"/>
  </si>
  <si>
    <t>FLPPSPWKETFRTS</t>
    <phoneticPr fontId="1" type="noConversion"/>
  </si>
  <si>
    <t>GLLSGTSVRGSI</t>
    <phoneticPr fontId="1" type="noConversion"/>
  </si>
  <si>
    <t>GLFGKSSVWGRKYYVDLAGCAKA</t>
    <phoneticPr fontId="1" type="noConversion"/>
  </si>
  <si>
    <t>Mucroporin</t>
  </si>
  <si>
    <t>Mucroporin-M1</t>
  </si>
  <si>
    <t>LFRLIKSLIKRLVSAFK</t>
  </si>
  <si>
    <t>LFGLIPSLIGGLVSAFK</t>
  </si>
  <si>
    <t>hylin A1</t>
    <phoneticPr fontId="1" type="noConversion"/>
  </si>
  <si>
    <t>IFGAILPLALGALKNLIK</t>
  </si>
  <si>
    <t>GRRKRKWLRRIGKGVKIIGGAALDHL</t>
    <phoneticPr fontId="1" type="noConversion"/>
  </si>
  <si>
    <t>FLGALIKGAIHGGRFIHGMIQNHH</t>
  </si>
  <si>
    <t>GWGSIFKHGRHAAKHIGHAAVNHYL</t>
    <phoneticPr fontId="1" type="noConversion"/>
  </si>
  <si>
    <t>RWGKWFKKATHVGKHVGKAALTAYL</t>
  </si>
  <si>
    <t>FFRLLFHGVHHVGKIKPRA</t>
  </si>
  <si>
    <t>GWKKWFNRAKKVGKTVGGLAVDHYL</t>
  </si>
  <si>
    <t>GWRTLLKKAEVKTVGKLALKHYL</t>
  </si>
  <si>
    <t>AGWGSIFKHIFKAGKFIHGAIQAHND</t>
  </si>
  <si>
    <t>GFWGKLFKLGLHGIGLLHLHL</t>
  </si>
  <si>
    <t>GWKKWLRKGAKHLGQAAIK</t>
  </si>
  <si>
    <t>GWKKWLRKGAKHLGQAAIKGLAS</t>
  </si>
  <si>
    <t>FLGLLFHGVHHVGKWIHGLIHGHH</t>
  </si>
  <si>
    <t>Alyteserin-1a</t>
  </si>
  <si>
    <t>Alyteserin-1b</t>
  </si>
  <si>
    <t>Alyteserin-1c</t>
    <phoneticPr fontId="1" type="noConversion"/>
  </si>
  <si>
    <t>Alyteserin-2a</t>
  </si>
  <si>
    <t>GLKDIFKAGLGSLVKGIAAHVAN</t>
    <phoneticPr fontId="1" type="noConversion"/>
  </si>
  <si>
    <t>GLKEIFKAGLGSLVKGIAAHVAN</t>
    <phoneticPr fontId="1" type="noConversion"/>
  </si>
  <si>
    <t>GLKEIFKAGLGSLVKGIAAHVAS</t>
    <phoneticPr fontId="1" type="noConversion"/>
  </si>
  <si>
    <t>ILGKLLSTAAGLLSNL</t>
    <phoneticPr fontId="1" type="noConversion"/>
  </si>
  <si>
    <t>Scolopin 1</t>
  </si>
  <si>
    <t>Scolopin 2</t>
  </si>
  <si>
    <t>FLPKMSTKLRVPYRRGTKDYH</t>
  </si>
  <si>
    <t>GILKKFMLHRGTKVYKMRTLSKRSH</t>
  </si>
  <si>
    <t>Imcroporin</t>
  </si>
  <si>
    <t>FFSLLPSLIGGLVSAIK</t>
  </si>
  <si>
    <t>PP13</t>
    <phoneticPr fontId="1" type="noConversion"/>
  </si>
  <si>
    <t>PP102</t>
    <phoneticPr fontId="1" type="noConversion"/>
  </si>
  <si>
    <t>PP113</t>
    <phoneticPr fontId="1" type="noConversion"/>
  </si>
  <si>
    <t>GAARKSIRLHRLYTWKATIYTR</t>
  </si>
  <si>
    <t>GSCSCSGTISPYGLRTCRATKTKPSHPTTKETHPQTLPT</t>
  </si>
  <si>
    <t>GKWGWIYITILFADVGGFKSSRHPEERRVQERRFKRITRGPD</t>
  </si>
  <si>
    <t>Dybowskin-2CDYa</t>
  </si>
  <si>
    <t>SAVGRHGRRFGLRKHRKH</t>
    <phoneticPr fontId="1" type="noConversion"/>
  </si>
  <si>
    <t>GLLSVLGSVVKHVIPHVVPVIAEHL</t>
    <phoneticPr fontId="1" type="noConversion"/>
  </si>
  <si>
    <t>GLFKVLGSVAKHLLPHVAPVIAEKL</t>
    <phoneticPr fontId="1" type="noConversion"/>
  </si>
  <si>
    <t>GLFKVLGSVAKHLLPHVVPVIAEKL</t>
    <phoneticPr fontId="1" type="noConversion"/>
  </si>
  <si>
    <t>GLFGVLGSIAKHLLPHVVPVIAEKL</t>
    <phoneticPr fontId="1" type="noConversion"/>
  </si>
  <si>
    <t>菌种</t>
    <phoneticPr fontId="1" type="noConversion"/>
  </si>
  <si>
    <t>ATCC 6535</t>
  </si>
  <si>
    <t>KCTC1621</t>
  </si>
  <si>
    <t>ATCC25923</t>
  </si>
  <si>
    <t>ATCC 6538</t>
  </si>
  <si>
    <t>ATCC 29213</t>
  </si>
  <si>
    <t>multi-resistant clinical isolates</t>
  </si>
  <si>
    <t>ATCC 35556</t>
  </si>
  <si>
    <t>ATCC2592</t>
  </si>
  <si>
    <t>ATCC 25923</t>
  </si>
  <si>
    <t>KCTC 1928</t>
  </si>
  <si>
    <t>NCTC 4163</t>
  </si>
  <si>
    <t>ATCC 12600</t>
  </si>
  <si>
    <t>Cowan1</t>
  </si>
  <si>
    <t>CMCC 26003</t>
  </si>
  <si>
    <t xml:space="preserve">USA300 </t>
  </si>
  <si>
    <t>PTCC1431</t>
  </si>
  <si>
    <t>CICC10306</t>
  </si>
  <si>
    <t>CCT6538</t>
  </si>
  <si>
    <t>multiresistant clinical isolates</t>
  </si>
  <si>
    <t>AS1.72</t>
  </si>
  <si>
    <t>ATCC 25953</t>
  </si>
  <si>
    <t>USA300</t>
  </si>
  <si>
    <t>AB 94004</t>
  </si>
  <si>
    <t>ATCC 14579</t>
  </si>
  <si>
    <t>MTCC 3160</t>
  </si>
  <si>
    <t>ATCC29213</t>
  </si>
  <si>
    <t>NCTC 10788</t>
  </si>
  <si>
    <t>CICC 10384</t>
  </si>
  <si>
    <t>ATCC 8530</t>
    <phoneticPr fontId="1" type="noConversion"/>
  </si>
  <si>
    <t>ATCC 8530</t>
    <phoneticPr fontId="1" type="noConversion"/>
  </si>
  <si>
    <t>PTCC 1431</t>
  </si>
  <si>
    <t>NCTC 8325</t>
  </si>
  <si>
    <t>ATCC  25923</t>
    <phoneticPr fontId="1" type="noConversion"/>
  </si>
  <si>
    <t>ATCC 25923</t>
    <phoneticPr fontId="1" type="noConversion"/>
  </si>
  <si>
    <t>NCTC 10788</t>
    <phoneticPr fontId="1" type="noConversion"/>
  </si>
  <si>
    <t>DSM2569</t>
  </si>
  <si>
    <t>ATCC 2592</t>
  </si>
  <si>
    <t>ATCC 2592</t>
    <phoneticPr fontId="1" type="noConversion"/>
  </si>
  <si>
    <t>CCT 2580</t>
  </si>
  <si>
    <t>JC-1</t>
  </si>
  <si>
    <t>AB94004</t>
  </si>
  <si>
    <t>ATCC 29213</t>
    <phoneticPr fontId="1" type="noConversion"/>
  </si>
  <si>
    <t>CCRC 12652</t>
  </si>
  <si>
    <t>KCTC 1621</t>
  </si>
  <si>
    <t>MRSA ATCC 10442</t>
  </si>
  <si>
    <t>ATCC 25923</t>
    <phoneticPr fontId="1" type="noConversion"/>
  </si>
  <si>
    <t>ATCC 43300</t>
  </si>
  <si>
    <t>MRSA C623</t>
  </si>
  <si>
    <t>MRSA C623</t>
    <phoneticPr fontId="1" type="noConversion"/>
  </si>
  <si>
    <t>ATCC 2592</t>
    <phoneticPr fontId="1" type="noConversion"/>
  </si>
  <si>
    <t>ATCC2576</t>
  </si>
  <si>
    <t>CVCC1882</t>
  </si>
  <si>
    <t>ATCC12600</t>
  </si>
  <si>
    <t>&gt;512</t>
    <phoneticPr fontId="1" type="noConversion"/>
  </si>
  <si>
    <t>&gt;512</t>
  </si>
  <si>
    <t>&gt;512</t>
    <phoneticPr fontId="1" type="noConversion"/>
  </si>
  <si>
    <t>&gt;512</t>
    <phoneticPr fontId="1" type="noConversion"/>
  </si>
  <si>
    <t>&gt;512</t>
    <phoneticPr fontId="1" type="noConversion"/>
  </si>
  <si>
    <t>&gt;512</t>
    <phoneticPr fontId="1" type="noConversion"/>
  </si>
  <si>
    <t>金葡（ug/mL）</t>
    <phoneticPr fontId="1" type="noConversion"/>
  </si>
  <si>
    <t>抗菌性能金葡（ug/mL）</t>
    <phoneticPr fontId="1" type="noConversion"/>
  </si>
  <si>
    <t>WRWRWR</t>
    <phoneticPr fontId="1" type="noConversion"/>
  </si>
  <si>
    <t>RWRWRW</t>
    <phoneticPr fontId="1" type="noConversion"/>
  </si>
  <si>
    <t>RRRWWW</t>
    <phoneticPr fontId="1" type="noConversion"/>
  </si>
  <si>
    <t>RWWWRR</t>
    <phoneticPr fontId="1" type="noConversion"/>
  </si>
  <si>
    <t>WWRRRW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</si>
</sst>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58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3" xfId="0" applyFill="1" applyBorder="1"/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96"/>
  <sheetViews>
    <sheetView topLeftCell="A58" workbookViewId="0">
      <selection activeCell="D169" sqref="D169"/>
    </sheetView>
  </sheetViews>
  <sheetFormatPr defaultRowHeight="13.5" x14ac:dyDescent="0.3"/>
  <cols>
    <col min="1" max="1" width="18.33203125" bestFit="1" customWidth="1"/>
    <col min="2" max="2" width="32" customWidth="1"/>
    <col min="3" max="3" width="4.796875" customWidth="1"/>
    <col min="4" max="4" width="19.46484375" style="29" bestFit="1" customWidth="1"/>
    <col min="5" max="5" width="8.33203125" customWidth="1"/>
    <col min="6" max="6" width="9.19921875" customWidth="1"/>
    <col min="7" max="7" width="8.53125" customWidth="1"/>
    <col min="8" max="8" width="8.86328125" style="29"/>
    <col min="10" max="10" width="36.86328125" bestFit="1" customWidth="1"/>
    <col min="11" max="11" width="15" bestFit="1" customWidth="1"/>
    <col min="12" max="12" width="16.1328125" bestFit="1" customWidth="1"/>
    <col min="13" max="13" width="12.796875" bestFit="1" customWidth="1"/>
    <col min="14" max="15" width="12.796875" customWidth="1"/>
    <col min="17" max="17" width="13.86328125" bestFit="1" customWidth="1"/>
    <col min="20" max="20" width="17.46484375" customWidth="1"/>
  </cols>
  <sheetData>
    <row r="1" spans="1:51" x14ac:dyDescent="0.3">
      <c r="A1" s="9" t="s">
        <v>324</v>
      </c>
      <c r="B1" s="9"/>
      <c r="C1" s="9" t="s">
        <v>0</v>
      </c>
      <c r="D1" s="26" t="s">
        <v>330</v>
      </c>
      <c r="E1" s="9" t="s">
        <v>2</v>
      </c>
      <c r="F1" s="9" t="s">
        <v>3</v>
      </c>
      <c r="G1" s="9" t="s">
        <v>4</v>
      </c>
      <c r="H1" s="26" t="s">
        <v>5</v>
      </c>
      <c r="I1" s="9" t="s">
        <v>325</v>
      </c>
      <c r="J1" s="9" t="s">
        <v>852</v>
      </c>
      <c r="K1" s="9" t="s">
        <v>331</v>
      </c>
      <c r="L1" s="9" t="s">
        <v>351</v>
      </c>
      <c r="M1" s="9" t="s">
        <v>327</v>
      </c>
      <c r="N1" s="9" t="s">
        <v>333</v>
      </c>
      <c r="O1" s="9" t="s">
        <v>334</v>
      </c>
      <c r="P1" s="9" t="s">
        <v>328</v>
      </c>
      <c r="Q1" s="9" t="s">
        <v>329</v>
      </c>
      <c r="R1" s="9" t="s">
        <v>326</v>
      </c>
      <c r="S1" s="9" t="s">
        <v>326</v>
      </c>
      <c r="T1" s="9" t="s">
        <v>347</v>
      </c>
      <c r="U1" s="9" t="s">
        <v>352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23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51" s="2" customFormat="1" x14ac:dyDescent="0.3">
      <c r="A2" s="11">
        <v>1</v>
      </c>
      <c r="B2" s="11" t="s">
        <v>197</v>
      </c>
      <c r="C2" s="11">
        <v>8</v>
      </c>
      <c r="D2" s="11">
        <v>10</v>
      </c>
      <c r="E2" s="11"/>
      <c r="F2" s="11">
        <v>2.5</v>
      </c>
      <c r="G2" s="11">
        <f>F2*I2/1000</f>
        <v>2.3860000000000001</v>
      </c>
      <c r="H2" s="11">
        <v>1</v>
      </c>
      <c r="I2" s="11">
        <v>954.4</v>
      </c>
      <c r="J2" s="11" t="s">
        <v>853</v>
      </c>
      <c r="K2" s="12"/>
      <c r="L2" s="12">
        <v>32</v>
      </c>
      <c r="M2" s="12" t="s">
        <v>335</v>
      </c>
      <c r="N2" s="12"/>
      <c r="O2" s="12" t="s">
        <v>337</v>
      </c>
      <c r="P2" s="12">
        <v>512</v>
      </c>
      <c r="Q2" s="12" t="s">
        <v>339</v>
      </c>
      <c r="R2" s="12">
        <v>32</v>
      </c>
      <c r="S2" s="11">
        <v>2250</v>
      </c>
      <c r="T2" s="4"/>
      <c r="U2" s="4">
        <v>64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22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1" s="2" customFormat="1" x14ac:dyDescent="0.3">
      <c r="A3" s="11">
        <v>2</v>
      </c>
      <c r="B3" s="11" t="s">
        <v>198</v>
      </c>
      <c r="C3" s="11">
        <v>12</v>
      </c>
      <c r="D3" s="11">
        <v>4</v>
      </c>
      <c r="E3" s="11"/>
      <c r="F3" s="11">
        <v>8</v>
      </c>
      <c r="G3" s="11">
        <f>F3*I3/1000</f>
        <v>12.5312</v>
      </c>
      <c r="H3" s="11">
        <v>2</v>
      </c>
      <c r="I3" s="11">
        <v>1566.4</v>
      </c>
      <c r="J3" s="11" t="s">
        <v>854</v>
      </c>
      <c r="K3" s="12"/>
      <c r="L3" s="12">
        <v>16</v>
      </c>
      <c r="M3" s="35" t="s">
        <v>336</v>
      </c>
      <c r="N3" s="12"/>
      <c r="O3" s="12" t="s">
        <v>338</v>
      </c>
      <c r="P3" s="12">
        <v>258</v>
      </c>
      <c r="Q3" s="12" t="s">
        <v>340</v>
      </c>
      <c r="R3" s="12"/>
      <c r="S3" s="11"/>
      <c r="T3" s="4"/>
      <c r="U3" s="4">
        <v>4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22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51" s="2" customFormat="1" ht="13.9" x14ac:dyDescent="0.3">
      <c r="A4" s="11">
        <v>3</v>
      </c>
      <c r="B4" s="11" t="s">
        <v>199</v>
      </c>
      <c r="C4" s="11">
        <v>8</v>
      </c>
      <c r="D4" s="11">
        <v>8</v>
      </c>
      <c r="E4" s="11"/>
      <c r="F4" s="11">
        <v>8</v>
      </c>
      <c r="G4" s="11">
        <f>F4*I4/1000</f>
        <v>9.476799999999999</v>
      </c>
      <c r="H4" s="11">
        <v>6</v>
      </c>
      <c r="I4" s="11">
        <v>1184.5999999999999</v>
      </c>
      <c r="J4" s="11" t="s">
        <v>855</v>
      </c>
      <c r="K4" s="12"/>
      <c r="L4" s="13">
        <v>16</v>
      </c>
      <c r="M4" s="12" t="s">
        <v>332</v>
      </c>
      <c r="N4" s="12"/>
      <c r="O4" s="12"/>
      <c r="P4" s="12">
        <v>512</v>
      </c>
      <c r="Q4" s="12"/>
      <c r="R4" s="12"/>
      <c r="S4" s="11"/>
      <c r="T4" s="4"/>
      <c r="U4" s="4">
        <v>16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22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22"/>
      <c r="AY4" s="4"/>
    </row>
    <row r="5" spans="1:51" s="2" customFormat="1" x14ac:dyDescent="0.3">
      <c r="A5" s="11">
        <v>4</v>
      </c>
      <c r="B5" s="11" t="s">
        <v>200</v>
      </c>
      <c r="C5" s="11">
        <v>12</v>
      </c>
      <c r="D5" s="11">
        <v>2</v>
      </c>
      <c r="E5" s="11"/>
      <c r="F5" s="11">
        <v>2.2000000000000002</v>
      </c>
      <c r="G5" s="11">
        <f>F5*I5/1000</f>
        <v>3.5932600000000003</v>
      </c>
      <c r="H5" s="11">
        <v>5</v>
      </c>
      <c r="I5" s="11">
        <v>1633.3</v>
      </c>
      <c r="J5" s="11" t="s">
        <v>856</v>
      </c>
      <c r="K5" s="12"/>
      <c r="L5" s="12">
        <v>512</v>
      </c>
      <c r="M5" s="12"/>
      <c r="N5" s="12"/>
      <c r="O5" s="12"/>
      <c r="P5" s="12"/>
      <c r="Q5" s="12"/>
      <c r="R5" s="12"/>
      <c r="S5" s="11"/>
      <c r="T5" s="4"/>
      <c r="U5" s="4">
        <v>64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22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22"/>
      <c r="AY5" s="4"/>
    </row>
    <row r="6" spans="1:51" s="2" customFormat="1" x14ac:dyDescent="0.3">
      <c r="A6" s="11">
        <v>5</v>
      </c>
      <c r="B6" s="11" t="s">
        <v>201</v>
      </c>
      <c r="C6" s="11">
        <v>12</v>
      </c>
      <c r="D6" s="11">
        <v>32</v>
      </c>
      <c r="E6" s="11"/>
      <c r="F6" s="11">
        <v>32</v>
      </c>
      <c r="G6" s="11">
        <f>F6*I6/1000</f>
        <v>56.9664</v>
      </c>
      <c r="H6" s="11">
        <v>4</v>
      </c>
      <c r="I6" s="11">
        <v>1780.2</v>
      </c>
      <c r="J6" s="11" t="s">
        <v>857</v>
      </c>
      <c r="K6" s="12"/>
      <c r="L6" s="12">
        <v>16</v>
      </c>
      <c r="M6" s="12"/>
      <c r="N6" s="12"/>
      <c r="O6" s="12"/>
      <c r="P6" s="12">
        <v>512</v>
      </c>
      <c r="Q6" s="12"/>
      <c r="R6" s="12"/>
      <c r="S6" s="11"/>
      <c r="T6" s="4"/>
      <c r="U6" s="4">
        <v>8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22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22"/>
      <c r="AY6" s="4"/>
    </row>
    <row r="7" spans="1:51" s="2" customFormat="1" x14ac:dyDescent="0.3">
      <c r="A7" s="11">
        <v>6</v>
      </c>
      <c r="B7" s="11" t="s">
        <v>202</v>
      </c>
      <c r="C7" s="11">
        <v>12</v>
      </c>
      <c r="D7" s="11"/>
      <c r="E7" s="11">
        <v>3.7</v>
      </c>
      <c r="F7" s="11">
        <f>G7/I7*1000</f>
        <v>1.5517474025097826</v>
      </c>
      <c r="G7" s="11">
        <v>2.2999999999999998</v>
      </c>
      <c r="H7" s="11">
        <v>8</v>
      </c>
      <c r="I7" s="11">
        <v>1482.2</v>
      </c>
      <c r="J7" s="11" t="s">
        <v>858</v>
      </c>
      <c r="K7" s="12"/>
      <c r="L7" s="12">
        <v>6</v>
      </c>
      <c r="M7" s="12"/>
      <c r="N7" s="12"/>
      <c r="O7" s="12"/>
      <c r="P7" s="12"/>
      <c r="Q7" s="12"/>
      <c r="R7" s="12"/>
      <c r="S7" s="11"/>
      <c r="T7" s="4"/>
      <c r="U7" s="4">
        <v>2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22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22"/>
      <c r="AY7" s="4"/>
    </row>
    <row r="8" spans="1:51" s="2" customFormat="1" x14ac:dyDescent="0.3">
      <c r="A8" s="11">
        <v>7</v>
      </c>
      <c r="B8" s="11" t="s">
        <v>203</v>
      </c>
      <c r="C8" s="11">
        <v>11</v>
      </c>
      <c r="D8" s="11">
        <v>7.6</v>
      </c>
      <c r="E8" s="11"/>
      <c r="F8" s="11">
        <v>15.2</v>
      </c>
      <c r="G8" s="11">
        <f>F8*I8/1000</f>
        <v>18.461919999999999</v>
      </c>
      <c r="H8" s="11" t="s">
        <v>11</v>
      </c>
      <c r="I8" s="11">
        <v>1214.5999999999999</v>
      </c>
      <c r="J8" s="11" t="s">
        <v>857</v>
      </c>
      <c r="K8" s="12"/>
      <c r="L8" s="12" t="s">
        <v>345</v>
      </c>
      <c r="M8" s="12"/>
      <c r="N8" s="12"/>
      <c r="O8" s="12"/>
      <c r="P8" s="12"/>
      <c r="Q8" s="12"/>
      <c r="R8" s="12"/>
      <c r="S8" s="11"/>
      <c r="T8" s="4"/>
      <c r="U8" s="4" t="s">
        <v>349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22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22"/>
      <c r="AY8" s="4"/>
    </row>
    <row r="9" spans="1:51" s="2" customFormat="1" x14ac:dyDescent="0.3">
      <c r="A9" s="11">
        <v>8</v>
      </c>
      <c r="B9" s="11" t="s">
        <v>204</v>
      </c>
      <c r="C9" s="11">
        <v>13</v>
      </c>
      <c r="D9" s="11">
        <v>6</v>
      </c>
      <c r="E9" s="11"/>
      <c r="F9" s="11">
        <v>3</v>
      </c>
      <c r="G9" s="11">
        <f>F9*I9/1000</f>
        <v>4.3832999999999993</v>
      </c>
      <c r="H9" s="11">
        <v>10</v>
      </c>
      <c r="I9" s="11">
        <v>1461.1</v>
      </c>
      <c r="J9" s="11" t="s">
        <v>864</v>
      </c>
      <c r="K9" s="12"/>
      <c r="L9" s="12" t="s">
        <v>345</v>
      </c>
      <c r="M9" s="12"/>
      <c r="N9" s="12"/>
      <c r="O9" s="12"/>
      <c r="P9" s="12"/>
      <c r="Q9" s="12"/>
      <c r="R9" s="12"/>
      <c r="S9" s="11"/>
      <c r="T9" s="4"/>
      <c r="U9" s="4" t="s">
        <v>350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22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22"/>
      <c r="AY9" s="4"/>
    </row>
    <row r="10" spans="1:51" s="2" customFormat="1" x14ac:dyDescent="0.3">
      <c r="A10" s="11">
        <v>9</v>
      </c>
      <c r="B10" s="11" t="s">
        <v>228</v>
      </c>
      <c r="C10" s="11">
        <v>12</v>
      </c>
      <c r="D10" s="11">
        <v>30</v>
      </c>
      <c r="E10" s="11"/>
      <c r="F10" s="11"/>
      <c r="G10" s="11"/>
      <c r="H10" s="11">
        <v>3</v>
      </c>
      <c r="I10" s="11">
        <v>1537.3</v>
      </c>
      <c r="J10" s="11" t="s">
        <v>859</v>
      </c>
      <c r="K10" s="12"/>
      <c r="L10" s="12">
        <v>128</v>
      </c>
      <c r="M10" s="12"/>
      <c r="N10" s="12"/>
      <c r="O10" s="12"/>
      <c r="P10" s="12"/>
      <c r="Q10" s="12"/>
      <c r="R10" s="12"/>
      <c r="S10" s="11"/>
      <c r="T10" s="4"/>
      <c r="U10" s="4">
        <v>32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22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22"/>
      <c r="AY10" s="4"/>
    </row>
    <row r="11" spans="1:51" s="2" customFormat="1" x14ac:dyDescent="0.3">
      <c r="A11" s="11">
        <v>10</v>
      </c>
      <c r="B11" s="11" t="s">
        <v>206</v>
      </c>
      <c r="C11" s="11">
        <v>13</v>
      </c>
      <c r="D11" s="11">
        <v>6.2</v>
      </c>
      <c r="E11" s="11"/>
      <c r="F11" s="11">
        <v>50</v>
      </c>
      <c r="G11" s="11">
        <f>F11*I11/1000</f>
        <v>78.61</v>
      </c>
      <c r="H11" s="11">
        <v>11</v>
      </c>
      <c r="I11" s="11">
        <v>1572.2</v>
      </c>
      <c r="J11" s="11" t="s">
        <v>860</v>
      </c>
      <c r="K11" s="12"/>
      <c r="L11" s="12" t="s">
        <v>346</v>
      </c>
      <c r="M11" s="12"/>
      <c r="N11" s="12"/>
      <c r="O11" s="12"/>
      <c r="P11" s="12"/>
      <c r="Q11" s="12"/>
      <c r="R11" s="12"/>
      <c r="S11" s="11"/>
      <c r="T11" s="4"/>
      <c r="U11" s="4" t="s">
        <v>350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22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22"/>
      <c r="AY11" s="4"/>
    </row>
    <row r="12" spans="1:51" s="2" customFormat="1" x14ac:dyDescent="0.3">
      <c r="A12" s="11">
        <v>11</v>
      </c>
      <c r="B12" s="11" t="s">
        <v>214</v>
      </c>
      <c r="C12" s="11">
        <v>10</v>
      </c>
      <c r="D12" s="11">
        <v>5</v>
      </c>
      <c r="E12" s="11"/>
      <c r="F12" s="11">
        <v>50</v>
      </c>
      <c r="G12" s="11">
        <f>F12*I12/1000</f>
        <v>57.74</v>
      </c>
      <c r="H12" s="11">
        <v>15</v>
      </c>
      <c r="I12" s="11">
        <v>1154.8</v>
      </c>
      <c r="J12" s="11" t="s">
        <v>861</v>
      </c>
      <c r="K12" s="12"/>
      <c r="L12" s="12">
        <v>128</v>
      </c>
      <c r="M12" s="12" t="s">
        <v>343</v>
      </c>
      <c r="N12" s="12"/>
      <c r="O12" s="12"/>
      <c r="P12" s="12"/>
      <c r="Q12" s="12"/>
      <c r="R12" s="12"/>
      <c r="S12" s="11"/>
      <c r="T12" s="4"/>
      <c r="U12" s="4">
        <v>64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22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22"/>
      <c r="AY12" s="4"/>
    </row>
    <row r="13" spans="1:51" s="2" customFormat="1" x14ac:dyDescent="0.3">
      <c r="A13" s="11">
        <v>12</v>
      </c>
      <c r="B13" s="11" t="s">
        <v>232</v>
      </c>
      <c r="C13" s="11">
        <v>10</v>
      </c>
      <c r="D13" s="11">
        <v>32</v>
      </c>
      <c r="E13" s="11"/>
      <c r="F13" s="11">
        <v>8</v>
      </c>
      <c r="G13" s="11">
        <f>F13*I13/1000</f>
        <v>7.3943999999999992</v>
      </c>
      <c r="H13" s="11">
        <v>18</v>
      </c>
      <c r="I13" s="11">
        <v>924.3</v>
      </c>
      <c r="J13" s="11" t="s">
        <v>862</v>
      </c>
      <c r="K13" s="12"/>
      <c r="L13" s="12" t="s">
        <v>346</v>
      </c>
      <c r="M13" s="12"/>
      <c r="N13" s="12"/>
      <c r="O13" s="12"/>
      <c r="P13" s="12"/>
      <c r="Q13" s="12"/>
      <c r="R13" s="12"/>
      <c r="S13" s="11"/>
      <c r="T13" s="4"/>
      <c r="U13" s="4" t="s">
        <v>350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22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22"/>
      <c r="AY13" s="4"/>
    </row>
    <row r="14" spans="1:51" s="2" customFormat="1" x14ac:dyDescent="0.3">
      <c r="A14" s="11">
        <v>13</v>
      </c>
      <c r="B14" s="11" t="s">
        <v>216</v>
      </c>
      <c r="C14" s="11">
        <v>10</v>
      </c>
      <c r="D14" s="11">
        <v>25.4</v>
      </c>
      <c r="E14" s="11"/>
      <c r="F14" s="11">
        <v>12.7</v>
      </c>
      <c r="G14" s="11">
        <f>F14*I14/1000</f>
        <v>12.50188</v>
      </c>
      <c r="H14" s="11">
        <v>17</v>
      </c>
      <c r="I14" s="11">
        <v>984.4</v>
      </c>
      <c r="J14" s="11" t="s">
        <v>861</v>
      </c>
      <c r="K14" s="12"/>
      <c r="L14" s="12" t="s">
        <v>342</v>
      </c>
      <c r="M14" s="12" t="s">
        <v>342</v>
      </c>
      <c r="N14" s="12" t="s">
        <v>342</v>
      </c>
      <c r="O14" s="12" t="s">
        <v>342</v>
      </c>
      <c r="P14" s="12" t="s">
        <v>342</v>
      </c>
      <c r="Q14" s="12" t="s">
        <v>342</v>
      </c>
      <c r="R14" s="12"/>
      <c r="S14" s="11"/>
      <c r="T14" s="4"/>
      <c r="U14" s="4">
        <v>500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22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22"/>
      <c r="AY14" s="4"/>
    </row>
    <row r="15" spans="1:51" s="2" customFormat="1" x14ac:dyDescent="0.3">
      <c r="A15" s="11">
        <v>14</v>
      </c>
      <c r="B15" s="11" t="s">
        <v>217</v>
      </c>
      <c r="C15" s="11">
        <v>9</v>
      </c>
      <c r="D15" s="11">
        <v>3</v>
      </c>
      <c r="E15" s="11"/>
      <c r="F15" s="11"/>
      <c r="G15" s="11"/>
      <c r="H15" s="11">
        <v>19</v>
      </c>
      <c r="I15" s="11">
        <v>1348.9</v>
      </c>
      <c r="J15" s="11" t="s">
        <v>863</v>
      </c>
      <c r="K15" s="12"/>
      <c r="L15" s="12">
        <v>16</v>
      </c>
      <c r="M15" s="35" t="s">
        <v>332</v>
      </c>
      <c r="N15" s="12"/>
      <c r="O15" s="12"/>
      <c r="P15" s="12"/>
      <c r="Q15" s="12"/>
      <c r="R15" s="12"/>
      <c r="S15" s="11"/>
      <c r="T15" s="4"/>
      <c r="U15" s="4">
        <v>16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22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22"/>
      <c r="AY15" s="4"/>
    </row>
    <row r="16" spans="1:51" s="2" customFormat="1" x14ac:dyDescent="0.3">
      <c r="A16" s="11">
        <v>15</v>
      </c>
      <c r="B16" s="11" t="s">
        <v>218</v>
      </c>
      <c r="C16" s="11">
        <v>13</v>
      </c>
      <c r="D16" s="11">
        <v>1</v>
      </c>
      <c r="E16" s="11"/>
      <c r="F16" s="11">
        <v>10</v>
      </c>
      <c r="G16" s="11">
        <f t="shared" ref="G16:G40" si="0">F16*I16/1000</f>
        <v>19.073</v>
      </c>
      <c r="H16" s="11">
        <v>20</v>
      </c>
      <c r="I16" s="11">
        <v>1907.3</v>
      </c>
      <c r="J16" s="11" t="s">
        <v>857</v>
      </c>
      <c r="K16" s="12"/>
      <c r="L16" s="12">
        <v>16</v>
      </c>
      <c r="M16" s="12" t="s">
        <v>344</v>
      </c>
      <c r="N16" s="12">
        <v>48</v>
      </c>
      <c r="O16" s="12"/>
      <c r="P16" s="12" t="s">
        <v>341</v>
      </c>
      <c r="Q16" s="12"/>
      <c r="R16" s="12"/>
      <c r="S16" s="11"/>
      <c r="T16" s="4"/>
      <c r="U16" s="4">
        <v>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22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22"/>
      <c r="AY16" s="4"/>
    </row>
    <row r="17" spans="1:51" s="2" customFormat="1" x14ac:dyDescent="0.3">
      <c r="A17" s="11">
        <v>16</v>
      </c>
      <c r="B17" s="11" t="s">
        <v>219</v>
      </c>
      <c r="C17" s="11">
        <v>9</v>
      </c>
      <c r="D17" s="11">
        <v>4</v>
      </c>
      <c r="E17" s="11"/>
      <c r="F17" s="11">
        <v>2</v>
      </c>
      <c r="G17" s="11">
        <f t="shared" si="0"/>
        <v>2.7715999999999998</v>
      </c>
      <c r="H17" s="11">
        <v>20</v>
      </c>
      <c r="I17" s="11">
        <v>1385.8</v>
      </c>
      <c r="J17" s="11" t="s">
        <v>857</v>
      </c>
      <c r="K17" s="12"/>
      <c r="L17" s="12">
        <v>8</v>
      </c>
      <c r="M17" s="12"/>
      <c r="N17" s="12"/>
      <c r="O17" s="12"/>
      <c r="P17" s="12"/>
      <c r="Q17" s="12"/>
      <c r="R17" s="12"/>
      <c r="S17" s="11"/>
      <c r="T17" s="4"/>
      <c r="U17" s="4">
        <v>6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2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22"/>
      <c r="AY17" s="4"/>
    </row>
    <row r="18" spans="1:51" s="2" customFormat="1" x14ac:dyDescent="0.3">
      <c r="A18" s="11">
        <v>17</v>
      </c>
      <c r="B18" s="11" t="s">
        <v>220</v>
      </c>
      <c r="C18" s="11">
        <v>9</v>
      </c>
      <c r="D18" s="11">
        <v>4</v>
      </c>
      <c r="E18" s="11"/>
      <c r="F18" s="11">
        <v>4</v>
      </c>
      <c r="G18" s="11">
        <f t="shared" si="0"/>
        <v>5.5431999999999997</v>
      </c>
      <c r="H18" s="11">
        <v>20</v>
      </c>
      <c r="I18" s="11">
        <v>1385.8</v>
      </c>
      <c r="J18" s="11" t="s">
        <v>857</v>
      </c>
      <c r="K18" s="12"/>
      <c r="L18" s="12">
        <v>32</v>
      </c>
      <c r="M18" s="12"/>
      <c r="N18" s="12">
        <v>64</v>
      </c>
      <c r="O18" s="12"/>
      <c r="P18" s="12">
        <v>512</v>
      </c>
      <c r="Q18" s="12"/>
      <c r="R18" s="12"/>
      <c r="S18" s="11"/>
      <c r="T18" s="4"/>
      <c r="U18" s="4">
        <v>16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22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22"/>
      <c r="AY18" s="4"/>
    </row>
    <row r="19" spans="1:51" s="2" customFormat="1" x14ac:dyDescent="0.3">
      <c r="A19" s="11">
        <v>18</v>
      </c>
      <c r="B19" s="11" t="s">
        <v>221</v>
      </c>
      <c r="C19" s="11">
        <v>9</v>
      </c>
      <c r="D19" s="11">
        <v>16</v>
      </c>
      <c r="E19" s="11"/>
      <c r="F19" s="11">
        <v>8</v>
      </c>
      <c r="G19" s="11">
        <f t="shared" si="0"/>
        <v>10.4064</v>
      </c>
      <c r="H19" s="11">
        <v>20</v>
      </c>
      <c r="I19" s="11">
        <v>1300.8</v>
      </c>
      <c r="J19" s="11" t="s">
        <v>857</v>
      </c>
      <c r="K19" s="12"/>
      <c r="L19" s="12">
        <v>16</v>
      </c>
      <c r="M19" s="12"/>
      <c r="N19" s="12"/>
      <c r="O19" s="12"/>
      <c r="P19" s="12"/>
      <c r="Q19" s="12"/>
      <c r="R19" s="12"/>
      <c r="S19" s="11"/>
      <c r="T19" s="4"/>
      <c r="U19" s="4">
        <v>8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22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22"/>
      <c r="AY19" s="4"/>
    </row>
    <row r="20" spans="1:51" s="2" customFormat="1" x14ac:dyDescent="0.3">
      <c r="A20" s="11">
        <v>19</v>
      </c>
      <c r="B20" s="11" t="s">
        <v>222</v>
      </c>
      <c r="C20" s="11">
        <v>9</v>
      </c>
      <c r="D20" s="11">
        <v>4</v>
      </c>
      <c r="E20" s="11"/>
      <c r="F20" s="11">
        <v>8</v>
      </c>
      <c r="G20" s="11">
        <f t="shared" si="0"/>
        <v>10.7424</v>
      </c>
      <c r="H20" s="11">
        <v>20</v>
      </c>
      <c r="I20" s="11">
        <v>1342.8</v>
      </c>
      <c r="J20" s="11" t="s">
        <v>857</v>
      </c>
      <c r="K20" s="12"/>
      <c r="L20" s="12">
        <v>8</v>
      </c>
      <c r="M20" s="12"/>
      <c r="N20" s="12"/>
      <c r="O20" s="12"/>
      <c r="P20" s="12"/>
      <c r="Q20" s="12"/>
      <c r="R20" s="12"/>
      <c r="S20" s="11"/>
      <c r="T20" s="4"/>
      <c r="U20" s="4">
        <v>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22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22"/>
      <c r="AY20" s="4"/>
    </row>
    <row r="21" spans="1:51" s="2" customFormat="1" x14ac:dyDescent="0.3">
      <c r="A21" s="11">
        <v>20</v>
      </c>
      <c r="B21" s="11" t="s">
        <v>223</v>
      </c>
      <c r="C21" s="11">
        <v>9</v>
      </c>
      <c r="D21" s="11">
        <v>4</v>
      </c>
      <c r="E21" s="11"/>
      <c r="F21" s="11">
        <v>4</v>
      </c>
      <c r="G21" s="11">
        <f t="shared" si="0"/>
        <v>5.0751999999999997</v>
      </c>
      <c r="H21" s="11">
        <v>20</v>
      </c>
      <c r="I21" s="11">
        <v>1268.8</v>
      </c>
      <c r="J21" s="11" t="s">
        <v>857</v>
      </c>
      <c r="K21" s="12"/>
      <c r="L21" s="12">
        <v>256</v>
      </c>
      <c r="M21" s="12"/>
      <c r="N21" s="12">
        <v>256</v>
      </c>
      <c r="O21" s="12"/>
      <c r="P21" s="12">
        <v>1024</v>
      </c>
      <c r="Q21" s="12"/>
      <c r="R21" s="12"/>
      <c r="S21" s="11"/>
      <c r="T21" s="4"/>
      <c r="U21" s="4">
        <v>128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22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22"/>
      <c r="AY21" s="4"/>
    </row>
    <row r="22" spans="1:51" s="2" customFormat="1" x14ac:dyDescent="0.3">
      <c r="A22" s="11">
        <v>21</v>
      </c>
      <c r="B22" s="11" t="s">
        <v>224</v>
      </c>
      <c r="C22" s="11">
        <v>9</v>
      </c>
      <c r="D22" s="11">
        <v>4</v>
      </c>
      <c r="E22" s="11"/>
      <c r="F22" s="11">
        <v>2</v>
      </c>
      <c r="G22" s="11">
        <f t="shared" si="0"/>
        <v>2.2370000000000001</v>
      </c>
      <c r="H22" s="11">
        <v>20</v>
      </c>
      <c r="I22" s="11">
        <v>1118.5</v>
      </c>
      <c r="J22" s="11" t="s">
        <v>857</v>
      </c>
      <c r="K22" s="12"/>
      <c r="L22" s="12" t="s">
        <v>346</v>
      </c>
      <c r="M22" s="12"/>
      <c r="N22" s="12"/>
      <c r="O22" s="12"/>
      <c r="P22" s="12"/>
      <c r="Q22" s="12"/>
      <c r="R22" s="12"/>
      <c r="S22" s="11"/>
      <c r="T22" s="4"/>
      <c r="U22" s="4" t="s">
        <v>348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22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22"/>
      <c r="AY22" s="4"/>
    </row>
    <row r="23" spans="1:51" s="2" customFormat="1" x14ac:dyDescent="0.3">
      <c r="A23" s="11">
        <v>22</v>
      </c>
      <c r="B23" s="11" t="s">
        <v>26</v>
      </c>
      <c r="C23" s="11">
        <v>13</v>
      </c>
      <c r="D23" s="11">
        <v>10</v>
      </c>
      <c r="E23" s="11"/>
      <c r="F23" s="11">
        <v>10</v>
      </c>
      <c r="G23" s="11">
        <f t="shared" si="0"/>
        <v>19.024000000000001</v>
      </c>
      <c r="H23" s="11">
        <v>20</v>
      </c>
      <c r="I23" s="11">
        <v>1902.4</v>
      </c>
      <c r="J23" s="11" t="s">
        <v>857</v>
      </c>
      <c r="K23" s="12"/>
      <c r="L23" s="12">
        <v>256</v>
      </c>
      <c r="M23" s="12"/>
      <c r="N23" s="12">
        <v>256</v>
      </c>
      <c r="O23" s="12"/>
      <c r="P23" s="12">
        <v>1536</v>
      </c>
      <c r="Q23" s="12"/>
      <c r="R23" s="12"/>
      <c r="S23" s="11"/>
      <c r="T23" s="4"/>
      <c r="U23" s="4">
        <v>32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22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22"/>
      <c r="AY23" s="4"/>
    </row>
    <row r="24" spans="1:51" s="2" customFormat="1" x14ac:dyDescent="0.3">
      <c r="A24" s="11">
        <v>23</v>
      </c>
      <c r="B24" s="11" t="s">
        <v>225</v>
      </c>
      <c r="C24" s="11">
        <v>13</v>
      </c>
      <c r="D24" s="11">
        <v>16</v>
      </c>
      <c r="E24" s="11"/>
      <c r="F24" s="11">
        <v>7</v>
      </c>
      <c r="G24" s="11">
        <f t="shared" si="0"/>
        <v>13.043100000000001</v>
      </c>
      <c r="H24" s="11">
        <v>20</v>
      </c>
      <c r="I24" s="11">
        <v>1863.3</v>
      </c>
      <c r="J24" s="11" t="s">
        <v>857</v>
      </c>
      <c r="K24" s="12"/>
      <c r="L24" s="12">
        <v>128</v>
      </c>
      <c r="M24" s="12"/>
      <c r="N24" s="12">
        <v>128</v>
      </c>
      <c r="O24" s="12"/>
      <c r="P24" s="12">
        <v>1024</v>
      </c>
      <c r="Q24" s="12"/>
      <c r="R24" s="12"/>
      <c r="S24" s="11"/>
      <c r="T24" s="4"/>
      <c r="U24" s="4">
        <v>16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22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22"/>
      <c r="AY24" s="4"/>
    </row>
    <row r="25" spans="1:51" s="2" customFormat="1" x14ac:dyDescent="0.3">
      <c r="A25" s="11">
        <v>24</v>
      </c>
      <c r="B25" s="11" t="s">
        <v>28</v>
      </c>
      <c r="C25" s="11">
        <v>11</v>
      </c>
      <c r="D25" s="11">
        <v>20</v>
      </c>
      <c r="E25" s="11"/>
      <c r="F25" s="11">
        <v>20</v>
      </c>
      <c r="G25" s="11">
        <f t="shared" si="0"/>
        <v>30.902000000000001</v>
      </c>
      <c r="H25" s="11">
        <v>20</v>
      </c>
      <c r="I25" s="11">
        <v>1545.1</v>
      </c>
      <c r="J25" s="11" t="s">
        <v>857</v>
      </c>
      <c r="K25" s="12"/>
      <c r="L25" s="12" t="s">
        <v>342</v>
      </c>
      <c r="M25" s="12" t="s">
        <v>342</v>
      </c>
      <c r="N25" s="12" t="s">
        <v>342</v>
      </c>
      <c r="O25" s="12" t="s">
        <v>342</v>
      </c>
      <c r="P25" s="12" t="s">
        <v>342</v>
      </c>
      <c r="Q25" s="12" t="s">
        <v>342</v>
      </c>
      <c r="R25" s="12"/>
      <c r="S25" s="11"/>
      <c r="T25" s="4"/>
      <c r="U25" s="4" t="s">
        <v>350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22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22"/>
      <c r="AY25" s="4"/>
    </row>
    <row r="26" spans="1:51" s="2" customFormat="1" x14ac:dyDescent="0.3">
      <c r="A26" s="9">
        <v>25</v>
      </c>
      <c r="B26" s="9" t="s">
        <v>226</v>
      </c>
      <c r="C26" s="9">
        <v>12</v>
      </c>
      <c r="D26" s="26">
        <v>64</v>
      </c>
      <c r="E26" s="9"/>
      <c r="F26" s="9">
        <v>8</v>
      </c>
      <c r="G26" s="9">
        <f t="shared" si="0"/>
        <v>10.542399999999919</v>
      </c>
      <c r="H26" s="26">
        <v>9</v>
      </c>
      <c r="I26" s="9">
        <v>1317.79999999999</v>
      </c>
      <c r="J26" s="9" t="s">
        <v>876</v>
      </c>
      <c r="K26" s="10"/>
      <c r="L26" s="10"/>
      <c r="M26" s="10"/>
      <c r="N26" s="10"/>
      <c r="O26" s="10"/>
      <c r="P26" s="10"/>
      <c r="Q26" s="10"/>
      <c r="R26" s="10"/>
      <c r="S26" s="9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8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8"/>
      <c r="AY26" s="6"/>
    </row>
    <row r="27" spans="1:51" x14ac:dyDescent="0.3">
      <c r="A27" s="9">
        <v>26</v>
      </c>
      <c r="B27" s="9" t="s">
        <v>227</v>
      </c>
      <c r="C27" s="9">
        <v>13</v>
      </c>
      <c r="D27" s="26">
        <v>62</v>
      </c>
      <c r="E27" s="9"/>
      <c r="F27" s="9">
        <v>125</v>
      </c>
      <c r="G27" s="9">
        <f t="shared" si="0"/>
        <v>192.88749999999999</v>
      </c>
      <c r="H27" s="26">
        <v>14</v>
      </c>
      <c r="I27" s="9">
        <v>1543.1</v>
      </c>
      <c r="J27" s="9" t="s">
        <v>877</v>
      </c>
      <c r="K27" s="10"/>
      <c r="L27" s="10"/>
      <c r="M27" s="10"/>
      <c r="N27" s="10"/>
      <c r="O27" s="10"/>
      <c r="P27" s="10"/>
      <c r="Q27" s="10"/>
      <c r="R27" s="10"/>
      <c r="S27" s="9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8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8"/>
      <c r="AY27" s="6"/>
    </row>
    <row r="28" spans="1:51" s="2" customFormat="1" x14ac:dyDescent="0.3">
      <c r="A28" s="11">
        <v>27</v>
      </c>
      <c r="B28" s="11" t="s">
        <v>205</v>
      </c>
      <c r="C28" s="11">
        <v>13</v>
      </c>
      <c r="D28" s="26">
        <v>3.1</v>
      </c>
      <c r="E28" s="11"/>
      <c r="F28" s="11">
        <v>25</v>
      </c>
      <c r="G28" s="11">
        <f t="shared" si="0"/>
        <v>32.552499999999995</v>
      </c>
      <c r="H28" s="26">
        <v>11</v>
      </c>
      <c r="I28" s="11">
        <v>1302.0999999999999</v>
      </c>
      <c r="J28" s="11" t="s">
        <v>860</v>
      </c>
      <c r="K28" s="10"/>
      <c r="L28" s="10"/>
      <c r="M28" s="10"/>
      <c r="N28" s="10"/>
      <c r="O28" s="10"/>
      <c r="P28" s="10"/>
      <c r="Q28" s="10"/>
      <c r="R28" s="10"/>
      <c r="S28" s="9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8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8"/>
      <c r="AY28" s="6"/>
    </row>
    <row r="29" spans="1:51" s="2" customFormat="1" x14ac:dyDescent="0.3">
      <c r="A29" s="11">
        <v>28</v>
      </c>
      <c r="B29" s="11" t="s">
        <v>229</v>
      </c>
      <c r="C29" s="11">
        <v>13</v>
      </c>
      <c r="D29" s="11">
        <v>49</v>
      </c>
      <c r="E29" s="11"/>
      <c r="F29" s="11">
        <v>24.6</v>
      </c>
      <c r="G29" s="11">
        <f t="shared" si="0"/>
        <v>31.977540000000005</v>
      </c>
      <c r="H29" s="11">
        <v>12</v>
      </c>
      <c r="I29" s="11">
        <v>1299.9000000000001</v>
      </c>
      <c r="J29" s="11" t="s">
        <v>861</v>
      </c>
      <c r="K29" s="12"/>
      <c r="L29" s="12"/>
      <c r="M29" s="12"/>
      <c r="N29" s="12"/>
      <c r="O29" s="12"/>
      <c r="P29" s="12"/>
      <c r="Q29" s="12"/>
      <c r="R29" s="12"/>
      <c r="S29" s="1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22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22"/>
      <c r="AY29" s="4"/>
    </row>
    <row r="30" spans="1:51" s="2" customFormat="1" x14ac:dyDescent="0.3">
      <c r="A30" s="11">
        <v>29</v>
      </c>
      <c r="B30" s="11" t="s">
        <v>230</v>
      </c>
      <c r="C30" s="11">
        <v>13</v>
      </c>
      <c r="D30" s="11">
        <v>40.5</v>
      </c>
      <c r="E30" s="11"/>
      <c r="F30" s="11">
        <v>20</v>
      </c>
      <c r="G30" s="11">
        <f t="shared" si="0"/>
        <v>31.58</v>
      </c>
      <c r="H30" s="11">
        <v>12</v>
      </c>
      <c r="I30" s="11">
        <v>1579</v>
      </c>
      <c r="J30" s="11" t="s">
        <v>861</v>
      </c>
      <c r="K30" s="12"/>
      <c r="L30" s="12"/>
      <c r="M30" s="12"/>
      <c r="N30" s="12"/>
      <c r="O30" s="12"/>
      <c r="P30" s="12"/>
      <c r="Q30" s="12"/>
      <c r="R30" s="12"/>
      <c r="S30" s="1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22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22"/>
      <c r="AY30" s="4"/>
    </row>
    <row r="31" spans="1:51" s="2" customFormat="1" x14ac:dyDescent="0.3">
      <c r="A31" s="11">
        <v>30</v>
      </c>
      <c r="B31" s="11" t="s">
        <v>231</v>
      </c>
      <c r="C31" s="11">
        <v>10</v>
      </c>
      <c r="D31" s="11">
        <v>42.5</v>
      </c>
      <c r="E31" s="11"/>
      <c r="F31" s="11">
        <v>10.6</v>
      </c>
      <c r="G31" s="11">
        <f t="shared" si="0"/>
        <v>12.483619999999894</v>
      </c>
      <c r="H31" s="11">
        <v>17</v>
      </c>
      <c r="I31" s="11">
        <v>1177.69999999999</v>
      </c>
      <c r="J31" s="11" t="s">
        <v>861</v>
      </c>
      <c r="K31" s="12"/>
      <c r="L31" s="12"/>
      <c r="M31" s="12"/>
      <c r="N31" s="12"/>
      <c r="O31" s="12"/>
      <c r="P31" s="12"/>
      <c r="Q31" s="12"/>
      <c r="R31" s="12"/>
      <c r="S31" s="11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22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22"/>
      <c r="AY31" s="4"/>
    </row>
    <row r="32" spans="1:51" s="2" customFormat="1" x14ac:dyDescent="0.3">
      <c r="A32" s="11">
        <v>31</v>
      </c>
      <c r="B32" s="11" t="s">
        <v>215</v>
      </c>
      <c r="C32" s="11">
        <v>14</v>
      </c>
      <c r="D32" s="26">
        <v>2.2999999999999998</v>
      </c>
      <c r="E32" s="11"/>
      <c r="F32" s="11">
        <v>11.9</v>
      </c>
      <c r="G32" s="11">
        <f t="shared" si="0"/>
        <v>16.638580000000001</v>
      </c>
      <c r="H32" s="26">
        <v>16</v>
      </c>
      <c r="I32" s="11">
        <v>1398.2</v>
      </c>
      <c r="J32" s="11" t="s">
        <v>865</v>
      </c>
      <c r="K32" s="12"/>
      <c r="L32" s="12"/>
      <c r="M32" s="12"/>
      <c r="N32" s="12"/>
      <c r="O32" s="12"/>
      <c r="P32" s="12"/>
      <c r="Q32" s="12"/>
      <c r="R32" s="12"/>
      <c r="S32" s="11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22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22"/>
      <c r="AY32" s="4"/>
    </row>
    <row r="33" spans="1:51" x14ac:dyDescent="0.3">
      <c r="A33" s="9">
        <v>32</v>
      </c>
      <c r="B33" s="9" t="s">
        <v>233</v>
      </c>
      <c r="C33" s="9">
        <v>9</v>
      </c>
      <c r="D33" s="26">
        <v>30</v>
      </c>
      <c r="E33" s="9"/>
      <c r="F33" s="9">
        <v>15</v>
      </c>
      <c r="G33" s="9">
        <f t="shared" si="0"/>
        <v>16.252500000000001</v>
      </c>
      <c r="H33" s="26">
        <v>1</v>
      </c>
      <c r="I33" s="9">
        <v>1083.5</v>
      </c>
      <c r="J33" s="9" t="s">
        <v>853</v>
      </c>
      <c r="K33" s="10"/>
      <c r="L33" s="10"/>
      <c r="M33" s="10"/>
      <c r="N33" s="10"/>
      <c r="O33" s="10"/>
      <c r="P33" s="10"/>
      <c r="Q33" s="10"/>
      <c r="R33" s="10"/>
      <c r="S33" s="9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8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8"/>
      <c r="AY33" s="6"/>
    </row>
    <row r="34" spans="1:51" x14ac:dyDescent="0.3">
      <c r="A34" s="9">
        <v>33</v>
      </c>
      <c r="B34" s="9" t="s">
        <v>234</v>
      </c>
      <c r="C34" s="9">
        <v>8</v>
      </c>
      <c r="D34" s="26">
        <v>274</v>
      </c>
      <c r="E34" s="9"/>
      <c r="F34" s="9">
        <v>302</v>
      </c>
      <c r="G34" s="9">
        <f t="shared" si="0"/>
        <v>292.09440000000001</v>
      </c>
      <c r="H34" s="26">
        <v>21</v>
      </c>
      <c r="I34" s="9">
        <v>967.2</v>
      </c>
      <c r="J34" s="9"/>
      <c r="K34" s="10"/>
      <c r="L34" s="10"/>
      <c r="M34" s="10"/>
      <c r="N34" s="10"/>
      <c r="O34" s="10"/>
      <c r="P34" s="10"/>
      <c r="Q34" s="10"/>
      <c r="R34" s="10"/>
      <c r="S34" s="9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8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8"/>
      <c r="AY34" s="6"/>
    </row>
    <row r="35" spans="1:51" s="2" customFormat="1" x14ac:dyDescent="0.3">
      <c r="A35" s="9">
        <v>34</v>
      </c>
      <c r="B35" s="9" t="s">
        <v>235</v>
      </c>
      <c r="C35" s="9">
        <v>11</v>
      </c>
      <c r="D35" s="26">
        <v>170</v>
      </c>
      <c r="E35" s="9"/>
      <c r="F35" s="9">
        <v>170</v>
      </c>
      <c r="G35" s="9">
        <f t="shared" si="0"/>
        <v>215.339</v>
      </c>
      <c r="H35" s="26">
        <v>21</v>
      </c>
      <c r="I35" s="9">
        <v>1266.7</v>
      </c>
      <c r="J35" s="9"/>
      <c r="K35" s="10"/>
      <c r="L35" s="10"/>
      <c r="M35" s="10"/>
      <c r="N35" s="10"/>
      <c r="O35" s="10"/>
      <c r="P35" s="10"/>
      <c r="Q35" s="10"/>
      <c r="R35" s="10"/>
      <c r="S35" s="9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8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8"/>
      <c r="AY35" s="6"/>
    </row>
    <row r="36" spans="1:51" s="2" customFormat="1" x14ac:dyDescent="0.3">
      <c r="A36" s="9">
        <v>35</v>
      </c>
      <c r="B36" s="9" t="s">
        <v>236</v>
      </c>
      <c r="C36" s="9">
        <v>9</v>
      </c>
      <c r="D36" s="26">
        <v>80</v>
      </c>
      <c r="E36" s="9"/>
      <c r="F36" s="9">
        <v>80</v>
      </c>
      <c r="G36" s="9">
        <f t="shared" si="0"/>
        <v>70.103999999999999</v>
      </c>
      <c r="H36" s="26">
        <v>21</v>
      </c>
      <c r="I36" s="9">
        <v>876.3</v>
      </c>
      <c r="J36" s="9"/>
      <c r="K36" s="10"/>
      <c r="L36" s="10"/>
      <c r="M36" s="10"/>
      <c r="N36" s="10"/>
      <c r="O36" s="10"/>
      <c r="P36" s="10"/>
      <c r="Q36" s="10"/>
      <c r="R36" s="10"/>
      <c r="S36" s="9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8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8"/>
      <c r="AY36" s="6"/>
    </row>
    <row r="37" spans="1:51" s="2" customFormat="1" x14ac:dyDescent="0.3">
      <c r="A37" s="11">
        <v>36</v>
      </c>
      <c r="B37" s="11" t="s">
        <v>237</v>
      </c>
      <c r="C37" s="11">
        <v>8</v>
      </c>
      <c r="D37" s="26">
        <v>12.5</v>
      </c>
      <c r="E37" s="11"/>
      <c r="F37" s="11">
        <v>25</v>
      </c>
      <c r="G37" s="11">
        <f t="shared" si="0"/>
        <v>26.912500000000001</v>
      </c>
      <c r="H37" s="26">
        <v>22</v>
      </c>
      <c r="I37" s="11">
        <v>1076.5</v>
      </c>
      <c r="J37" s="11" t="s">
        <v>861</v>
      </c>
      <c r="K37" s="12"/>
      <c r="L37" s="12"/>
      <c r="M37" s="12"/>
      <c r="N37" s="12"/>
      <c r="O37" s="12"/>
      <c r="P37" s="12"/>
      <c r="Q37" s="12"/>
      <c r="R37" s="12"/>
      <c r="S37" s="11"/>
      <c r="T37" s="4"/>
      <c r="U37" s="4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8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8"/>
      <c r="AY37" s="6"/>
    </row>
    <row r="38" spans="1:51" s="2" customFormat="1" x14ac:dyDescent="0.3">
      <c r="A38" s="11">
        <v>37</v>
      </c>
      <c r="B38" s="11" t="s">
        <v>238</v>
      </c>
      <c r="C38" s="11">
        <v>8</v>
      </c>
      <c r="D38" s="26">
        <v>16</v>
      </c>
      <c r="E38" s="11"/>
      <c r="F38" s="11">
        <v>64</v>
      </c>
      <c r="G38" s="11">
        <f t="shared" si="0"/>
        <v>66.84159999999936</v>
      </c>
      <c r="H38" s="26">
        <v>23</v>
      </c>
      <c r="I38" s="11">
        <v>1044.3999999999901</v>
      </c>
      <c r="J38" s="11" t="s">
        <v>866</v>
      </c>
      <c r="K38" s="12"/>
      <c r="L38" s="12"/>
      <c r="M38" s="12"/>
      <c r="N38" s="12"/>
      <c r="O38" s="12"/>
      <c r="P38" s="12"/>
      <c r="Q38" s="12"/>
      <c r="R38" s="12"/>
      <c r="S38" s="11"/>
      <c r="T38" s="4"/>
      <c r="U38" s="4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8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8"/>
      <c r="AY38" s="6"/>
    </row>
    <row r="39" spans="1:51" s="34" customFormat="1" x14ac:dyDescent="0.3">
      <c r="A39" s="30">
        <v>38</v>
      </c>
      <c r="B39" s="30" t="s">
        <v>239</v>
      </c>
      <c r="C39" s="30">
        <v>8</v>
      </c>
      <c r="D39" s="30"/>
      <c r="E39" s="30"/>
      <c r="F39" s="30">
        <v>5.8</v>
      </c>
      <c r="G39" s="30">
        <f t="shared" si="0"/>
        <v>5.3719599999999996</v>
      </c>
      <c r="H39" s="30">
        <v>24</v>
      </c>
      <c r="I39" s="30">
        <v>926.2</v>
      </c>
      <c r="J39" s="30"/>
      <c r="K39" s="31"/>
      <c r="L39" s="31"/>
      <c r="M39" s="31"/>
      <c r="N39" s="31"/>
      <c r="O39" s="31"/>
      <c r="P39" s="31"/>
      <c r="Q39" s="31"/>
      <c r="R39" s="31"/>
      <c r="S39" s="30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3"/>
      <c r="AY39" s="32"/>
    </row>
    <row r="40" spans="1:51" s="2" customFormat="1" x14ac:dyDescent="0.3">
      <c r="A40" s="11">
        <v>39</v>
      </c>
      <c r="B40" s="11" t="s">
        <v>240</v>
      </c>
      <c r="C40" s="11">
        <v>8</v>
      </c>
      <c r="D40" s="26">
        <v>4</v>
      </c>
      <c r="E40" s="11"/>
      <c r="F40" s="11">
        <v>32</v>
      </c>
      <c r="G40" s="11">
        <f t="shared" si="0"/>
        <v>40.755199999999995</v>
      </c>
      <c r="H40" s="26">
        <v>25</v>
      </c>
      <c r="I40" s="11">
        <v>1273.5999999999999</v>
      </c>
      <c r="J40" s="11" t="s">
        <v>867</v>
      </c>
      <c r="K40" s="12"/>
      <c r="L40" s="12"/>
      <c r="M40" s="12"/>
      <c r="N40" s="12"/>
      <c r="O40" s="12"/>
      <c r="P40" s="12"/>
      <c r="Q40" s="12"/>
      <c r="R40" s="12"/>
      <c r="S40" s="11"/>
      <c r="T40" s="4"/>
      <c r="U40" s="4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8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8"/>
      <c r="AY40" s="6"/>
    </row>
    <row r="41" spans="1:51" s="2" customFormat="1" ht="15" customHeight="1" x14ac:dyDescent="0.3">
      <c r="A41" s="11">
        <v>40</v>
      </c>
      <c r="B41" s="11" t="s">
        <v>210</v>
      </c>
      <c r="C41" s="11">
        <v>7</v>
      </c>
      <c r="D41" s="11">
        <v>40</v>
      </c>
      <c r="E41" s="11"/>
      <c r="F41" s="11"/>
      <c r="G41" s="11"/>
      <c r="H41" s="11">
        <v>26</v>
      </c>
      <c r="I41" s="11">
        <v>804.3</v>
      </c>
      <c r="J41" s="11" t="s">
        <v>861</v>
      </c>
      <c r="K41" s="12"/>
      <c r="L41" s="12"/>
      <c r="M41" s="12"/>
      <c r="N41" s="12"/>
      <c r="O41" s="12"/>
      <c r="P41" s="12"/>
      <c r="Q41" s="12"/>
      <c r="R41" s="12"/>
      <c r="S41" s="11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22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22"/>
      <c r="AY41" s="4"/>
    </row>
    <row r="42" spans="1:51" s="34" customFormat="1" x14ac:dyDescent="0.3">
      <c r="A42" s="30">
        <v>41</v>
      </c>
      <c r="B42" s="30" t="s">
        <v>208</v>
      </c>
      <c r="C42" s="30">
        <v>6</v>
      </c>
      <c r="D42" s="30"/>
      <c r="E42" s="30"/>
      <c r="F42" s="30">
        <v>160</v>
      </c>
      <c r="G42" s="30">
        <f t="shared" ref="G42:G48" si="1">F42*I42/1000</f>
        <v>152.03200000000001</v>
      </c>
      <c r="H42" s="30">
        <v>27</v>
      </c>
      <c r="I42" s="30">
        <v>950.2</v>
      </c>
      <c r="J42" s="30"/>
      <c r="K42" s="31"/>
      <c r="L42" s="31"/>
      <c r="M42" s="31"/>
      <c r="N42" s="31"/>
      <c r="O42" s="31"/>
      <c r="P42" s="31"/>
      <c r="Q42" s="31"/>
      <c r="R42" s="31"/>
      <c r="S42" s="30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3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3"/>
      <c r="AY42" s="32"/>
    </row>
    <row r="43" spans="1:51" s="2" customFormat="1" x14ac:dyDescent="0.3">
      <c r="A43" s="11">
        <v>42</v>
      </c>
      <c r="B43" s="11" t="s">
        <v>209</v>
      </c>
      <c r="C43" s="11">
        <v>6</v>
      </c>
      <c r="D43" s="11">
        <v>10</v>
      </c>
      <c r="E43" s="11"/>
      <c r="F43" s="11">
        <v>10</v>
      </c>
      <c r="G43" s="11">
        <f t="shared" si="1"/>
        <v>7.3470000000000004</v>
      </c>
      <c r="H43" s="11">
        <v>28</v>
      </c>
      <c r="I43" s="11">
        <v>734.7</v>
      </c>
      <c r="J43" s="11" t="s">
        <v>878</v>
      </c>
      <c r="K43" s="12"/>
      <c r="L43" s="12"/>
      <c r="M43" s="12"/>
      <c r="N43" s="12"/>
      <c r="O43" s="12"/>
      <c r="P43" s="12"/>
      <c r="Q43" s="12"/>
      <c r="R43" s="12"/>
      <c r="S43" s="11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22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22"/>
      <c r="AY43" s="4"/>
    </row>
    <row r="44" spans="1:51" s="2" customFormat="1" x14ac:dyDescent="0.3">
      <c r="A44" s="11">
        <v>43</v>
      </c>
      <c r="B44" s="11" t="s">
        <v>207</v>
      </c>
      <c r="C44" s="11">
        <v>5</v>
      </c>
      <c r="D44" s="11">
        <v>10</v>
      </c>
      <c r="E44" s="11"/>
      <c r="F44" s="11">
        <v>50</v>
      </c>
      <c r="G44" s="11">
        <f t="shared" si="1"/>
        <v>30.375</v>
      </c>
      <c r="H44" s="11">
        <v>30</v>
      </c>
      <c r="I44" s="11">
        <v>607.5</v>
      </c>
      <c r="J44" s="11" t="s">
        <v>878</v>
      </c>
      <c r="K44" s="12"/>
      <c r="L44" s="12"/>
      <c r="M44" s="12"/>
      <c r="N44" s="12"/>
      <c r="O44" s="12"/>
      <c r="P44" s="12"/>
      <c r="Q44" s="12"/>
      <c r="R44" s="12"/>
      <c r="S44" s="11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22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22"/>
      <c r="AY44" s="4"/>
    </row>
    <row r="45" spans="1:51" x14ac:dyDescent="0.3">
      <c r="A45" s="11">
        <v>44</v>
      </c>
      <c r="B45" s="11" t="s">
        <v>241</v>
      </c>
      <c r="C45" s="11">
        <v>9</v>
      </c>
      <c r="D45" s="26">
        <v>15</v>
      </c>
      <c r="E45" s="11"/>
      <c r="F45" s="11">
        <v>15</v>
      </c>
      <c r="G45" s="11">
        <f t="shared" si="1"/>
        <v>15.8325</v>
      </c>
      <c r="H45" s="26">
        <v>33</v>
      </c>
      <c r="I45" s="11">
        <v>1055.5</v>
      </c>
      <c r="J45" s="11" t="s">
        <v>853</v>
      </c>
      <c r="K45" s="12"/>
      <c r="L45" s="12"/>
      <c r="M45" s="12"/>
      <c r="N45" s="12"/>
      <c r="O45" s="12"/>
      <c r="P45" s="12"/>
      <c r="Q45" s="12"/>
      <c r="R45" s="12"/>
      <c r="S45" s="11"/>
      <c r="T45" s="4"/>
      <c r="U45" s="4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8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8"/>
      <c r="AY45" s="6"/>
    </row>
    <row r="46" spans="1:51" x14ac:dyDescent="0.3">
      <c r="A46" s="9">
        <v>45</v>
      </c>
      <c r="B46" s="9" t="s">
        <v>45</v>
      </c>
      <c r="C46" s="9">
        <v>9</v>
      </c>
      <c r="D46" s="26">
        <v>125</v>
      </c>
      <c r="E46" s="9"/>
      <c r="F46" s="9">
        <v>250</v>
      </c>
      <c r="G46" s="9">
        <f t="shared" si="1"/>
        <v>201.32499999999999</v>
      </c>
      <c r="H46" s="26">
        <v>34</v>
      </c>
      <c r="I46" s="9">
        <v>805.3</v>
      </c>
      <c r="J46" s="9" t="s">
        <v>877</v>
      </c>
      <c r="K46" s="10"/>
      <c r="L46" s="10"/>
      <c r="M46" s="10"/>
      <c r="N46" s="10"/>
      <c r="O46" s="10"/>
      <c r="P46" s="10"/>
      <c r="Q46" s="10"/>
      <c r="R46" s="10"/>
      <c r="S46" s="9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8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8"/>
      <c r="AY46" s="6"/>
    </row>
    <row r="47" spans="1:51" x14ac:dyDescent="0.3">
      <c r="A47" s="9">
        <v>46</v>
      </c>
      <c r="B47" s="9" t="s">
        <v>46</v>
      </c>
      <c r="C47" s="9">
        <v>8</v>
      </c>
      <c r="D47" s="26">
        <v>62</v>
      </c>
      <c r="E47" s="9"/>
      <c r="F47" s="9">
        <v>125</v>
      </c>
      <c r="G47" s="9">
        <f t="shared" si="1"/>
        <v>192.88749999999999</v>
      </c>
      <c r="H47" s="26">
        <v>34</v>
      </c>
      <c r="I47" s="9">
        <v>1543.1</v>
      </c>
      <c r="J47" s="9" t="s">
        <v>877</v>
      </c>
      <c r="K47" s="10"/>
      <c r="L47" s="10"/>
      <c r="M47" s="10"/>
      <c r="N47" s="10"/>
      <c r="O47" s="10"/>
      <c r="P47" s="10"/>
      <c r="Q47" s="10"/>
      <c r="R47" s="10"/>
      <c r="S47" s="9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8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8"/>
      <c r="AY47" s="6"/>
    </row>
    <row r="48" spans="1:51" x14ac:dyDescent="0.3">
      <c r="A48" s="11">
        <v>47</v>
      </c>
      <c r="B48" s="11" t="s">
        <v>47</v>
      </c>
      <c r="C48" s="11">
        <v>10</v>
      </c>
      <c r="D48" s="26">
        <v>8.6999999999999993</v>
      </c>
      <c r="E48" s="11"/>
      <c r="F48" s="11">
        <v>23.6</v>
      </c>
      <c r="G48" s="11">
        <f t="shared" si="1"/>
        <v>24.890920000000001</v>
      </c>
      <c r="H48" s="26">
        <v>35</v>
      </c>
      <c r="I48" s="11">
        <v>1054.7</v>
      </c>
      <c r="J48" s="11" t="s">
        <v>861</v>
      </c>
      <c r="K48" s="12"/>
      <c r="L48" s="12"/>
      <c r="M48" s="12"/>
      <c r="N48" s="12"/>
      <c r="O48" s="12"/>
      <c r="P48" s="12"/>
      <c r="Q48" s="12"/>
      <c r="R48" s="12"/>
      <c r="S48" s="11"/>
      <c r="T48" s="4"/>
      <c r="U48" s="4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8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8"/>
      <c r="AY48" s="6"/>
    </row>
    <row r="49" spans="1:51" s="2" customFormat="1" x14ac:dyDescent="0.3">
      <c r="A49" s="11">
        <v>48</v>
      </c>
      <c r="B49" s="11" t="s">
        <v>48</v>
      </c>
      <c r="C49" s="11">
        <v>21</v>
      </c>
      <c r="D49" s="11"/>
      <c r="E49" s="11">
        <v>5.3</v>
      </c>
      <c r="F49" s="11">
        <f>G49/I49*1000</f>
        <v>2.7253758037729536</v>
      </c>
      <c r="G49" s="11">
        <v>6.4</v>
      </c>
      <c r="H49" s="11">
        <v>36</v>
      </c>
      <c r="I49" s="11">
        <v>2348.2999999999902</v>
      </c>
      <c r="J49" s="11" t="s">
        <v>868</v>
      </c>
      <c r="K49" s="12"/>
      <c r="L49" s="12"/>
      <c r="M49" s="12"/>
      <c r="N49" s="12"/>
      <c r="O49" s="12"/>
      <c r="P49" s="12"/>
      <c r="Q49" s="12"/>
      <c r="R49" s="12"/>
      <c r="S49" s="1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22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22"/>
      <c r="AY49" s="4"/>
    </row>
    <row r="50" spans="1:51" s="2" customFormat="1" x14ac:dyDescent="0.3">
      <c r="A50" s="11">
        <v>49</v>
      </c>
      <c r="B50" s="11" t="s">
        <v>49</v>
      </c>
      <c r="C50" s="11">
        <v>16</v>
      </c>
      <c r="D50" s="11"/>
      <c r="E50" s="11">
        <v>8.1</v>
      </c>
      <c r="F50" s="11">
        <f>G50/I50*1000</f>
        <v>5.1178163983367098</v>
      </c>
      <c r="G50" s="11">
        <v>9.6</v>
      </c>
      <c r="H50" s="11">
        <v>36</v>
      </c>
      <c r="I50" s="11">
        <v>1875.8</v>
      </c>
      <c r="J50" s="11" t="s">
        <v>868</v>
      </c>
      <c r="K50" s="12"/>
      <c r="L50" s="12"/>
      <c r="M50" s="12"/>
      <c r="N50" s="12"/>
      <c r="O50" s="12"/>
      <c r="P50" s="12"/>
      <c r="Q50" s="12"/>
      <c r="R50" s="12"/>
      <c r="S50" s="1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22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22"/>
      <c r="AY50" s="4"/>
    </row>
    <row r="51" spans="1:51" s="2" customFormat="1" x14ac:dyDescent="0.3">
      <c r="A51" s="11">
        <v>50</v>
      </c>
      <c r="B51" s="11" t="s">
        <v>50</v>
      </c>
      <c r="C51" s="11">
        <v>10</v>
      </c>
      <c r="D51" s="26"/>
      <c r="E51" s="11">
        <v>10.6</v>
      </c>
      <c r="F51" s="11">
        <f>G51/I51*1000</f>
        <v>12.134964483030782</v>
      </c>
      <c r="G51" s="11">
        <v>12.3</v>
      </c>
      <c r="H51" s="26">
        <v>36</v>
      </c>
      <c r="I51" s="11">
        <v>1013.6</v>
      </c>
      <c r="J51" s="11" t="s">
        <v>868</v>
      </c>
      <c r="K51" s="12"/>
      <c r="L51" s="12"/>
      <c r="M51" s="12"/>
      <c r="N51" s="12"/>
      <c r="O51" s="12"/>
      <c r="P51" s="12"/>
      <c r="Q51" s="12"/>
      <c r="R51" s="12"/>
      <c r="S51" s="11"/>
      <c r="T51" s="4"/>
      <c r="U51" s="4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8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8"/>
      <c r="AY51" s="6"/>
    </row>
    <row r="52" spans="1:51" x14ac:dyDescent="0.3">
      <c r="A52" s="9">
        <v>51</v>
      </c>
      <c r="B52" s="9" t="s">
        <v>242</v>
      </c>
      <c r="C52" s="9">
        <v>10</v>
      </c>
      <c r="D52" s="26">
        <v>512</v>
      </c>
      <c r="E52" s="9"/>
      <c r="F52" s="9">
        <v>128</v>
      </c>
      <c r="G52" s="9">
        <f>F52*I52/1000</f>
        <v>150.88639999999998</v>
      </c>
      <c r="H52" s="26">
        <v>37</v>
      </c>
      <c r="I52" s="9">
        <v>1178.8</v>
      </c>
      <c r="J52" s="9" t="s">
        <v>879</v>
      </c>
      <c r="K52" s="10"/>
      <c r="L52" s="10"/>
      <c r="M52" s="10"/>
      <c r="N52" s="10"/>
      <c r="O52" s="10"/>
      <c r="P52" s="10"/>
      <c r="Q52" s="10"/>
      <c r="R52" s="10"/>
      <c r="S52" s="9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8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8"/>
      <c r="AY52" s="6"/>
    </row>
    <row r="53" spans="1:51" s="2" customFormat="1" x14ac:dyDescent="0.3">
      <c r="A53" s="9">
        <v>52</v>
      </c>
      <c r="B53" s="9" t="s">
        <v>243</v>
      </c>
      <c r="C53" s="9">
        <v>10</v>
      </c>
      <c r="D53" s="26">
        <v>512</v>
      </c>
      <c r="E53" s="9"/>
      <c r="F53" s="9">
        <v>512</v>
      </c>
      <c r="G53" s="9">
        <f>F53*I53/1000</f>
        <v>597.35040000000004</v>
      </c>
      <c r="H53" s="26">
        <v>37</v>
      </c>
      <c r="I53" s="9">
        <v>1166.7</v>
      </c>
      <c r="J53" s="9" t="s">
        <v>879</v>
      </c>
      <c r="K53" s="10"/>
      <c r="L53" s="10"/>
      <c r="M53" s="10"/>
      <c r="N53" s="10"/>
      <c r="O53" s="10"/>
      <c r="P53" s="10"/>
      <c r="Q53" s="10"/>
      <c r="R53" s="10"/>
      <c r="S53" s="9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8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8"/>
      <c r="AY53" s="6"/>
    </row>
    <row r="54" spans="1:51" x14ac:dyDescent="0.3">
      <c r="A54" s="9">
        <v>53</v>
      </c>
      <c r="B54" s="9" t="s">
        <v>53</v>
      </c>
      <c r="C54" s="9">
        <v>10</v>
      </c>
      <c r="D54" s="26">
        <v>32</v>
      </c>
      <c r="E54" s="9"/>
      <c r="F54" s="9">
        <v>8</v>
      </c>
      <c r="G54" s="9">
        <f>F54*I54/1000</f>
        <v>7.6440000000000001</v>
      </c>
      <c r="H54" s="26">
        <v>38</v>
      </c>
      <c r="I54" s="9">
        <v>955.5</v>
      </c>
      <c r="J54" s="9" t="s">
        <v>880</v>
      </c>
      <c r="K54" s="10"/>
      <c r="L54" s="10"/>
      <c r="M54" s="10"/>
      <c r="N54" s="10"/>
      <c r="O54" s="10"/>
      <c r="P54" s="10"/>
      <c r="Q54" s="10"/>
      <c r="R54" s="10"/>
      <c r="S54" s="9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8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8"/>
      <c r="AY54" s="6"/>
    </row>
    <row r="55" spans="1:51" s="2" customFormat="1" x14ac:dyDescent="0.3">
      <c r="A55" s="11">
        <v>54</v>
      </c>
      <c r="B55" s="11" t="s">
        <v>54</v>
      </c>
      <c r="C55" s="11">
        <v>10</v>
      </c>
      <c r="D55" s="26">
        <v>16</v>
      </c>
      <c r="E55" s="11"/>
      <c r="F55" s="11">
        <v>16</v>
      </c>
      <c r="G55" s="11">
        <f>F55*I55/1000</f>
        <v>18.139200000000002</v>
      </c>
      <c r="H55" s="26">
        <v>39</v>
      </c>
      <c r="I55" s="11">
        <v>1133.7</v>
      </c>
      <c r="J55" s="11" t="s">
        <v>869</v>
      </c>
      <c r="K55" s="12"/>
      <c r="L55" s="12"/>
      <c r="M55" s="12"/>
      <c r="N55" s="12"/>
      <c r="O55" s="12"/>
      <c r="P55" s="12"/>
      <c r="Q55" s="12"/>
      <c r="R55" s="12"/>
      <c r="S55" s="11"/>
      <c r="T55" s="4"/>
      <c r="U55" s="4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8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8"/>
      <c r="AY55" s="6"/>
    </row>
    <row r="56" spans="1:51" s="2" customFormat="1" x14ac:dyDescent="0.3">
      <c r="A56" s="9">
        <v>55</v>
      </c>
      <c r="B56" s="9" t="s">
        <v>55</v>
      </c>
      <c r="C56" s="9">
        <v>12</v>
      </c>
      <c r="D56" s="26"/>
      <c r="E56" s="9"/>
      <c r="F56" s="9">
        <f t="shared" ref="F56:F61" si="2">G56/I56*1000</f>
        <v>6.6093429158110881</v>
      </c>
      <c r="G56" s="9">
        <v>10.3</v>
      </c>
      <c r="H56" s="26">
        <v>40</v>
      </c>
      <c r="I56" s="9">
        <v>1558.4</v>
      </c>
      <c r="J56" s="9"/>
      <c r="K56" s="10"/>
      <c r="L56" s="10"/>
      <c r="M56" s="10"/>
      <c r="N56" s="10"/>
      <c r="O56" s="10"/>
      <c r="P56" s="10"/>
      <c r="Q56" s="10"/>
      <c r="R56" s="10"/>
      <c r="S56" s="9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8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8"/>
      <c r="AY56" s="6"/>
    </row>
    <row r="57" spans="1:51" s="2" customFormat="1" x14ac:dyDescent="0.3">
      <c r="A57" s="9">
        <v>56</v>
      </c>
      <c r="B57" s="9" t="s">
        <v>56</v>
      </c>
      <c r="C57" s="9">
        <v>12</v>
      </c>
      <c r="D57" s="26"/>
      <c r="E57" s="9"/>
      <c r="F57" s="9">
        <f t="shared" si="2"/>
        <v>46.318575553416743</v>
      </c>
      <c r="G57" s="9">
        <v>77</v>
      </c>
      <c r="H57" s="26">
        <v>40</v>
      </c>
      <c r="I57" s="9">
        <v>1662.4</v>
      </c>
      <c r="J57" s="9"/>
      <c r="K57" s="10"/>
      <c r="L57" s="10"/>
      <c r="M57" s="10"/>
      <c r="N57" s="10"/>
      <c r="O57" s="10"/>
      <c r="P57" s="10"/>
      <c r="Q57" s="10"/>
      <c r="R57" s="10"/>
      <c r="S57" s="9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8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8"/>
      <c r="AY57" s="6"/>
    </row>
    <row r="58" spans="1:51" x14ac:dyDescent="0.3">
      <c r="A58" s="9">
        <v>57</v>
      </c>
      <c r="B58" s="9" t="s">
        <v>57</v>
      </c>
      <c r="C58" s="9">
        <v>11</v>
      </c>
      <c r="D58" s="26"/>
      <c r="E58" s="9"/>
      <c r="F58" s="9">
        <f t="shared" si="2"/>
        <v>63.1978091426164</v>
      </c>
      <c r="G58" s="9">
        <v>90</v>
      </c>
      <c r="H58" s="26">
        <v>40</v>
      </c>
      <c r="I58" s="9">
        <v>1424.1</v>
      </c>
      <c r="J58" s="9"/>
      <c r="K58" s="10"/>
      <c r="L58" s="10"/>
      <c r="M58" s="10"/>
      <c r="N58" s="10"/>
      <c r="O58" s="10"/>
      <c r="P58" s="10"/>
      <c r="Q58" s="10"/>
      <c r="R58" s="10"/>
      <c r="S58" s="9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8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8"/>
      <c r="AY58" s="6"/>
    </row>
    <row r="59" spans="1:51" s="2" customFormat="1" x14ac:dyDescent="0.3">
      <c r="A59" s="9">
        <v>58</v>
      </c>
      <c r="B59" s="9" t="s">
        <v>58</v>
      </c>
      <c r="C59" s="9">
        <v>13</v>
      </c>
      <c r="D59" s="26"/>
      <c r="E59" s="9"/>
      <c r="F59" s="9">
        <f t="shared" si="2"/>
        <v>46.431797651309843</v>
      </c>
      <c r="G59" s="9">
        <v>77.099999999999994</v>
      </c>
      <c r="H59" s="26">
        <v>40</v>
      </c>
      <c r="I59" s="9">
        <v>1660.5</v>
      </c>
      <c r="J59" s="9"/>
      <c r="K59" s="10"/>
      <c r="L59" s="10"/>
      <c r="M59" s="10"/>
      <c r="N59" s="10"/>
      <c r="O59" s="10"/>
      <c r="P59" s="10"/>
      <c r="Q59" s="10"/>
      <c r="R59" s="10"/>
      <c r="S59" s="9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8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8"/>
      <c r="AY59" s="6"/>
    </row>
    <row r="60" spans="1:51" s="2" customFormat="1" x14ac:dyDescent="0.3">
      <c r="A60" s="9">
        <v>59</v>
      </c>
      <c r="B60" s="9" t="s">
        <v>59</v>
      </c>
      <c r="C60" s="9">
        <v>10</v>
      </c>
      <c r="D60" s="26"/>
      <c r="E60" s="9"/>
      <c r="F60" s="9">
        <f t="shared" si="2"/>
        <v>78.745098039215691</v>
      </c>
      <c r="G60" s="9">
        <v>100.4</v>
      </c>
      <c r="H60" s="26">
        <v>40</v>
      </c>
      <c r="I60" s="9">
        <v>1275</v>
      </c>
      <c r="J60" s="9"/>
      <c r="K60" s="10"/>
      <c r="L60" s="10"/>
      <c r="M60" s="10"/>
      <c r="N60" s="10"/>
      <c r="O60" s="10"/>
      <c r="P60" s="10"/>
      <c r="Q60" s="10"/>
      <c r="R60" s="10"/>
      <c r="S60" s="9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8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8"/>
      <c r="AY60" s="6"/>
    </row>
    <row r="61" spans="1:51" s="2" customFormat="1" x14ac:dyDescent="0.3">
      <c r="A61" s="9">
        <v>60</v>
      </c>
      <c r="B61" s="9" t="s">
        <v>60</v>
      </c>
      <c r="C61" s="9">
        <v>14</v>
      </c>
      <c r="D61" s="26"/>
      <c r="E61" s="9"/>
      <c r="F61" s="9">
        <f t="shared" si="2"/>
        <v>22.083871725596151</v>
      </c>
      <c r="G61" s="9">
        <v>37.6</v>
      </c>
      <c r="H61" s="26">
        <v>40</v>
      </c>
      <c r="I61" s="9">
        <v>1702.6</v>
      </c>
      <c r="J61" s="9"/>
      <c r="K61" s="10"/>
      <c r="L61" s="10"/>
      <c r="M61" s="10"/>
      <c r="N61" s="10"/>
      <c r="O61" s="10"/>
      <c r="P61" s="10"/>
      <c r="Q61" s="10"/>
      <c r="R61" s="10"/>
      <c r="S61" s="9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8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8"/>
      <c r="AY61" s="6"/>
    </row>
    <row r="62" spans="1:51" s="2" customFormat="1" x14ac:dyDescent="0.3">
      <c r="A62" s="11">
        <v>61</v>
      </c>
      <c r="B62" s="11" t="s">
        <v>211</v>
      </c>
      <c r="C62" s="11">
        <v>7</v>
      </c>
      <c r="D62" s="11">
        <v>200</v>
      </c>
      <c r="E62" s="11"/>
      <c r="F62" s="11"/>
      <c r="G62" s="11"/>
      <c r="H62" s="11">
        <v>41</v>
      </c>
      <c r="I62" s="11">
        <v>928.4</v>
      </c>
      <c r="J62" s="11" t="s">
        <v>856</v>
      </c>
      <c r="K62" s="12"/>
      <c r="L62" s="12"/>
      <c r="M62" s="12"/>
      <c r="N62" s="12"/>
      <c r="O62" s="12"/>
      <c r="P62" s="12"/>
      <c r="Q62" s="12"/>
      <c r="R62" s="12"/>
      <c r="S62" s="11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22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22"/>
      <c r="AY62" s="4"/>
    </row>
    <row r="63" spans="1:51" s="2" customFormat="1" x14ac:dyDescent="0.3">
      <c r="A63" s="11">
        <v>62</v>
      </c>
      <c r="B63" s="11" t="s">
        <v>212</v>
      </c>
      <c r="C63" s="11">
        <v>7</v>
      </c>
      <c r="D63" s="11">
        <v>25</v>
      </c>
      <c r="E63" s="11"/>
      <c r="F63" s="11">
        <v>100</v>
      </c>
      <c r="G63" s="11">
        <f t="shared" ref="G63:G69" si="3">F63*I63/1000</f>
        <v>91.34</v>
      </c>
      <c r="H63" s="11">
        <v>41</v>
      </c>
      <c r="I63" s="11">
        <v>913.4</v>
      </c>
      <c r="J63" s="11" t="s">
        <v>856</v>
      </c>
      <c r="K63" s="12"/>
      <c r="L63" s="12"/>
      <c r="M63" s="12"/>
      <c r="N63" s="12"/>
      <c r="O63" s="12"/>
      <c r="P63" s="12"/>
      <c r="Q63" s="12"/>
      <c r="R63" s="12"/>
      <c r="S63" s="1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22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22"/>
      <c r="AY63" s="4"/>
    </row>
    <row r="64" spans="1:51" s="2" customFormat="1" x14ac:dyDescent="0.3">
      <c r="A64" s="11">
        <v>63</v>
      </c>
      <c r="B64" s="11" t="s">
        <v>244</v>
      </c>
      <c r="C64" s="11">
        <v>8</v>
      </c>
      <c r="D64" s="11">
        <v>25</v>
      </c>
      <c r="E64" s="11"/>
      <c r="F64" s="11">
        <v>100</v>
      </c>
      <c r="G64" s="11">
        <f t="shared" si="3"/>
        <v>104.15999999999998</v>
      </c>
      <c r="H64" s="11">
        <v>41</v>
      </c>
      <c r="I64" s="11">
        <v>1041.5999999999999</v>
      </c>
      <c r="J64" s="11" t="s">
        <v>856</v>
      </c>
      <c r="K64" s="12"/>
      <c r="L64" s="12"/>
      <c r="M64" s="12"/>
      <c r="N64" s="12"/>
      <c r="O64" s="12"/>
      <c r="P64" s="12"/>
      <c r="Q64" s="12"/>
      <c r="R64" s="12"/>
      <c r="S64" s="1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22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22"/>
      <c r="AY64" s="4"/>
    </row>
    <row r="65" spans="1:51" s="2" customFormat="1" x14ac:dyDescent="0.3">
      <c r="A65" s="11">
        <v>64</v>
      </c>
      <c r="B65" s="11" t="s">
        <v>245</v>
      </c>
      <c r="C65" s="11">
        <v>8</v>
      </c>
      <c r="D65" s="11">
        <v>25</v>
      </c>
      <c r="E65" s="11"/>
      <c r="F65" s="11">
        <v>100</v>
      </c>
      <c r="G65" s="11">
        <f t="shared" si="3"/>
        <v>104.15999999999998</v>
      </c>
      <c r="H65" s="11">
        <v>41</v>
      </c>
      <c r="I65" s="11">
        <v>1041.5999999999999</v>
      </c>
      <c r="J65" s="11" t="s">
        <v>856</v>
      </c>
      <c r="K65" s="12"/>
      <c r="L65" s="12"/>
      <c r="M65" s="12"/>
      <c r="N65" s="12"/>
      <c r="O65" s="12"/>
      <c r="P65" s="12"/>
      <c r="Q65" s="12"/>
      <c r="R65" s="12"/>
      <c r="S65" s="1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22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22"/>
      <c r="AY65" s="4"/>
    </row>
    <row r="66" spans="1:51" s="2" customFormat="1" x14ac:dyDescent="0.3">
      <c r="A66" s="11">
        <v>65</v>
      </c>
      <c r="B66" s="11" t="s">
        <v>246</v>
      </c>
      <c r="C66" s="11">
        <v>9</v>
      </c>
      <c r="D66" s="11">
        <v>3.1</v>
      </c>
      <c r="E66" s="11"/>
      <c r="F66" s="11">
        <v>12.5</v>
      </c>
      <c r="G66" s="11">
        <f t="shared" si="3"/>
        <v>14.435</v>
      </c>
      <c r="H66" s="11">
        <v>41</v>
      </c>
      <c r="I66" s="11">
        <v>1154.8</v>
      </c>
      <c r="J66" s="11" t="s">
        <v>856</v>
      </c>
      <c r="K66" s="12"/>
      <c r="L66" s="12"/>
      <c r="M66" s="12"/>
      <c r="N66" s="12"/>
      <c r="O66" s="12"/>
      <c r="P66" s="12"/>
      <c r="Q66" s="12"/>
      <c r="R66" s="12"/>
      <c r="S66" s="1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22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22"/>
      <c r="AY66" s="4"/>
    </row>
    <row r="67" spans="1:51" s="2" customFormat="1" x14ac:dyDescent="0.3">
      <c r="A67" s="11">
        <v>66</v>
      </c>
      <c r="B67" s="11" t="s">
        <v>247</v>
      </c>
      <c r="C67" s="11">
        <v>11</v>
      </c>
      <c r="D67" s="11">
        <v>6.3</v>
      </c>
      <c r="E67" s="11"/>
      <c r="F67" s="11">
        <v>12.5</v>
      </c>
      <c r="G67" s="11">
        <f t="shared" si="3"/>
        <v>17.64</v>
      </c>
      <c r="H67" s="11">
        <v>41</v>
      </c>
      <c r="I67" s="11">
        <v>1411.2</v>
      </c>
      <c r="J67" s="11" t="s">
        <v>856</v>
      </c>
      <c r="K67" s="12"/>
      <c r="L67" s="12"/>
      <c r="M67" s="12"/>
      <c r="N67" s="12"/>
      <c r="O67" s="12"/>
      <c r="P67" s="12"/>
      <c r="Q67" s="12"/>
      <c r="R67" s="12"/>
      <c r="S67" s="1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22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22"/>
      <c r="AY67" s="4"/>
    </row>
    <row r="68" spans="1:51" s="2" customFormat="1" x14ac:dyDescent="0.3">
      <c r="A68" s="11">
        <v>67</v>
      </c>
      <c r="B68" s="11" t="s">
        <v>248</v>
      </c>
      <c r="C68" s="11">
        <v>11</v>
      </c>
      <c r="D68" s="11">
        <v>1.6</v>
      </c>
      <c r="E68" s="11"/>
      <c r="F68" s="11">
        <v>6.3</v>
      </c>
      <c r="G68" s="11">
        <f t="shared" si="3"/>
        <v>8.7960599999999989</v>
      </c>
      <c r="H68" s="11">
        <v>41</v>
      </c>
      <c r="I68" s="11">
        <v>1396.2</v>
      </c>
      <c r="J68" s="11" t="s">
        <v>856</v>
      </c>
      <c r="K68" s="12"/>
      <c r="L68" s="12"/>
      <c r="M68" s="12"/>
      <c r="N68" s="12"/>
      <c r="O68" s="12"/>
      <c r="P68" s="12"/>
      <c r="Q68" s="12"/>
      <c r="R68" s="12"/>
      <c r="S68" s="11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22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22"/>
      <c r="AY68" s="4"/>
    </row>
    <row r="69" spans="1:51" s="2" customFormat="1" x14ac:dyDescent="0.3">
      <c r="A69" s="11">
        <v>68</v>
      </c>
      <c r="B69" s="11" t="s">
        <v>249</v>
      </c>
      <c r="C69" s="11">
        <v>11</v>
      </c>
      <c r="D69" s="11">
        <v>3.1</v>
      </c>
      <c r="E69" s="11"/>
      <c r="F69" s="11">
        <v>50</v>
      </c>
      <c r="G69" s="11">
        <f t="shared" si="3"/>
        <v>69.06</v>
      </c>
      <c r="H69" s="11">
        <v>41</v>
      </c>
      <c r="I69" s="11">
        <v>1381.2</v>
      </c>
      <c r="J69" s="11" t="s">
        <v>856</v>
      </c>
      <c r="K69" s="12"/>
      <c r="L69" s="12"/>
      <c r="M69" s="12"/>
      <c r="N69" s="12"/>
      <c r="O69" s="12"/>
      <c r="P69" s="12"/>
      <c r="Q69" s="12"/>
      <c r="R69" s="12"/>
      <c r="S69" s="1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22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22"/>
      <c r="AY69" s="4"/>
    </row>
    <row r="70" spans="1:51" s="2" customFormat="1" x14ac:dyDescent="0.3">
      <c r="A70" s="11">
        <v>69</v>
      </c>
      <c r="B70" s="11" t="s">
        <v>250</v>
      </c>
      <c r="C70" s="11">
        <v>13</v>
      </c>
      <c r="D70" s="11">
        <v>12.5</v>
      </c>
      <c r="E70" s="11"/>
      <c r="F70" s="11"/>
      <c r="G70" s="11"/>
      <c r="H70" s="11">
        <v>41</v>
      </c>
      <c r="I70" s="11">
        <v>1637.6</v>
      </c>
      <c r="J70" s="11" t="s">
        <v>856</v>
      </c>
      <c r="K70" s="12"/>
      <c r="L70" s="12"/>
      <c r="M70" s="12"/>
      <c r="N70" s="12"/>
      <c r="O70" s="12"/>
      <c r="P70" s="12"/>
      <c r="Q70" s="12"/>
      <c r="R70" s="12"/>
      <c r="S70" s="1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22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22"/>
      <c r="AY70" s="4"/>
    </row>
    <row r="71" spans="1:51" s="2" customFormat="1" x14ac:dyDescent="0.3">
      <c r="A71" s="11">
        <v>70</v>
      </c>
      <c r="B71" s="11" t="s">
        <v>251</v>
      </c>
      <c r="C71" s="11">
        <v>13</v>
      </c>
      <c r="D71" s="11">
        <v>25</v>
      </c>
      <c r="E71" s="11"/>
      <c r="F71" s="11"/>
      <c r="G71" s="11"/>
      <c r="H71" s="11">
        <v>41</v>
      </c>
      <c r="I71" s="11">
        <v>1622.6</v>
      </c>
      <c r="J71" s="11" t="s">
        <v>856</v>
      </c>
      <c r="K71" s="12"/>
      <c r="L71" s="12"/>
      <c r="M71" s="12"/>
      <c r="N71" s="12"/>
      <c r="O71" s="12"/>
      <c r="P71" s="12"/>
      <c r="Q71" s="12"/>
      <c r="R71" s="12"/>
      <c r="S71" s="1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22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22"/>
      <c r="AY71" s="4"/>
    </row>
    <row r="72" spans="1:51" s="2" customFormat="1" x14ac:dyDescent="0.3">
      <c r="A72" s="11">
        <v>71</v>
      </c>
      <c r="B72" s="11" t="s">
        <v>252</v>
      </c>
      <c r="C72" s="11">
        <v>11</v>
      </c>
      <c r="D72" s="26"/>
      <c r="E72" s="11">
        <v>4</v>
      </c>
      <c r="F72" s="11">
        <f>G72/I72*1000</f>
        <v>31.824329700055692</v>
      </c>
      <c r="G72" s="11">
        <v>40</v>
      </c>
      <c r="H72" s="26">
        <v>42</v>
      </c>
      <c r="I72" s="11">
        <v>1256.9000000000001</v>
      </c>
      <c r="J72" s="11" t="s">
        <v>870</v>
      </c>
      <c r="K72" s="12"/>
      <c r="L72" s="12"/>
      <c r="M72" s="12"/>
      <c r="N72" s="12"/>
      <c r="O72" s="12"/>
      <c r="P72" s="12"/>
      <c r="Q72" s="12"/>
      <c r="R72" s="12"/>
      <c r="S72" s="11"/>
      <c r="T72" s="4"/>
      <c r="U72" s="4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8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8"/>
      <c r="AY72" s="6"/>
    </row>
    <row r="73" spans="1:51" s="2" customFormat="1" x14ac:dyDescent="0.3">
      <c r="A73" s="11">
        <v>72</v>
      </c>
      <c r="B73" s="11" t="s">
        <v>217</v>
      </c>
      <c r="C73" s="11">
        <v>11</v>
      </c>
      <c r="D73" s="26">
        <v>7</v>
      </c>
      <c r="E73" s="11"/>
      <c r="F73" s="11">
        <v>60</v>
      </c>
      <c r="G73" s="11">
        <f t="shared" ref="G73:G79" si="4">F73*I73/1000</f>
        <v>80.933999999999997</v>
      </c>
      <c r="H73" s="26">
        <v>43</v>
      </c>
      <c r="I73" s="11">
        <v>1348.9</v>
      </c>
      <c r="J73" s="11" t="s">
        <v>863</v>
      </c>
      <c r="K73" s="12"/>
      <c r="L73" s="12"/>
      <c r="M73" s="12"/>
      <c r="N73" s="12"/>
      <c r="O73" s="12"/>
      <c r="P73" s="12"/>
      <c r="Q73" s="12"/>
      <c r="R73" s="12"/>
      <c r="S73" s="11"/>
      <c r="T73" s="4"/>
      <c r="U73" s="4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8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8"/>
      <c r="AY73" s="6"/>
    </row>
    <row r="74" spans="1:51" s="2" customFormat="1" x14ac:dyDescent="0.3">
      <c r="A74" s="9">
        <v>73</v>
      </c>
      <c r="B74" s="9" t="s">
        <v>253</v>
      </c>
      <c r="C74" s="9">
        <v>14</v>
      </c>
      <c r="D74" s="26">
        <v>130</v>
      </c>
      <c r="E74" s="9"/>
      <c r="F74" s="9">
        <v>130</v>
      </c>
      <c r="G74" s="9">
        <f t="shared" si="4"/>
        <v>242.09899999999868</v>
      </c>
      <c r="H74" s="26">
        <v>43</v>
      </c>
      <c r="I74" s="9">
        <v>1862.29999999999</v>
      </c>
      <c r="J74" s="9" t="s">
        <v>863</v>
      </c>
      <c r="K74" s="10"/>
      <c r="L74" s="10"/>
      <c r="M74" s="10"/>
      <c r="N74" s="10"/>
      <c r="O74" s="10"/>
      <c r="P74" s="10"/>
      <c r="Q74" s="10"/>
      <c r="R74" s="10"/>
      <c r="S74" s="9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8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8"/>
      <c r="AY74" s="6"/>
    </row>
    <row r="75" spans="1:51" s="2" customFormat="1" x14ac:dyDescent="0.3">
      <c r="A75" s="9">
        <v>74</v>
      </c>
      <c r="B75" s="9" t="s">
        <v>72</v>
      </c>
      <c r="C75" s="9">
        <v>9</v>
      </c>
      <c r="D75" s="26">
        <v>500</v>
      </c>
      <c r="E75" s="9"/>
      <c r="F75" s="9">
        <v>500</v>
      </c>
      <c r="G75" s="9">
        <f t="shared" si="4"/>
        <v>530.15</v>
      </c>
      <c r="H75" s="26">
        <v>43</v>
      </c>
      <c r="I75" s="9">
        <v>1060.3</v>
      </c>
      <c r="J75" s="9" t="s">
        <v>863</v>
      </c>
      <c r="K75" s="10"/>
      <c r="L75" s="10"/>
      <c r="M75" s="10"/>
      <c r="N75" s="10"/>
      <c r="O75" s="10"/>
      <c r="P75" s="10"/>
      <c r="Q75" s="10"/>
      <c r="R75" s="10"/>
      <c r="S75" s="9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8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8"/>
      <c r="AY75" s="6"/>
    </row>
    <row r="76" spans="1:51" s="2" customFormat="1" x14ac:dyDescent="0.3">
      <c r="A76" s="11">
        <v>75</v>
      </c>
      <c r="B76" s="11" t="s">
        <v>73</v>
      </c>
      <c r="C76" s="11">
        <v>14</v>
      </c>
      <c r="D76" s="12">
        <v>5</v>
      </c>
      <c r="E76" s="11"/>
      <c r="F76" s="11">
        <v>20</v>
      </c>
      <c r="G76" s="11">
        <f t="shared" si="4"/>
        <v>29.606000000000002</v>
      </c>
      <c r="H76" s="11">
        <v>44</v>
      </c>
      <c r="I76" s="11">
        <v>1480.3</v>
      </c>
      <c r="J76" s="11" t="s">
        <v>855</v>
      </c>
      <c r="K76" s="12"/>
      <c r="L76" s="12"/>
      <c r="M76" s="12"/>
      <c r="N76" s="12"/>
      <c r="O76" s="12"/>
      <c r="P76" s="12"/>
      <c r="Q76" s="12"/>
      <c r="R76" s="12"/>
      <c r="S76" s="11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22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22"/>
      <c r="AY76" s="4"/>
    </row>
    <row r="77" spans="1:51" s="2" customFormat="1" x14ac:dyDescent="0.3">
      <c r="A77" s="11">
        <v>76</v>
      </c>
      <c r="B77" s="11" t="s">
        <v>74</v>
      </c>
      <c r="C77" s="11">
        <v>13</v>
      </c>
      <c r="D77" s="27">
        <v>5</v>
      </c>
      <c r="E77" s="11"/>
      <c r="F77" s="12">
        <v>20</v>
      </c>
      <c r="G77" s="11">
        <f t="shared" si="4"/>
        <v>27.341999999999999</v>
      </c>
      <c r="H77" s="26">
        <v>44</v>
      </c>
      <c r="I77" s="11">
        <v>1367.1</v>
      </c>
      <c r="J77" s="11" t="s">
        <v>855</v>
      </c>
      <c r="K77" s="12"/>
      <c r="L77" s="12"/>
      <c r="M77" s="12"/>
      <c r="N77" s="12"/>
      <c r="O77" s="12"/>
      <c r="P77" s="12"/>
      <c r="Q77" s="12"/>
      <c r="R77" s="12"/>
      <c r="S77" s="11"/>
      <c r="T77" s="4"/>
      <c r="U77" s="4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8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8"/>
      <c r="AY77" s="6"/>
    </row>
    <row r="78" spans="1:51" s="2" customFormat="1" x14ac:dyDescent="0.3">
      <c r="A78" s="11">
        <v>77</v>
      </c>
      <c r="B78" s="11" t="s">
        <v>75</v>
      </c>
      <c r="C78" s="11">
        <v>13</v>
      </c>
      <c r="D78" s="26">
        <v>1.2</v>
      </c>
      <c r="E78" s="11"/>
      <c r="F78" s="11">
        <v>2.5</v>
      </c>
      <c r="G78" s="11">
        <f t="shared" si="4"/>
        <v>3.4605000000000001</v>
      </c>
      <c r="H78" s="26">
        <v>44</v>
      </c>
      <c r="I78" s="11">
        <v>1384.2</v>
      </c>
      <c r="J78" s="11" t="s">
        <v>855</v>
      </c>
      <c r="K78" s="12"/>
      <c r="L78" s="12"/>
      <c r="M78" s="12"/>
      <c r="N78" s="12"/>
      <c r="O78" s="12"/>
      <c r="P78" s="12"/>
      <c r="Q78" s="12"/>
      <c r="R78" s="12"/>
      <c r="S78" s="11"/>
      <c r="T78" s="4"/>
      <c r="U78" s="4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8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8"/>
      <c r="AY78" s="6"/>
    </row>
    <row r="79" spans="1:51" s="2" customFormat="1" x14ac:dyDescent="0.3">
      <c r="A79" s="11">
        <v>78</v>
      </c>
      <c r="B79" s="11" t="s">
        <v>76</v>
      </c>
      <c r="C79" s="11">
        <v>11</v>
      </c>
      <c r="D79" s="26">
        <v>2.5</v>
      </c>
      <c r="E79" s="11"/>
      <c r="F79" s="12">
        <v>5</v>
      </c>
      <c r="G79" s="11">
        <f t="shared" si="4"/>
        <v>5.7889999999999997</v>
      </c>
      <c r="H79" s="26">
        <v>44</v>
      </c>
      <c r="I79" s="11">
        <v>1157.8</v>
      </c>
      <c r="J79" s="11" t="s">
        <v>855</v>
      </c>
      <c r="K79" s="12"/>
      <c r="L79" s="12"/>
      <c r="M79" s="12"/>
      <c r="N79" s="12"/>
      <c r="O79" s="12"/>
      <c r="P79" s="12"/>
      <c r="Q79" s="12"/>
      <c r="R79" s="12"/>
      <c r="S79" s="11"/>
      <c r="T79" s="4"/>
      <c r="U79" s="4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8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8"/>
      <c r="AY79" s="6"/>
    </row>
    <row r="80" spans="1:51" x14ac:dyDescent="0.3">
      <c r="A80" s="9">
        <v>79</v>
      </c>
      <c r="B80" s="9" t="s">
        <v>77</v>
      </c>
      <c r="C80" s="9">
        <v>11</v>
      </c>
      <c r="D80" s="26">
        <v>12500</v>
      </c>
      <c r="E80" s="9"/>
      <c r="F80" s="9"/>
      <c r="G80" s="9"/>
      <c r="H80" s="26">
        <v>45</v>
      </c>
      <c r="I80" s="9">
        <v>1251.7</v>
      </c>
      <c r="J80" s="9"/>
      <c r="K80" s="10"/>
      <c r="L80" s="10"/>
      <c r="M80" s="10"/>
      <c r="N80" s="10"/>
      <c r="O80" s="10"/>
      <c r="P80" s="10"/>
      <c r="Q80" s="10"/>
      <c r="R80" s="10"/>
      <c r="S80" s="9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8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8"/>
      <c r="AY80" s="6"/>
    </row>
    <row r="81" spans="1:51" x14ac:dyDescent="0.3">
      <c r="A81" s="9">
        <v>80</v>
      </c>
      <c r="B81" s="9" t="s">
        <v>254</v>
      </c>
      <c r="C81" s="9">
        <v>11</v>
      </c>
      <c r="D81" s="26">
        <v>30</v>
      </c>
      <c r="E81" s="9"/>
      <c r="F81" s="9">
        <v>40</v>
      </c>
      <c r="G81" s="9">
        <f t="shared" ref="G81:G88" si="5">F81*I81/1000</f>
        <v>53.756</v>
      </c>
      <c r="H81" s="26">
        <v>46</v>
      </c>
      <c r="I81" s="9">
        <v>1343.9</v>
      </c>
      <c r="J81" s="9" t="s">
        <v>881</v>
      </c>
      <c r="K81" s="10"/>
      <c r="L81" s="10"/>
      <c r="M81" s="10"/>
      <c r="N81" s="10"/>
      <c r="O81" s="10"/>
      <c r="P81" s="10"/>
      <c r="Q81" s="10"/>
      <c r="R81" s="10"/>
      <c r="S81" s="9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8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8"/>
      <c r="AY81" s="6"/>
    </row>
    <row r="82" spans="1:51" x14ac:dyDescent="0.3">
      <c r="A82" s="9">
        <v>81</v>
      </c>
      <c r="B82" s="9" t="s">
        <v>255</v>
      </c>
      <c r="C82" s="9">
        <v>12</v>
      </c>
      <c r="D82" s="26">
        <v>40</v>
      </c>
      <c r="E82" s="9"/>
      <c r="F82" s="9">
        <v>50</v>
      </c>
      <c r="G82" s="9">
        <f t="shared" si="5"/>
        <v>68.454999999999998</v>
      </c>
      <c r="H82" s="26">
        <v>46</v>
      </c>
      <c r="I82" s="9">
        <v>1369.1</v>
      </c>
      <c r="J82" s="9" t="s">
        <v>882</v>
      </c>
      <c r="K82" s="10"/>
      <c r="L82" s="10"/>
      <c r="M82" s="10"/>
      <c r="N82" s="10"/>
      <c r="O82" s="10"/>
      <c r="P82" s="10"/>
      <c r="Q82" s="10"/>
      <c r="R82" s="10"/>
      <c r="S82" s="9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8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8"/>
      <c r="AY82" s="6"/>
    </row>
    <row r="83" spans="1:51" x14ac:dyDescent="0.3">
      <c r="A83" s="9">
        <v>82</v>
      </c>
      <c r="B83" s="9" t="s">
        <v>256</v>
      </c>
      <c r="C83" s="9">
        <v>12</v>
      </c>
      <c r="D83" s="26">
        <v>30</v>
      </c>
      <c r="E83" s="9"/>
      <c r="F83" s="9">
        <v>40</v>
      </c>
      <c r="G83" s="9">
        <f t="shared" si="5"/>
        <v>56.444000000000003</v>
      </c>
      <c r="H83" s="26">
        <v>46</v>
      </c>
      <c r="I83" s="9">
        <v>1411.1</v>
      </c>
      <c r="J83" s="9" t="s">
        <v>881</v>
      </c>
      <c r="K83" s="10"/>
      <c r="L83" s="10"/>
      <c r="M83" s="10"/>
      <c r="N83" s="10"/>
      <c r="O83" s="10"/>
      <c r="P83" s="10"/>
      <c r="Q83" s="10"/>
      <c r="R83" s="10"/>
      <c r="S83" s="9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8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8"/>
      <c r="AY83" s="6"/>
    </row>
    <row r="84" spans="1:51" s="2" customFormat="1" x14ac:dyDescent="0.3">
      <c r="A84" s="9">
        <v>83</v>
      </c>
      <c r="B84" s="9" t="s">
        <v>257</v>
      </c>
      <c r="C84" s="9">
        <v>11</v>
      </c>
      <c r="D84" s="26">
        <v>50</v>
      </c>
      <c r="E84" s="9"/>
      <c r="F84" s="9">
        <v>60</v>
      </c>
      <c r="G84" s="9">
        <f t="shared" si="5"/>
        <v>74.873999999999398</v>
      </c>
      <c r="H84" s="26">
        <v>46</v>
      </c>
      <c r="I84" s="9">
        <v>1247.8999999999901</v>
      </c>
      <c r="J84" s="9" t="s">
        <v>881</v>
      </c>
      <c r="K84" s="10"/>
      <c r="L84" s="10"/>
      <c r="M84" s="10"/>
      <c r="N84" s="10"/>
      <c r="O84" s="10"/>
      <c r="P84" s="10"/>
      <c r="Q84" s="10"/>
      <c r="R84" s="10"/>
      <c r="S84" s="9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8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8"/>
      <c r="AY84" s="6"/>
    </row>
    <row r="85" spans="1:51" s="2" customFormat="1" x14ac:dyDescent="0.3">
      <c r="A85" s="11">
        <v>84</v>
      </c>
      <c r="B85" s="11" t="s">
        <v>258</v>
      </c>
      <c r="C85" s="11">
        <v>12</v>
      </c>
      <c r="D85" s="26">
        <v>12.5</v>
      </c>
      <c r="E85" s="11"/>
      <c r="F85" s="11">
        <v>25</v>
      </c>
      <c r="G85" s="11">
        <f t="shared" si="5"/>
        <v>30.274999999999999</v>
      </c>
      <c r="H85" s="26">
        <v>47</v>
      </c>
      <c r="I85" s="11">
        <v>1211</v>
      </c>
      <c r="J85" s="11" t="s">
        <v>856</v>
      </c>
      <c r="K85" s="12"/>
      <c r="L85" s="12"/>
      <c r="M85" s="12"/>
      <c r="N85" s="12"/>
      <c r="O85" s="12"/>
      <c r="P85" s="12"/>
      <c r="Q85" s="12"/>
      <c r="R85" s="12"/>
      <c r="S85" s="11"/>
      <c r="T85" s="4"/>
      <c r="U85" s="4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8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8"/>
      <c r="AY85" s="6"/>
    </row>
    <row r="86" spans="1:51" s="2" customFormat="1" x14ac:dyDescent="0.3">
      <c r="A86" s="11">
        <v>85</v>
      </c>
      <c r="B86" s="11" t="s">
        <v>259</v>
      </c>
      <c r="C86" s="11">
        <v>14</v>
      </c>
      <c r="D86" s="11">
        <v>191</v>
      </c>
      <c r="E86" s="11"/>
      <c r="F86" s="11">
        <v>382</v>
      </c>
      <c r="G86" s="11">
        <f t="shared" si="5"/>
        <v>599.09059999999613</v>
      </c>
      <c r="H86" s="11">
        <v>47</v>
      </c>
      <c r="I86" s="11">
        <v>1568.29999999999</v>
      </c>
      <c r="J86" s="11" t="s">
        <v>856</v>
      </c>
      <c r="K86" s="12"/>
      <c r="L86" s="12"/>
      <c r="M86" s="12"/>
      <c r="N86" s="12"/>
      <c r="O86" s="12"/>
      <c r="P86" s="12"/>
      <c r="Q86" s="12"/>
      <c r="R86" s="12"/>
      <c r="S86" s="1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22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22"/>
      <c r="AY86" s="4"/>
    </row>
    <row r="87" spans="1:51" x14ac:dyDescent="0.3">
      <c r="A87" s="11">
        <v>86</v>
      </c>
      <c r="B87" s="11" t="s">
        <v>260</v>
      </c>
      <c r="C87" s="11">
        <v>14</v>
      </c>
      <c r="D87" s="26">
        <v>15</v>
      </c>
      <c r="E87" s="11"/>
      <c r="F87" s="11">
        <v>8</v>
      </c>
      <c r="G87" s="11">
        <f t="shared" si="5"/>
        <v>13.24319999999992</v>
      </c>
      <c r="H87" s="26">
        <v>48</v>
      </c>
      <c r="I87" s="11">
        <v>1655.3999999999901</v>
      </c>
      <c r="J87" s="11" t="s">
        <v>856</v>
      </c>
      <c r="K87" s="12"/>
      <c r="L87" s="12"/>
      <c r="M87" s="12"/>
      <c r="N87" s="12"/>
      <c r="O87" s="12"/>
      <c r="P87" s="12"/>
      <c r="Q87" s="12"/>
      <c r="R87" s="12"/>
      <c r="S87" s="11"/>
      <c r="T87" s="4"/>
      <c r="U87" s="4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8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8"/>
      <c r="AY87" s="6"/>
    </row>
    <row r="88" spans="1:51" s="2" customFormat="1" x14ac:dyDescent="0.3">
      <c r="A88" s="11">
        <v>87</v>
      </c>
      <c r="B88" s="11" t="s">
        <v>261</v>
      </c>
      <c r="C88" s="11">
        <v>12</v>
      </c>
      <c r="D88" s="26">
        <v>15</v>
      </c>
      <c r="E88" s="11"/>
      <c r="F88" s="11">
        <v>250</v>
      </c>
      <c r="G88" s="11">
        <f t="shared" si="5"/>
        <v>310.25</v>
      </c>
      <c r="H88" s="26">
        <v>48</v>
      </c>
      <c r="I88" s="11">
        <v>1241</v>
      </c>
      <c r="J88" s="11" t="s">
        <v>856</v>
      </c>
      <c r="K88" s="12"/>
      <c r="L88" s="12"/>
      <c r="M88" s="12"/>
      <c r="N88" s="12"/>
      <c r="O88" s="12"/>
      <c r="P88" s="12"/>
      <c r="Q88" s="12"/>
      <c r="R88" s="12"/>
      <c r="S88" s="11"/>
      <c r="T88" s="4"/>
      <c r="U88" s="4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8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8"/>
      <c r="AY88" s="6"/>
    </row>
    <row r="89" spans="1:51" s="2" customFormat="1" x14ac:dyDescent="0.3">
      <c r="A89" s="9">
        <v>88</v>
      </c>
      <c r="B89" s="9" t="s">
        <v>86</v>
      </c>
      <c r="C89" s="9">
        <v>25</v>
      </c>
      <c r="D89" s="26"/>
      <c r="E89" s="9">
        <v>50</v>
      </c>
      <c r="F89" s="9">
        <f>G89/I89*1000</f>
        <v>0.75409094336777305</v>
      </c>
      <c r="G89" s="9">
        <v>2</v>
      </c>
      <c r="H89" s="26">
        <v>49</v>
      </c>
      <c r="I89" s="9">
        <v>2652.1999999999898</v>
      </c>
      <c r="J89" s="9"/>
      <c r="K89" s="10"/>
      <c r="L89" s="10"/>
      <c r="M89" s="10"/>
      <c r="N89" s="10"/>
      <c r="O89" s="10"/>
      <c r="P89" s="10"/>
      <c r="Q89" s="10"/>
      <c r="R89" s="10"/>
      <c r="S89" s="9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8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8"/>
      <c r="AY89" s="6"/>
    </row>
    <row r="90" spans="1:51" s="2" customFormat="1" x14ac:dyDescent="0.3">
      <c r="A90" s="9">
        <v>89</v>
      </c>
      <c r="B90" s="9" t="s">
        <v>87</v>
      </c>
      <c r="C90" s="9">
        <v>31</v>
      </c>
      <c r="D90" s="26"/>
      <c r="E90" s="9">
        <v>60</v>
      </c>
      <c r="F90" s="9"/>
      <c r="G90" s="9"/>
      <c r="H90" s="26">
        <v>49</v>
      </c>
      <c r="I90" s="9">
        <v>3189.7999999999902</v>
      </c>
      <c r="J90" s="9"/>
      <c r="K90" s="10"/>
      <c r="L90" s="10"/>
      <c r="M90" s="10"/>
      <c r="N90" s="10"/>
      <c r="O90" s="10"/>
      <c r="P90" s="10"/>
      <c r="Q90" s="10"/>
      <c r="R90" s="10"/>
      <c r="S90" s="9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8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8"/>
      <c r="AY90" s="6"/>
    </row>
    <row r="91" spans="1:51" s="2" customFormat="1" x14ac:dyDescent="0.3">
      <c r="A91" s="9">
        <v>90</v>
      </c>
      <c r="B91" s="9" t="s">
        <v>88</v>
      </c>
      <c r="C91" s="9">
        <v>32</v>
      </c>
      <c r="D91" s="26"/>
      <c r="E91" s="9">
        <v>60</v>
      </c>
      <c r="F91" s="9"/>
      <c r="G91" s="9"/>
      <c r="H91" s="26">
        <v>49</v>
      </c>
      <c r="I91" s="9">
        <v>3417.8999999999901</v>
      </c>
      <c r="J91" s="9"/>
      <c r="K91" s="10"/>
      <c r="L91" s="10"/>
      <c r="M91" s="10"/>
      <c r="N91" s="10"/>
      <c r="O91" s="10"/>
      <c r="P91" s="10"/>
      <c r="Q91" s="10"/>
      <c r="R91" s="10"/>
      <c r="S91" s="9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8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8"/>
      <c r="AY91" s="6"/>
    </row>
    <row r="92" spans="1:51" s="2" customFormat="1" x14ac:dyDescent="0.3">
      <c r="A92" s="9">
        <v>91</v>
      </c>
      <c r="B92" s="9" t="s">
        <v>89</v>
      </c>
      <c r="C92" s="9">
        <v>24</v>
      </c>
      <c r="D92" s="26"/>
      <c r="E92" s="9">
        <v>55</v>
      </c>
      <c r="F92" s="9"/>
      <c r="G92" s="9"/>
      <c r="H92" s="26">
        <v>49</v>
      </c>
      <c r="I92" s="9">
        <v>2653.99999999999</v>
      </c>
      <c r="J92" s="9"/>
      <c r="K92" s="10"/>
      <c r="L92" s="10"/>
      <c r="M92" s="10"/>
      <c r="N92" s="10"/>
      <c r="O92" s="10"/>
      <c r="P92" s="10"/>
      <c r="Q92" s="10"/>
      <c r="R92" s="10"/>
      <c r="S92" s="9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8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8"/>
      <c r="AY92" s="6"/>
    </row>
    <row r="93" spans="1:51" s="2" customFormat="1" x14ac:dyDescent="0.3">
      <c r="A93" s="9">
        <v>92</v>
      </c>
      <c r="B93" s="9" t="s">
        <v>90</v>
      </c>
      <c r="C93" s="9">
        <v>13</v>
      </c>
      <c r="D93" s="26"/>
      <c r="E93" s="9">
        <v>100</v>
      </c>
      <c r="F93" s="9"/>
      <c r="G93" s="9"/>
      <c r="H93" s="26">
        <v>49</v>
      </c>
      <c r="I93" s="9">
        <v>1398.1</v>
      </c>
      <c r="J93" s="9"/>
      <c r="K93" s="10"/>
      <c r="L93" s="10"/>
      <c r="M93" s="10"/>
      <c r="N93" s="10"/>
      <c r="O93" s="10"/>
      <c r="P93" s="10"/>
      <c r="Q93" s="10"/>
      <c r="R93" s="10"/>
      <c r="S93" s="9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8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8"/>
      <c r="AY93" s="6"/>
    </row>
    <row r="94" spans="1:51" s="2" customFormat="1" x14ac:dyDescent="0.3">
      <c r="A94" s="9">
        <v>93</v>
      </c>
      <c r="B94" s="9" t="s">
        <v>91</v>
      </c>
      <c r="C94" s="9">
        <v>13</v>
      </c>
      <c r="D94" s="26"/>
      <c r="E94" s="9">
        <v>200</v>
      </c>
      <c r="F94" s="9"/>
      <c r="G94" s="9"/>
      <c r="H94" s="26">
        <v>49</v>
      </c>
      <c r="I94" s="9">
        <v>1398.1</v>
      </c>
      <c r="J94" s="9"/>
      <c r="K94" s="10"/>
      <c r="L94" s="10"/>
      <c r="M94" s="10"/>
      <c r="N94" s="10"/>
      <c r="O94" s="10"/>
      <c r="P94" s="10"/>
      <c r="Q94" s="10"/>
      <c r="R94" s="10"/>
      <c r="S94" s="9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8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8"/>
      <c r="AY94" s="6"/>
    </row>
    <row r="95" spans="1:51" s="2" customFormat="1" x14ac:dyDescent="0.3">
      <c r="A95" s="9">
        <v>94</v>
      </c>
      <c r="B95" s="9" t="s">
        <v>92</v>
      </c>
      <c r="C95" s="9">
        <v>13</v>
      </c>
      <c r="D95" s="26"/>
      <c r="E95" s="9">
        <v>130</v>
      </c>
      <c r="F95" s="9"/>
      <c r="G95" s="9"/>
      <c r="H95" s="26">
        <v>49</v>
      </c>
      <c r="I95" s="9">
        <v>1414.1</v>
      </c>
      <c r="J95" s="9"/>
      <c r="K95" s="10"/>
      <c r="L95" s="10"/>
      <c r="M95" s="10"/>
      <c r="N95" s="10"/>
      <c r="O95" s="10"/>
      <c r="P95" s="10"/>
      <c r="Q95" s="10"/>
      <c r="R95" s="10"/>
      <c r="S95" s="9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8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8"/>
      <c r="AY95" s="6"/>
    </row>
    <row r="96" spans="1:51" s="2" customFormat="1" x14ac:dyDescent="0.3">
      <c r="A96" s="9">
        <v>95</v>
      </c>
      <c r="B96" s="9" t="s">
        <v>93</v>
      </c>
      <c r="C96" s="9">
        <v>14</v>
      </c>
      <c r="D96" s="26"/>
      <c r="E96" s="9">
        <v>130</v>
      </c>
      <c r="F96" s="9"/>
      <c r="G96" s="9"/>
      <c r="H96" s="26">
        <v>49</v>
      </c>
      <c r="I96" s="9">
        <v>1625.4</v>
      </c>
      <c r="J96" s="9"/>
      <c r="K96" s="10"/>
      <c r="L96" s="10"/>
      <c r="M96" s="10"/>
      <c r="N96" s="10"/>
      <c r="O96" s="10"/>
      <c r="P96" s="10"/>
      <c r="Q96" s="10"/>
      <c r="R96" s="10"/>
      <c r="S96" s="9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8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8"/>
      <c r="AY96" s="6"/>
    </row>
    <row r="97" spans="1:51" s="2" customFormat="1" x14ac:dyDescent="0.3">
      <c r="A97" s="11">
        <v>96</v>
      </c>
      <c r="B97" s="11" t="s">
        <v>94</v>
      </c>
      <c r="C97" s="11">
        <v>14</v>
      </c>
      <c r="D97" s="11">
        <v>35.200000000000003</v>
      </c>
      <c r="E97" s="11"/>
      <c r="F97" s="11">
        <v>24.2</v>
      </c>
      <c r="G97" s="11">
        <f>F97*I97/1000</f>
        <v>38.364259999999994</v>
      </c>
      <c r="H97" s="11">
        <v>50</v>
      </c>
      <c r="I97" s="11">
        <v>1585.3</v>
      </c>
      <c r="J97" s="11" t="s">
        <v>883</v>
      </c>
      <c r="K97" s="12"/>
      <c r="L97" s="12"/>
      <c r="M97" s="12"/>
      <c r="N97" s="12"/>
      <c r="O97" s="12"/>
      <c r="P97" s="12"/>
      <c r="Q97" s="12"/>
      <c r="R97" s="12"/>
      <c r="S97" s="1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22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22"/>
      <c r="AY97" s="4"/>
    </row>
    <row r="98" spans="1:51" s="2" customFormat="1" x14ac:dyDescent="0.3">
      <c r="A98" s="11">
        <v>97</v>
      </c>
      <c r="B98" s="11" t="s">
        <v>95</v>
      </c>
      <c r="C98" s="11">
        <v>12</v>
      </c>
      <c r="D98" s="11">
        <v>42.1</v>
      </c>
      <c r="E98" s="11"/>
      <c r="F98" s="11">
        <v>34.5</v>
      </c>
      <c r="G98" s="11">
        <f>F98*I98/1000</f>
        <v>42.880050000000004</v>
      </c>
      <c r="H98" s="11">
        <v>50</v>
      </c>
      <c r="I98" s="11">
        <v>1242.9000000000001</v>
      </c>
      <c r="J98" s="11" t="s">
        <v>883</v>
      </c>
      <c r="K98" s="12"/>
      <c r="L98" s="12"/>
      <c r="M98" s="12"/>
      <c r="N98" s="12"/>
      <c r="O98" s="12"/>
      <c r="P98" s="12"/>
      <c r="Q98" s="12"/>
      <c r="R98" s="12"/>
      <c r="S98" s="11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22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22"/>
      <c r="AY98" s="4"/>
    </row>
    <row r="99" spans="1:51" s="2" customFormat="1" x14ac:dyDescent="0.3">
      <c r="A99" s="11">
        <v>98</v>
      </c>
      <c r="B99" s="11" t="s">
        <v>262</v>
      </c>
      <c r="C99" s="11">
        <v>12</v>
      </c>
      <c r="D99" s="11"/>
      <c r="E99" s="11">
        <v>7.7</v>
      </c>
      <c r="F99" s="11">
        <f t="shared" ref="F99:F133" si="6">G99/I99*1000</f>
        <v>2.6929345900361419</v>
      </c>
      <c r="G99" s="11">
        <v>3.8</v>
      </c>
      <c r="H99" s="11">
        <v>51</v>
      </c>
      <c r="I99" s="11">
        <v>1411.1</v>
      </c>
      <c r="J99" s="11" t="s">
        <v>858</v>
      </c>
      <c r="K99" s="12"/>
      <c r="L99" s="12"/>
      <c r="M99" s="12"/>
      <c r="N99" s="12"/>
      <c r="O99" s="12"/>
      <c r="P99" s="12"/>
      <c r="Q99" s="12"/>
      <c r="R99" s="12"/>
      <c r="S99" s="11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22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22"/>
      <c r="AY99" s="4"/>
    </row>
    <row r="100" spans="1:51" s="2" customFormat="1" x14ac:dyDescent="0.3">
      <c r="A100" s="11">
        <v>99</v>
      </c>
      <c r="B100" s="11" t="s">
        <v>263</v>
      </c>
      <c r="C100" s="11">
        <v>11</v>
      </c>
      <c r="D100" s="11"/>
      <c r="E100" s="11">
        <v>45</v>
      </c>
      <c r="F100" s="11">
        <f t="shared" si="6"/>
        <v>36.92762186115214</v>
      </c>
      <c r="G100" s="11">
        <v>50</v>
      </c>
      <c r="H100" s="11">
        <v>51</v>
      </c>
      <c r="I100" s="11">
        <v>1354</v>
      </c>
      <c r="J100" s="11" t="s">
        <v>858</v>
      </c>
      <c r="K100" s="12"/>
      <c r="L100" s="12"/>
      <c r="M100" s="12"/>
      <c r="N100" s="12"/>
      <c r="O100" s="12"/>
      <c r="P100" s="12"/>
      <c r="Q100" s="12"/>
      <c r="R100" s="12"/>
      <c r="S100" s="11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22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22"/>
      <c r="AY100" s="4"/>
    </row>
    <row r="101" spans="1:51" s="2" customFormat="1" x14ac:dyDescent="0.3">
      <c r="A101" s="11">
        <v>100</v>
      </c>
      <c r="B101" s="11" t="s">
        <v>264</v>
      </c>
      <c r="C101" s="11">
        <v>11</v>
      </c>
      <c r="D101" s="11"/>
      <c r="E101" s="11">
        <v>15.5</v>
      </c>
      <c r="F101" s="11">
        <f t="shared" si="6"/>
        <v>5.5781337158339301</v>
      </c>
      <c r="G101" s="11">
        <v>7</v>
      </c>
      <c r="H101" s="11">
        <v>51</v>
      </c>
      <c r="I101" s="11">
        <v>1254.9000000000001</v>
      </c>
      <c r="J101" s="11" t="s">
        <v>858</v>
      </c>
      <c r="K101" s="12"/>
      <c r="L101" s="12"/>
      <c r="M101" s="12"/>
      <c r="N101" s="12"/>
      <c r="O101" s="12"/>
      <c r="P101" s="12"/>
      <c r="Q101" s="12"/>
      <c r="R101" s="12"/>
      <c r="S101" s="11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22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22"/>
      <c r="AY101" s="4"/>
    </row>
    <row r="102" spans="1:51" s="2" customFormat="1" x14ac:dyDescent="0.3">
      <c r="A102" s="11">
        <v>101</v>
      </c>
      <c r="B102" s="11" t="s">
        <v>265</v>
      </c>
      <c r="C102" s="11">
        <v>12</v>
      </c>
      <c r="D102" s="11"/>
      <c r="E102" s="11">
        <v>15.8</v>
      </c>
      <c r="F102" s="11">
        <f t="shared" si="6"/>
        <v>5.2056973465403811</v>
      </c>
      <c r="G102" s="11">
        <v>7.2</v>
      </c>
      <c r="H102" s="11">
        <v>51</v>
      </c>
      <c r="I102" s="11">
        <v>1383.1</v>
      </c>
      <c r="J102" s="11" t="s">
        <v>858</v>
      </c>
      <c r="K102" s="12"/>
      <c r="L102" s="12"/>
      <c r="M102" s="12"/>
      <c r="N102" s="12"/>
      <c r="O102" s="12"/>
      <c r="P102" s="12"/>
      <c r="Q102" s="12"/>
      <c r="R102" s="12"/>
      <c r="S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22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22"/>
      <c r="AY102" s="4"/>
    </row>
    <row r="103" spans="1:51" s="2" customFormat="1" x14ac:dyDescent="0.3">
      <c r="A103" s="11">
        <v>102</v>
      </c>
      <c r="B103" s="11" t="s">
        <v>266</v>
      </c>
      <c r="C103" s="11">
        <v>12</v>
      </c>
      <c r="D103" s="11"/>
      <c r="E103" s="11">
        <v>100</v>
      </c>
      <c r="F103" s="11">
        <f t="shared" si="6"/>
        <v>19.84433069209733</v>
      </c>
      <c r="G103" s="11">
        <v>28.3</v>
      </c>
      <c r="H103" s="11">
        <v>51</v>
      </c>
      <c r="I103" s="11">
        <v>1426.1</v>
      </c>
      <c r="J103" s="11" t="s">
        <v>858</v>
      </c>
      <c r="K103" s="12"/>
      <c r="L103" s="12"/>
      <c r="M103" s="12"/>
      <c r="N103" s="12"/>
      <c r="O103" s="12"/>
      <c r="P103" s="12"/>
      <c r="Q103" s="12"/>
      <c r="R103" s="12"/>
      <c r="S103" s="11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22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22"/>
      <c r="AY103" s="4"/>
    </row>
    <row r="104" spans="1:51" s="2" customFormat="1" x14ac:dyDescent="0.3">
      <c r="A104" s="11">
        <v>103</v>
      </c>
      <c r="B104" s="11" t="s">
        <v>267</v>
      </c>
      <c r="C104" s="11">
        <v>12</v>
      </c>
      <c r="D104" s="11"/>
      <c r="E104" s="11">
        <v>9.1999999999999993</v>
      </c>
      <c r="F104" s="11">
        <f t="shared" si="6"/>
        <v>2.6388987946651454</v>
      </c>
      <c r="G104" s="11">
        <v>3.7</v>
      </c>
      <c r="H104" s="11">
        <v>51</v>
      </c>
      <c r="I104" s="11">
        <v>1402.1</v>
      </c>
      <c r="J104" s="11" t="s">
        <v>858</v>
      </c>
      <c r="K104" s="12"/>
      <c r="L104" s="12"/>
      <c r="M104" s="12"/>
      <c r="N104" s="12"/>
      <c r="O104" s="12"/>
      <c r="P104" s="12"/>
      <c r="Q104" s="12"/>
      <c r="R104" s="12"/>
      <c r="S104" s="1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22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22"/>
      <c r="AY104" s="4"/>
    </row>
    <row r="105" spans="1:51" s="2" customFormat="1" x14ac:dyDescent="0.3">
      <c r="A105" s="11">
        <v>104</v>
      </c>
      <c r="B105" s="11" t="s">
        <v>202</v>
      </c>
      <c r="C105" s="11">
        <v>12</v>
      </c>
      <c r="D105" s="11"/>
      <c r="E105" s="11">
        <v>3.7</v>
      </c>
      <c r="F105" s="11">
        <f t="shared" si="6"/>
        <v>1.5517474025097826</v>
      </c>
      <c r="G105" s="11">
        <v>2.2999999999999998</v>
      </c>
      <c r="H105" s="11">
        <v>51</v>
      </c>
      <c r="I105" s="11">
        <v>1482.2</v>
      </c>
      <c r="J105" s="11" t="s">
        <v>858</v>
      </c>
      <c r="K105" s="12"/>
      <c r="L105" s="12"/>
      <c r="M105" s="12"/>
      <c r="N105" s="12"/>
      <c r="O105" s="12"/>
      <c r="P105" s="12"/>
      <c r="Q105" s="12"/>
      <c r="R105" s="12"/>
      <c r="S105" s="1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22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22"/>
      <c r="AY105" s="4"/>
    </row>
    <row r="106" spans="1:51" s="2" customFormat="1" x14ac:dyDescent="0.3">
      <c r="A106" s="11">
        <v>105</v>
      </c>
      <c r="B106" s="11" t="s">
        <v>268</v>
      </c>
      <c r="C106" s="11">
        <v>12</v>
      </c>
      <c r="D106" s="11"/>
      <c r="E106" s="11">
        <v>8.4</v>
      </c>
      <c r="F106" s="11">
        <f t="shared" si="6"/>
        <v>1.2394986916402699</v>
      </c>
      <c r="G106" s="11">
        <v>1.8</v>
      </c>
      <c r="H106" s="11">
        <v>51</v>
      </c>
      <c r="I106" s="11">
        <v>1452.2</v>
      </c>
      <c r="J106" s="11" t="s">
        <v>858</v>
      </c>
      <c r="K106" s="12"/>
      <c r="L106" s="12"/>
      <c r="M106" s="12"/>
      <c r="N106" s="12"/>
      <c r="O106" s="12"/>
      <c r="P106" s="12"/>
      <c r="Q106" s="12"/>
      <c r="R106" s="12"/>
      <c r="S106" s="1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22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22"/>
      <c r="AY106" s="4"/>
    </row>
    <row r="107" spans="1:51" s="2" customFormat="1" x14ac:dyDescent="0.3">
      <c r="A107" s="11">
        <v>106</v>
      </c>
      <c r="B107" s="11" t="s">
        <v>269</v>
      </c>
      <c r="C107" s="11">
        <v>12</v>
      </c>
      <c r="D107" s="11"/>
      <c r="E107" s="11">
        <v>23.3</v>
      </c>
      <c r="F107" s="11">
        <f t="shared" si="6"/>
        <v>2.6276542859171936</v>
      </c>
      <c r="G107" s="11">
        <v>3.7</v>
      </c>
      <c r="H107" s="11">
        <v>51</v>
      </c>
      <c r="I107" s="11">
        <v>1408.1</v>
      </c>
      <c r="J107" s="11" t="s">
        <v>858</v>
      </c>
      <c r="K107" s="12"/>
      <c r="L107" s="12"/>
      <c r="M107" s="12"/>
      <c r="N107" s="12"/>
      <c r="O107" s="12"/>
      <c r="P107" s="12"/>
      <c r="Q107" s="12"/>
      <c r="R107" s="12"/>
      <c r="S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22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22"/>
      <c r="AY107" s="4"/>
    </row>
    <row r="108" spans="1:51" s="2" customFormat="1" x14ac:dyDescent="0.3">
      <c r="A108" s="11">
        <v>107</v>
      </c>
      <c r="B108" s="11" t="s">
        <v>270</v>
      </c>
      <c r="C108" s="11">
        <v>12</v>
      </c>
      <c r="D108" s="11"/>
      <c r="E108" s="11">
        <v>41.7</v>
      </c>
      <c r="F108" s="11">
        <f t="shared" si="6"/>
        <v>4.2504385373094049</v>
      </c>
      <c r="G108" s="11">
        <v>6.3</v>
      </c>
      <c r="H108" s="11">
        <v>51</v>
      </c>
      <c r="I108" s="11">
        <v>1482.2</v>
      </c>
      <c r="J108" s="11" t="s">
        <v>858</v>
      </c>
      <c r="K108" s="12"/>
      <c r="L108" s="12"/>
      <c r="M108" s="12"/>
      <c r="N108" s="12"/>
      <c r="O108" s="12"/>
      <c r="P108" s="12"/>
      <c r="Q108" s="12"/>
      <c r="R108" s="12"/>
      <c r="S108" s="1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22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22"/>
      <c r="AY108" s="4"/>
    </row>
    <row r="109" spans="1:51" s="2" customFormat="1" x14ac:dyDescent="0.3">
      <c r="A109" s="11">
        <v>108</v>
      </c>
      <c r="B109" s="11" t="s">
        <v>271</v>
      </c>
      <c r="C109" s="11">
        <v>12</v>
      </c>
      <c r="D109" s="11"/>
      <c r="E109" s="11">
        <v>15</v>
      </c>
      <c r="F109" s="11">
        <f t="shared" si="6"/>
        <v>1.5936807095343679</v>
      </c>
      <c r="G109" s="11">
        <v>2.2999999999999998</v>
      </c>
      <c r="H109" s="11">
        <v>51</v>
      </c>
      <c r="I109" s="11">
        <v>1443.2</v>
      </c>
      <c r="J109" s="11" t="s">
        <v>858</v>
      </c>
      <c r="K109" s="12"/>
      <c r="L109" s="12"/>
      <c r="M109" s="12"/>
      <c r="N109" s="12"/>
      <c r="O109" s="12"/>
      <c r="P109" s="12"/>
      <c r="Q109" s="12"/>
      <c r="R109" s="12"/>
      <c r="S109" s="11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22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22"/>
      <c r="AY109" s="4"/>
    </row>
    <row r="110" spans="1:51" s="2" customFormat="1" x14ac:dyDescent="0.3">
      <c r="A110" s="11">
        <v>109</v>
      </c>
      <c r="B110" s="11" t="s">
        <v>272</v>
      </c>
      <c r="C110" s="11">
        <v>12</v>
      </c>
      <c r="D110" s="11"/>
      <c r="E110" s="11">
        <v>21.7</v>
      </c>
      <c r="F110" s="11">
        <f t="shared" si="6"/>
        <v>1.6439139446787221</v>
      </c>
      <c r="G110" s="11">
        <v>2.2999999999999998</v>
      </c>
      <c r="H110" s="11">
        <v>51</v>
      </c>
      <c r="I110" s="11">
        <v>1399.1</v>
      </c>
      <c r="J110" s="11" t="s">
        <v>858</v>
      </c>
      <c r="K110" s="12"/>
      <c r="L110" s="12"/>
      <c r="M110" s="12"/>
      <c r="N110" s="12"/>
      <c r="O110" s="12"/>
      <c r="P110" s="12"/>
      <c r="Q110" s="12"/>
      <c r="R110" s="12"/>
      <c r="S110" s="11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22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22"/>
      <c r="AY110" s="4"/>
    </row>
    <row r="111" spans="1:51" s="2" customFormat="1" x14ac:dyDescent="0.3">
      <c r="A111" s="11">
        <v>110</v>
      </c>
      <c r="B111" s="11" t="s">
        <v>273</v>
      </c>
      <c r="C111" s="11">
        <v>12</v>
      </c>
      <c r="D111" s="11"/>
      <c r="E111" s="11">
        <v>28.3</v>
      </c>
      <c r="F111" s="11">
        <f t="shared" si="6"/>
        <v>1.8630968810378139</v>
      </c>
      <c r="G111" s="11">
        <v>2.7</v>
      </c>
      <c r="H111" s="11">
        <v>51</v>
      </c>
      <c r="I111" s="11">
        <v>1449.2</v>
      </c>
      <c r="J111" s="11" t="s">
        <v>858</v>
      </c>
      <c r="K111" s="12"/>
      <c r="L111" s="12"/>
      <c r="M111" s="12"/>
      <c r="N111" s="12"/>
      <c r="O111" s="12"/>
      <c r="P111" s="12"/>
      <c r="Q111" s="12"/>
      <c r="R111" s="12"/>
      <c r="S111" s="1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22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22"/>
      <c r="AY111" s="4"/>
    </row>
    <row r="112" spans="1:51" s="2" customFormat="1" x14ac:dyDescent="0.3">
      <c r="A112" s="11">
        <v>111</v>
      </c>
      <c r="B112" s="11" t="s">
        <v>274</v>
      </c>
      <c r="C112" s="11">
        <v>12</v>
      </c>
      <c r="D112" s="11"/>
      <c r="E112" s="11">
        <v>60</v>
      </c>
      <c r="F112" s="11">
        <f t="shared" si="6"/>
        <v>1.2498264129981949</v>
      </c>
      <c r="G112" s="11">
        <v>1.8</v>
      </c>
      <c r="H112" s="11">
        <v>51</v>
      </c>
      <c r="I112" s="11">
        <v>1440.2</v>
      </c>
      <c r="J112" s="11" t="s">
        <v>858</v>
      </c>
      <c r="K112" s="12"/>
      <c r="L112" s="12"/>
      <c r="M112" s="12"/>
      <c r="N112" s="12"/>
      <c r="O112" s="12"/>
      <c r="P112" s="12"/>
      <c r="Q112" s="12"/>
      <c r="R112" s="12"/>
      <c r="S112" s="1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22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22"/>
      <c r="AY112" s="4"/>
    </row>
    <row r="113" spans="1:51" x14ac:dyDescent="0.3">
      <c r="A113" s="9">
        <v>112</v>
      </c>
      <c r="B113" s="9" t="s">
        <v>275</v>
      </c>
      <c r="C113" s="9">
        <v>12</v>
      </c>
      <c r="D113" s="26"/>
      <c r="E113" s="9"/>
      <c r="F113" s="9">
        <f t="shared" si="6"/>
        <v>21.881838074398249</v>
      </c>
      <c r="G113" s="9">
        <v>30</v>
      </c>
      <c r="H113" s="26">
        <v>51</v>
      </c>
      <c r="I113" s="9">
        <v>1371</v>
      </c>
      <c r="J113" s="36"/>
      <c r="K113" s="10"/>
      <c r="L113" s="10"/>
      <c r="M113" s="10"/>
      <c r="N113" s="10"/>
      <c r="O113" s="10"/>
      <c r="P113" s="10"/>
      <c r="Q113" s="10"/>
      <c r="R113" s="10"/>
      <c r="S113" s="9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8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8"/>
      <c r="AY113" s="6"/>
    </row>
    <row r="114" spans="1:51" s="2" customFormat="1" x14ac:dyDescent="0.3">
      <c r="A114" s="9">
        <v>113</v>
      </c>
      <c r="B114" s="9" t="s">
        <v>276</v>
      </c>
      <c r="C114" s="9">
        <v>12</v>
      </c>
      <c r="D114" s="26"/>
      <c r="E114" s="9"/>
      <c r="F114" s="9">
        <f t="shared" si="6"/>
        <v>13.782647646612915</v>
      </c>
      <c r="G114" s="9">
        <v>20</v>
      </c>
      <c r="H114" s="26">
        <v>51</v>
      </c>
      <c r="I114" s="9">
        <v>1451.1</v>
      </c>
      <c r="J114" s="9"/>
      <c r="K114" s="10"/>
      <c r="L114" s="10"/>
      <c r="M114" s="10"/>
      <c r="N114" s="10"/>
      <c r="O114" s="10"/>
      <c r="P114" s="10"/>
      <c r="Q114" s="10"/>
      <c r="R114" s="10"/>
      <c r="S114" s="9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8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8"/>
      <c r="AY114" s="6"/>
    </row>
    <row r="115" spans="1:51" x14ac:dyDescent="0.3">
      <c r="A115" s="9">
        <v>114</v>
      </c>
      <c r="B115" s="9" t="s">
        <v>277</v>
      </c>
      <c r="C115" s="9">
        <v>12</v>
      </c>
      <c r="D115" s="26"/>
      <c r="E115" s="9"/>
      <c r="F115" s="9">
        <f t="shared" si="6"/>
        <v>17.921146953405017</v>
      </c>
      <c r="G115" s="9">
        <v>25</v>
      </c>
      <c r="H115" s="26">
        <v>51</v>
      </c>
      <c r="I115" s="9">
        <v>1395</v>
      </c>
      <c r="J115" s="9"/>
      <c r="K115" s="10"/>
      <c r="L115" s="10"/>
      <c r="M115" s="10"/>
      <c r="N115" s="10"/>
      <c r="O115" s="10"/>
      <c r="P115" s="10"/>
      <c r="Q115" s="10"/>
      <c r="R115" s="10"/>
      <c r="S115" s="9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8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8"/>
      <c r="AY115" s="6"/>
    </row>
    <row r="116" spans="1:51" s="2" customFormat="1" x14ac:dyDescent="0.3">
      <c r="A116" s="11">
        <v>115</v>
      </c>
      <c r="B116" s="11" t="s">
        <v>278</v>
      </c>
      <c r="C116" s="11">
        <v>12</v>
      </c>
      <c r="D116" s="11"/>
      <c r="E116" s="11">
        <v>75</v>
      </c>
      <c r="F116" s="11">
        <f t="shared" si="6"/>
        <v>23.432552248258393</v>
      </c>
      <c r="G116" s="11">
        <v>33.299999999999997</v>
      </c>
      <c r="H116" s="11">
        <v>51</v>
      </c>
      <c r="I116" s="11">
        <v>1421.1</v>
      </c>
      <c r="J116" s="11" t="s">
        <v>858</v>
      </c>
      <c r="K116" s="12"/>
      <c r="L116" s="12"/>
      <c r="M116" s="12"/>
      <c r="N116" s="12"/>
      <c r="O116" s="12"/>
      <c r="P116" s="12"/>
      <c r="Q116" s="12"/>
      <c r="R116" s="12"/>
      <c r="S116" s="11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22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22"/>
      <c r="AY116" s="4"/>
    </row>
    <row r="117" spans="1:51" s="2" customFormat="1" x14ac:dyDescent="0.3">
      <c r="A117" s="11">
        <v>116</v>
      </c>
      <c r="B117" s="11" t="s">
        <v>279</v>
      </c>
      <c r="C117" s="11">
        <v>12</v>
      </c>
      <c r="D117" s="11"/>
      <c r="E117" s="11">
        <v>7.7</v>
      </c>
      <c r="F117" s="11">
        <f t="shared" si="6"/>
        <v>2.3386010913471758</v>
      </c>
      <c r="G117" s="11">
        <v>3.3</v>
      </c>
      <c r="H117" s="11">
        <v>51</v>
      </c>
      <c r="I117" s="11">
        <v>1411.1</v>
      </c>
      <c r="J117" s="11" t="s">
        <v>858</v>
      </c>
      <c r="K117" s="12"/>
      <c r="L117" s="12"/>
      <c r="M117" s="12"/>
      <c r="N117" s="12"/>
      <c r="O117" s="12"/>
      <c r="P117" s="12"/>
      <c r="Q117" s="12"/>
      <c r="R117" s="12"/>
      <c r="S117" s="11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22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22"/>
      <c r="AY117" s="4"/>
    </row>
    <row r="118" spans="1:51" s="2" customFormat="1" x14ac:dyDescent="0.3">
      <c r="A118" s="11">
        <v>117</v>
      </c>
      <c r="B118" s="11" t="s">
        <v>280</v>
      </c>
      <c r="C118" s="11">
        <v>12</v>
      </c>
      <c r="D118" s="11"/>
      <c r="E118" s="11">
        <v>10.6</v>
      </c>
      <c r="F118" s="11">
        <f t="shared" si="6"/>
        <v>2.6313917929023543</v>
      </c>
      <c r="G118" s="11">
        <v>3.7</v>
      </c>
      <c r="H118" s="11">
        <v>52</v>
      </c>
      <c r="I118" s="11">
        <v>1406.1</v>
      </c>
      <c r="J118" s="11" t="s">
        <v>858</v>
      </c>
      <c r="K118" s="12"/>
      <c r="L118" s="12"/>
      <c r="M118" s="12"/>
      <c r="N118" s="12"/>
      <c r="O118" s="12"/>
      <c r="P118" s="12"/>
      <c r="Q118" s="12"/>
      <c r="R118" s="12"/>
      <c r="S118" s="11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22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22"/>
      <c r="AY118" s="4"/>
    </row>
    <row r="119" spans="1:51" s="2" customFormat="1" x14ac:dyDescent="0.3">
      <c r="A119" s="11">
        <v>118</v>
      </c>
      <c r="B119" s="11" t="s">
        <v>281</v>
      </c>
      <c r="C119" s="11">
        <v>12</v>
      </c>
      <c r="D119" s="11"/>
      <c r="E119" s="11">
        <v>36.700000000000003</v>
      </c>
      <c r="F119" s="11">
        <f t="shared" si="6"/>
        <v>8.8898371381836281</v>
      </c>
      <c r="G119" s="11">
        <v>12.5</v>
      </c>
      <c r="H119" s="11">
        <v>52</v>
      </c>
      <c r="I119" s="11">
        <v>1406.1</v>
      </c>
      <c r="J119" s="11" t="s">
        <v>858</v>
      </c>
      <c r="K119" s="12"/>
      <c r="L119" s="12"/>
      <c r="M119" s="12"/>
      <c r="N119" s="12"/>
      <c r="O119" s="12"/>
      <c r="P119" s="12"/>
      <c r="Q119" s="12"/>
      <c r="R119" s="12"/>
      <c r="S119" s="11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22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22"/>
      <c r="AY119" s="4"/>
    </row>
    <row r="120" spans="1:51" s="2" customFormat="1" x14ac:dyDescent="0.3">
      <c r="A120" s="11">
        <v>119</v>
      </c>
      <c r="B120" s="11" t="s">
        <v>282</v>
      </c>
      <c r="C120" s="11">
        <v>12</v>
      </c>
      <c r="D120" s="11"/>
      <c r="E120" s="11">
        <v>100</v>
      </c>
      <c r="F120" s="11">
        <f t="shared" si="6"/>
        <v>12.032932235592147</v>
      </c>
      <c r="G120" s="11">
        <v>17.100000000000001</v>
      </c>
      <c r="H120" s="11">
        <v>52</v>
      </c>
      <c r="I120" s="11">
        <v>1421.1</v>
      </c>
      <c r="J120" s="11" t="s">
        <v>858</v>
      </c>
      <c r="K120" s="12"/>
      <c r="L120" s="12"/>
      <c r="M120" s="12"/>
      <c r="N120" s="12"/>
      <c r="O120" s="12"/>
      <c r="P120" s="12"/>
      <c r="Q120" s="12"/>
      <c r="R120" s="12"/>
      <c r="S120" s="11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22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22"/>
      <c r="AY120" s="4"/>
    </row>
    <row r="121" spans="1:51" s="2" customFormat="1" x14ac:dyDescent="0.3">
      <c r="A121" s="11">
        <v>120</v>
      </c>
      <c r="B121" s="11" t="s">
        <v>283</v>
      </c>
      <c r="C121" s="11">
        <v>12</v>
      </c>
      <c r="D121" s="11"/>
      <c r="E121" s="11">
        <v>11.7</v>
      </c>
      <c r="F121" s="11">
        <f t="shared" si="6"/>
        <v>2.6052668638219969</v>
      </c>
      <c r="G121" s="11">
        <v>3.7</v>
      </c>
      <c r="H121" s="11">
        <v>52</v>
      </c>
      <c r="I121" s="11">
        <v>1420.2</v>
      </c>
      <c r="J121" s="11" t="s">
        <v>858</v>
      </c>
      <c r="K121" s="12"/>
      <c r="L121" s="12"/>
      <c r="M121" s="12"/>
      <c r="N121" s="12"/>
      <c r="O121" s="12"/>
      <c r="P121" s="12"/>
      <c r="Q121" s="12"/>
      <c r="R121" s="12"/>
      <c r="S121" s="11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22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22"/>
      <c r="AY121" s="4"/>
    </row>
    <row r="122" spans="1:51" s="2" customFormat="1" x14ac:dyDescent="0.3">
      <c r="A122" s="11">
        <v>121</v>
      </c>
      <c r="B122" s="11" t="s">
        <v>284</v>
      </c>
      <c r="C122" s="11">
        <v>12</v>
      </c>
      <c r="D122" s="11"/>
      <c r="E122" s="11">
        <v>5.3</v>
      </c>
      <c r="F122" s="11">
        <f t="shared" si="6"/>
        <v>1.5569997292174382</v>
      </c>
      <c r="G122" s="11">
        <v>2.2999999999999998</v>
      </c>
      <c r="H122" s="11">
        <v>52</v>
      </c>
      <c r="I122" s="11">
        <v>1477.2</v>
      </c>
      <c r="J122" s="11" t="s">
        <v>858</v>
      </c>
      <c r="K122" s="12"/>
      <c r="L122" s="12"/>
      <c r="M122" s="12"/>
      <c r="N122" s="12"/>
      <c r="O122" s="12"/>
      <c r="P122" s="12"/>
      <c r="Q122" s="12"/>
      <c r="R122" s="12"/>
      <c r="S122" s="11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22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22"/>
      <c r="AY122" s="4"/>
    </row>
    <row r="123" spans="1:51" s="2" customFormat="1" x14ac:dyDescent="0.3">
      <c r="A123" s="11">
        <v>122</v>
      </c>
      <c r="B123" s="11" t="s">
        <v>285</v>
      </c>
      <c r="C123" s="11">
        <v>12</v>
      </c>
      <c r="D123" s="11"/>
      <c r="E123" s="11">
        <v>8.6999999999999993</v>
      </c>
      <c r="F123" s="11">
        <f t="shared" si="6"/>
        <v>2.7337342810278837</v>
      </c>
      <c r="G123" s="11">
        <v>4</v>
      </c>
      <c r="H123" s="11">
        <v>52</v>
      </c>
      <c r="I123" s="11">
        <v>1463.2</v>
      </c>
      <c r="J123" s="11" t="s">
        <v>858</v>
      </c>
      <c r="K123" s="12"/>
      <c r="L123" s="12"/>
      <c r="M123" s="12"/>
      <c r="N123" s="12"/>
      <c r="O123" s="12"/>
      <c r="P123" s="12"/>
      <c r="Q123" s="12"/>
      <c r="R123" s="12"/>
      <c r="S123" s="1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22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22"/>
      <c r="AY123" s="4"/>
    </row>
    <row r="124" spans="1:51" s="2" customFormat="1" x14ac:dyDescent="0.3">
      <c r="A124" s="11">
        <v>123</v>
      </c>
      <c r="B124" s="11" t="s">
        <v>286</v>
      </c>
      <c r="C124" s="11">
        <v>12</v>
      </c>
      <c r="D124" s="11"/>
      <c r="E124" s="11">
        <v>7.3</v>
      </c>
      <c r="F124" s="11">
        <f t="shared" si="6"/>
        <v>3.077804022618281</v>
      </c>
      <c r="G124" s="11">
        <v>4.3</v>
      </c>
      <c r="H124" s="11">
        <v>52</v>
      </c>
      <c r="I124" s="11">
        <v>1397.1</v>
      </c>
      <c r="J124" s="11" t="s">
        <v>858</v>
      </c>
      <c r="K124" s="12"/>
      <c r="L124" s="12"/>
      <c r="M124" s="12"/>
      <c r="N124" s="12"/>
      <c r="O124" s="12"/>
      <c r="P124" s="12"/>
      <c r="Q124" s="12"/>
      <c r="R124" s="12"/>
      <c r="S124" s="1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22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22"/>
      <c r="AY124" s="4"/>
    </row>
    <row r="125" spans="1:51" s="2" customFormat="1" x14ac:dyDescent="0.3">
      <c r="A125" s="11">
        <v>124</v>
      </c>
      <c r="B125" s="11" t="s">
        <v>287</v>
      </c>
      <c r="C125" s="11">
        <v>12</v>
      </c>
      <c r="D125" s="11"/>
      <c r="E125" s="11">
        <v>100</v>
      </c>
      <c r="F125" s="11">
        <f t="shared" si="6"/>
        <v>49.257617338681307</v>
      </c>
      <c r="G125" s="11">
        <v>70</v>
      </c>
      <c r="H125" s="11">
        <v>52</v>
      </c>
      <c r="I125" s="11">
        <v>1421.1</v>
      </c>
      <c r="J125" s="11" t="s">
        <v>858</v>
      </c>
      <c r="K125" s="12"/>
      <c r="L125" s="12"/>
      <c r="M125" s="12"/>
      <c r="N125" s="12"/>
      <c r="O125" s="12"/>
      <c r="P125" s="12"/>
      <c r="Q125" s="12"/>
      <c r="R125" s="12"/>
      <c r="S125" s="1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22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22"/>
      <c r="AY125" s="4"/>
    </row>
    <row r="126" spans="1:51" s="2" customFormat="1" x14ac:dyDescent="0.3">
      <c r="A126" s="11">
        <v>125</v>
      </c>
      <c r="B126" s="11" t="s">
        <v>288</v>
      </c>
      <c r="C126" s="11">
        <v>12</v>
      </c>
      <c r="D126" s="11"/>
      <c r="E126" s="11">
        <v>76.7</v>
      </c>
      <c r="F126" s="11">
        <f t="shared" si="6"/>
        <v>7.6444324178054393</v>
      </c>
      <c r="G126" s="11">
        <v>11.3</v>
      </c>
      <c r="H126" s="11">
        <v>52</v>
      </c>
      <c r="I126" s="11">
        <v>1478.2</v>
      </c>
      <c r="J126" s="11" t="s">
        <v>858</v>
      </c>
      <c r="K126" s="12"/>
      <c r="L126" s="12"/>
      <c r="M126" s="12"/>
      <c r="N126" s="12"/>
      <c r="O126" s="12"/>
      <c r="P126" s="12"/>
      <c r="Q126" s="12"/>
      <c r="R126" s="12"/>
      <c r="S126" s="1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22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22"/>
      <c r="AY126" s="4"/>
    </row>
    <row r="127" spans="1:51" s="2" customFormat="1" x14ac:dyDescent="0.3">
      <c r="A127" s="11">
        <v>126</v>
      </c>
      <c r="B127" s="11" t="s">
        <v>289</v>
      </c>
      <c r="C127" s="11">
        <v>12</v>
      </c>
      <c r="D127" s="11"/>
      <c r="E127" s="11">
        <v>65</v>
      </c>
      <c r="F127" s="11">
        <f t="shared" si="6"/>
        <v>5.2271813429835143</v>
      </c>
      <c r="G127" s="11">
        <v>7.8</v>
      </c>
      <c r="H127" s="11">
        <v>52</v>
      </c>
      <c r="I127" s="11">
        <v>1492.2</v>
      </c>
      <c r="J127" s="11" t="s">
        <v>858</v>
      </c>
      <c r="K127" s="12"/>
      <c r="L127" s="12"/>
      <c r="M127" s="12"/>
      <c r="N127" s="12"/>
      <c r="O127" s="12"/>
      <c r="P127" s="12"/>
      <c r="Q127" s="12"/>
      <c r="R127" s="12"/>
      <c r="S127" s="11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22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22"/>
      <c r="AY127" s="4"/>
    </row>
    <row r="128" spans="1:51" x14ac:dyDescent="0.3">
      <c r="A128" s="9">
        <v>127</v>
      </c>
      <c r="B128" s="9" t="s">
        <v>290</v>
      </c>
      <c r="C128" s="9">
        <v>12</v>
      </c>
      <c r="D128" s="26"/>
      <c r="E128" s="9"/>
      <c r="F128" s="9">
        <f t="shared" si="6"/>
        <v>65.97756762700682</v>
      </c>
      <c r="G128" s="9">
        <v>90</v>
      </c>
      <c r="H128" s="26">
        <v>52</v>
      </c>
      <c r="I128" s="9">
        <v>1364.1</v>
      </c>
      <c r="J128" s="9"/>
      <c r="K128" s="10"/>
      <c r="L128" s="10"/>
      <c r="M128" s="10"/>
      <c r="N128" s="10"/>
      <c r="O128" s="10"/>
      <c r="P128" s="10"/>
      <c r="Q128" s="10"/>
      <c r="R128" s="10"/>
      <c r="S128" s="9"/>
      <c r="T128" s="5"/>
      <c r="U128" s="5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8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8"/>
      <c r="AY128" s="6"/>
    </row>
    <row r="129" spans="1:51" s="2" customFormat="1" x14ac:dyDescent="0.3">
      <c r="A129" s="11">
        <v>128</v>
      </c>
      <c r="B129" s="11" t="s">
        <v>291</v>
      </c>
      <c r="C129" s="11">
        <v>12</v>
      </c>
      <c r="D129" s="11"/>
      <c r="E129" s="11">
        <v>21.7</v>
      </c>
      <c r="F129" s="11">
        <f t="shared" si="6"/>
        <v>3.3154300112724626</v>
      </c>
      <c r="G129" s="11">
        <v>5</v>
      </c>
      <c r="H129" s="11">
        <v>52</v>
      </c>
      <c r="I129" s="11">
        <v>1508.1</v>
      </c>
      <c r="J129" s="11" t="s">
        <v>858</v>
      </c>
      <c r="K129" s="12"/>
      <c r="L129" s="12"/>
      <c r="M129" s="12"/>
      <c r="N129" s="12"/>
      <c r="O129" s="12"/>
      <c r="P129" s="12"/>
      <c r="Q129" s="12"/>
      <c r="R129" s="12"/>
      <c r="S129" s="1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22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22"/>
      <c r="AY129" s="4"/>
    </row>
    <row r="130" spans="1:51" s="2" customFormat="1" x14ac:dyDescent="0.3">
      <c r="A130" s="11">
        <v>129</v>
      </c>
      <c r="B130" s="11" t="s">
        <v>292</v>
      </c>
      <c r="C130" s="11">
        <v>12</v>
      </c>
      <c r="D130" s="11"/>
      <c r="E130" s="11">
        <v>6.7</v>
      </c>
      <c r="F130" s="11">
        <f t="shared" si="6"/>
        <v>2.702510490007823</v>
      </c>
      <c r="G130" s="11">
        <v>3.8</v>
      </c>
      <c r="H130" s="11">
        <v>52</v>
      </c>
      <c r="I130" s="11">
        <v>1406.1</v>
      </c>
      <c r="J130" s="11" t="s">
        <v>871</v>
      </c>
      <c r="K130" s="12"/>
      <c r="L130" s="12"/>
      <c r="M130" s="12"/>
      <c r="N130" s="12"/>
      <c r="O130" s="12"/>
      <c r="P130" s="12"/>
      <c r="Q130" s="12"/>
      <c r="R130" s="12"/>
      <c r="S130" s="1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22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22"/>
      <c r="AY130" s="4"/>
    </row>
    <row r="131" spans="1:51" s="2" customFormat="1" x14ac:dyDescent="0.3">
      <c r="A131" s="11">
        <v>130</v>
      </c>
      <c r="B131" s="11" t="s">
        <v>293</v>
      </c>
      <c r="C131" s="11">
        <v>12</v>
      </c>
      <c r="D131" s="11"/>
      <c r="E131" s="11">
        <v>20</v>
      </c>
      <c r="F131" s="11">
        <f t="shared" si="6"/>
        <v>4.4304965848255495</v>
      </c>
      <c r="G131" s="11">
        <v>7.2</v>
      </c>
      <c r="H131" s="11">
        <v>52</v>
      </c>
      <c r="I131" s="11">
        <v>1625.1</v>
      </c>
      <c r="J131" s="11" t="s">
        <v>858</v>
      </c>
      <c r="K131" s="12"/>
      <c r="L131" s="12"/>
      <c r="M131" s="12"/>
      <c r="N131" s="12"/>
      <c r="O131" s="12"/>
      <c r="P131" s="12"/>
      <c r="Q131" s="12"/>
      <c r="R131" s="12"/>
      <c r="S131" s="1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22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22"/>
      <c r="AY131" s="4"/>
    </row>
    <row r="132" spans="1:51" x14ac:dyDescent="0.3">
      <c r="A132" s="9">
        <v>131</v>
      </c>
      <c r="B132" s="9" t="s">
        <v>128</v>
      </c>
      <c r="C132" s="9">
        <v>25</v>
      </c>
      <c r="D132" s="26"/>
      <c r="E132" s="9"/>
      <c r="F132" s="9">
        <f t="shared" si="6"/>
        <v>22.973904837948762</v>
      </c>
      <c r="G132" s="9">
        <v>63.3</v>
      </c>
      <c r="H132" s="26">
        <v>52</v>
      </c>
      <c r="I132" s="9">
        <v>2755.2999999999902</v>
      </c>
      <c r="J132" s="9"/>
      <c r="K132" s="10"/>
      <c r="L132" s="10"/>
      <c r="M132" s="10"/>
      <c r="N132" s="10"/>
      <c r="O132" s="10"/>
      <c r="P132" s="10"/>
      <c r="Q132" s="10"/>
      <c r="R132" s="10"/>
      <c r="S132" s="9"/>
      <c r="T132" s="5"/>
      <c r="U132" s="5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8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8"/>
      <c r="AY132" s="6"/>
    </row>
    <row r="133" spans="1:51" x14ac:dyDescent="0.3">
      <c r="A133" s="9">
        <v>132</v>
      </c>
      <c r="B133" s="9" t="s">
        <v>129</v>
      </c>
      <c r="C133" s="9">
        <v>25</v>
      </c>
      <c r="D133" s="26"/>
      <c r="E133" s="9"/>
      <c r="F133" s="9">
        <f t="shared" si="6"/>
        <v>11.676786548341937</v>
      </c>
      <c r="G133" s="9">
        <v>32.5</v>
      </c>
      <c r="H133" s="26">
        <v>52</v>
      </c>
      <c r="I133" s="9">
        <v>2783.2999999999902</v>
      </c>
      <c r="J133" s="9"/>
      <c r="K133" s="10"/>
      <c r="L133" s="10"/>
      <c r="M133" s="10"/>
      <c r="N133" s="10"/>
      <c r="O133" s="10"/>
      <c r="P133" s="10"/>
      <c r="Q133" s="10"/>
      <c r="R133" s="10"/>
      <c r="S133" s="9"/>
      <c r="T133" s="5"/>
      <c r="U133" s="5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8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8"/>
      <c r="AY133" s="6"/>
    </row>
    <row r="134" spans="1:51" s="2" customFormat="1" x14ac:dyDescent="0.3">
      <c r="A134" s="11">
        <v>133</v>
      </c>
      <c r="B134" s="11" t="s">
        <v>294</v>
      </c>
      <c r="C134" s="11">
        <v>12</v>
      </c>
      <c r="D134" s="11">
        <v>12.5</v>
      </c>
      <c r="E134" s="11"/>
      <c r="F134" s="11">
        <v>25</v>
      </c>
      <c r="G134" s="11">
        <f>F134*I134/1000</f>
        <v>35.18</v>
      </c>
      <c r="H134" s="11">
        <v>53</v>
      </c>
      <c r="I134" s="11">
        <v>1407.2</v>
      </c>
      <c r="J134" s="11" t="s">
        <v>872</v>
      </c>
      <c r="K134" s="12"/>
      <c r="L134" s="12"/>
      <c r="M134" s="12"/>
      <c r="N134" s="12"/>
      <c r="O134" s="12"/>
      <c r="P134" s="12"/>
      <c r="Q134" s="12"/>
      <c r="R134" s="12"/>
      <c r="S134" s="11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22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22"/>
      <c r="AY134" s="4"/>
    </row>
    <row r="135" spans="1:51" s="2" customFormat="1" x14ac:dyDescent="0.3">
      <c r="A135" s="11">
        <v>134</v>
      </c>
      <c r="B135" s="11" t="s">
        <v>295</v>
      </c>
      <c r="C135" s="11">
        <v>12</v>
      </c>
      <c r="D135" s="11">
        <v>3.13</v>
      </c>
      <c r="E135" s="11"/>
      <c r="F135" s="11">
        <v>12.5</v>
      </c>
      <c r="G135" s="11">
        <f>F135*I135/1000</f>
        <v>18.065000000000001</v>
      </c>
      <c r="H135" s="11">
        <v>53</v>
      </c>
      <c r="I135" s="11">
        <v>1445.2</v>
      </c>
      <c r="J135" s="11" t="s">
        <v>872</v>
      </c>
      <c r="K135" s="12"/>
      <c r="L135" s="12"/>
      <c r="M135" s="12"/>
      <c r="N135" s="12"/>
      <c r="O135" s="12"/>
      <c r="P135" s="12"/>
      <c r="Q135" s="12"/>
      <c r="R135" s="12"/>
      <c r="S135" s="11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22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22"/>
      <c r="AY135" s="4"/>
    </row>
    <row r="136" spans="1:51" x14ac:dyDescent="0.3">
      <c r="A136" s="9">
        <v>135</v>
      </c>
      <c r="B136" s="9" t="s">
        <v>132</v>
      </c>
      <c r="C136" s="9">
        <v>12</v>
      </c>
      <c r="D136" s="26">
        <v>37.5</v>
      </c>
      <c r="E136" s="9"/>
      <c r="F136" s="9"/>
      <c r="G136" s="9"/>
      <c r="H136" s="26">
        <v>53</v>
      </c>
      <c r="I136" s="9">
        <v>3319.2999999999902</v>
      </c>
      <c r="J136" s="9" t="s">
        <v>872</v>
      </c>
      <c r="K136" s="10"/>
      <c r="L136" s="10"/>
      <c r="M136" s="10"/>
      <c r="N136" s="10"/>
      <c r="O136" s="10"/>
      <c r="P136" s="10"/>
      <c r="Q136" s="10"/>
      <c r="R136" s="10"/>
      <c r="S136" s="9"/>
      <c r="T136" s="5"/>
      <c r="U136" s="5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8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8"/>
      <c r="AY136" s="6"/>
    </row>
    <row r="137" spans="1:51" s="2" customFormat="1" x14ac:dyDescent="0.3">
      <c r="A137" s="11">
        <v>136</v>
      </c>
      <c r="B137" s="11" t="s">
        <v>133</v>
      </c>
      <c r="C137" s="11">
        <v>19</v>
      </c>
      <c r="D137" s="11">
        <v>32</v>
      </c>
      <c r="E137" s="11"/>
      <c r="F137" s="11">
        <v>32</v>
      </c>
      <c r="G137" s="11">
        <f t="shared" ref="G137:G145" si="7">F137*I137/1000</f>
        <v>76.841599999999687</v>
      </c>
      <c r="H137" s="11">
        <v>54</v>
      </c>
      <c r="I137" s="11">
        <v>2401.2999999999902</v>
      </c>
      <c r="J137" s="11" t="s">
        <v>857</v>
      </c>
      <c r="K137" s="12"/>
      <c r="L137" s="12"/>
      <c r="M137" s="12"/>
      <c r="N137" s="12"/>
      <c r="O137" s="12"/>
      <c r="P137" s="12"/>
      <c r="Q137" s="12"/>
      <c r="R137" s="12"/>
      <c r="S137" s="11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22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22"/>
      <c r="AY137" s="4"/>
    </row>
    <row r="138" spans="1:51" x14ac:dyDescent="0.3">
      <c r="A138" s="9">
        <v>137</v>
      </c>
      <c r="B138" s="9" t="s">
        <v>134</v>
      </c>
      <c r="C138" s="9">
        <v>20</v>
      </c>
      <c r="D138" s="26"/>
      <c r="E138" s="9"/>
      <c r="F138" s="9">
        <v>64</v>
      </c>
      <c r="G138" s="9">
        <f t="shared" si="7"/>
        <v>155.87199999999936</v>
      </c>
      <c r="H138" s="26">
        <v>54</v>
      </c>
      <c r="I138" s="9">
        <v>2435.49999999999</v>
      </c>
      <c r="J138" s="9"/>
      <c r="K138" s="10"/>
      <c r="L138" s="10"/>
      <c r="M138" s="10"/>
      <c r="N138" s="10"/>
      <c r="O138" s="10"/>
      <c r="P138" s="10"/>
      <c r="Q138" s="10"/>
      <c r="R138" s="10"/>
      <c r="S138" s="9"/>
      <c r="T138" s="5"/>
      <c r="U138" s="5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8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8"/>
      <c r="AY138" s="6"/>
    </row>
    <row r="139" spans="1:51" s="2" customFormat="1" x14ac:dyDescent="0.3">
      <c r="A139" s="11">
        <v>138</v>
      </c>
      <c r="B139" s="11" t="s">
        <v>135</v>
      </c>
      <c r="C139" s="11">
        <v>20</v>
      </c>
      <c r="D139" s="11">
        <v>128</v>
      </c>
      <c r="E139" s="11"/>
      <c r="F139" s="11">
        <v>64</v>
      </c>
      <c r="G139" s="11">
        <f t="shared" si="7"/>
        <v>169.82399999999936</v>
      </c>
      <c r="H139" s="11">
        <v>54</v>
      </c>
      <c r="I139" s="11">
        <v>2653.49999999999</v>
      </c>
      <c r="J139" s="11" t="s">
        <v>857</v>
      </c>
      <c r="K139" s="12"/>
      <c r="L139" s="12"/>
      <c r="M139" s="12"/>
      <c r="N139" s="12"/>
      <c r="O139" s="12"/>
      <c r="P139" s="12"/>
      <c r="Q139" s="12"/>
      <c r="R139" s="12"/>
      <c r="S139" s="11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22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22"/>
      <c r="AY139" s="4"/>
    </row>
    <row r="140" spans="1:51" x14ac:dyDescent="0.3">
      <c r="A140" s="9">
        <v>139</v>
      </c>
      <c r="B140" s="9" t="s">
        <v>136</v>
      </c>
      <c r="C140" s="9">
        <v>20</v>
      </c>
      <c r="D140" s="26"/>
      <c r="E140" s="9"/>
      <c r="F140" s="9">
        <v>64</v>
      </c>
      <c r="G140" s="9">
        <f t="shared" si="7"/>
        <v>166.38079999999934</v>
      </c>
      <c r="H140" s="26">
        <v>54</v>
      </c>
      <c r="I140" s="9">
        <v>2599.6999999999898</v>
      </c>
      <c r="J140" s="9"/>
      <c r="K140" s="10"/>
      <c r="L140" s="10"/>
      <c r="M140" s="10"/>
      <c r="N140" s="10"/>
      <c r="O140" s="10"/>
      <c r="P140" s="10"/>
      <c r="Q140" s="10"/>
      <c r="R140" s="10"/>
      <c r="S140" s="9"/>
      <c r="T140" s="5"/>
      <c r="U140" s="5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8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8"/>
      <c r="AY140" s="6"/>
    </row>
    <row r="141" spans="1:51" s="2" customFormat="1" x14ac:dyDescent="0.3">
      <c r="A141" s="11">
        <v>140</v>
      </c>
      <c r="B141" s="11" t="s">
        <v>137</v>
      </c>
      <c r="C141" s="11">
        <v>12</v>
      </c>
      <c r="D141" s="11">
        <v>128</v>
      </c>
      <c r="E141" s="11"/>
      <c r="F141" s="11">
        <v>64</v>
      </c>
      <c r="G141" s="11">
        <f t="shared" si="7"/>
        <v>106.63680000000001</v>
      </c>
      <c r="H141" s="11">
        <v>54</v>
      </c>
      <c r="I141" s="11">
        <v>1666.2</v>
      </c>
      <c r="J141" s="11" t="s">
        <v>857</v>
      </c>
      <c r="K141" s="12"/>
      <c r="L141" s="12"/>
      <c r="M141" s="12"/>
      <c r="N141" s="12"/>
      <c r="O141" s="12"/>
      <c r="P141" s="12"/>
      <c r="Q141" s="12"/>
      <c r="R141" s="12"/>
      <c r="S141" s="11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22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22"/>
      <c r="AY141" s="4"/>
    </row>
    <row r="142" spans="1:51" s="2" customFormat="1" x14ac:dyDescent="0.3">
      <c r="A142" s="11">
        <v>141</v>
      </c>
      <c r="B142" s="11" t="s">
        <v>138</v>
      </c>
      <c r="C142" s="11">
        <v>18</v>
      </c>
      <c r="D142" s="11">
        <v>128</v>
      </c>
      <c r="E142" s="11"/>
      <c r="F142" s="11">
        <v>64</v>
      </c>
      <c r="G142" s="11">
        <f t="shared" si="7"/>
        <v>147.83999999999935</v>
      </c>
      <c r="H142" s="11">
        <v>54</v>
      </c>
      <c r="I142" s="11">
        <v>2309.99999999999</v>
      </c>
      <c r="J142" s="11" t="s">
        <v>857</v>
      </c>
      <c r="K142" s="12"/>
      <c r="L142" s="12"/>
      <c r="M142" s="12"/>
      <c r="N142" s="12"/>
      <c r="O142" s="12"/>
      <c r="P142" s="12"/>
      <c r="Q142" s="12"/>
      <c r="R142" s="12"/>
      <c r="S142" s="11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22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22"/>
      <c r="AY142" s="4"/>
    </row>
    <row r="143" spans="1:51" x14ac:dyDescent="0.3">
      <c r="A143" s="9">
        <v>142</v>
      </c>
      <c r="B143" s="9" t="s">
        <v>139</v>
      </c>
      <c r="C143" s="9">
        <v>19</v>
      </c>
      <c r="D143" s="26"/>
      <c r="E143" s="9"/>
      <c r="F143" s="9">
        <v>256</v>
      </c>
      <c r="G143" s="9">
        <f t="shared" si="7"/>
        <v>627.30239999999742</v>
      </c>
      <c r="H143" s="26">
        <v>54</v>
      </c>
      <c r="I143" s="9">
        <v>2450.3999999999901</v>
      </c>
      <c r="J143" s="9"/>
      <c r="K143" s="10"/>
      <c r="L143" s="10"/>
      <c r="M143" s="10"/>
      <c r="N143" s="10"/>
      <c r="O143" s="10"/>
      <c r="P143" s="10"/>
      <c r="Q143" s="10"/>
      <c r="R143" s="10"/>
      <c r="S143" s="9"/>
      <c r="T143" s="5"/>
      <c r="U143" s="5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8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8"/>
      <c r="AY143" s="6"/>
    </row>
    <row r="144" spans="1:51" s="2" customFormat="1" x14ac:dyDescent="0.3">
      <c r="A144" s="11">
        <v>143</v>
      </c>
      <c r="B144" s="11" t="s">
        <v>140</v>
      </c>
      <c r="C144" s="11">
        <v>18</v>
      </c>
      <c r="D144" s="11">
        <v>32</v>
      </c>
      <c r="E144" s="11"/>
      <c r="F144" s="11">
        <v>256</v>
      </c>
      <c r="G144" s="11">
        <f t="shared" si="7"/>
        <v>579.91679999999747</v>
      </c>
      <c r="H144" s="11">
        <v>54</v>
      </c>
      <c r="I144" s="11">
        <v>2265.2999999999902</v>
      </c>
      <c r="J144" s="11" t="s">
        <v>857</v>
      </c>
      <c r="K144" s="12"/>
      <c r="L144" s="12"/>
      <c r="M144" s="12"/>
      <c r="N144" s="12"/>
      <c r="O144" s="12"/>
      <c r="P144" s="12"/>
      <c r="Q144" s="12"/>
      <c r="R144" s="12"/>
      <c r="S144" s="11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22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22"/>
      <c r="AY144" s="4"/>
    </row>
    <row r="145" spans="1:51" s="2" customFormat="1" x14ac:dyDescent="0.3">
      <c r="A145" s="11">
        <v>144</v>
      </c>
      <c r="B145" s="11" t="s">
        <v>141</v>
      </c>
      <c r="C145" s="11">
        <v>17</v>
      </c>
      <c r="D145" s="11">
        <v>64</v>
      </c>
      <c r="E145" s="11"/>
      <c r="F145" s="11">
        <v>256</v>
      </c>
      <c r="G145" s="11">
        <f t="shared" si="7"/>
        <v>613.14559999999744</v>
      </c>
      <c r="H145" s="11">
        <v>54</v>
      </c>
      <c r="I145" s="11">
        <v>2395.0999999999899</v>
      </c>
      <c r="J145" s="11" t="s">
        <v>857</v>
      </c>
      <c r="K145" s="12"/>
      <c r="L145" s="12"/>
      <c r="M145" s="12"/>
      <c r="N145" s="12"/>
      <c r="O145" s="12"/>
      <c r="P145" s="12"/>
      <c r="Q145" s="12"/>
      <c r="R145" s="12"/>
      <c r="S145" s="11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22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22"/>
      <c r="AY145" s="4"/>
    </row>
    <row r="146" spans="1:51" x14ac:dyDescent="0.3">
      <c r="A146" s="11">
        <v>145</v>
      </c>
      <c r="B146" s="11" t="s">
        <v>296</v>
      </c>
      <c r="C146" s="11">
        <v>13</v>
      </c>
      <c r="D146" s="26"/>
      <c r="E146" s="11">
        <v>6</v>
      </c>
      <c r="F146" s="11">
        <f>G146/I146*1000</f>
        <v>15.073212747631352</v>
      </c>
      <c r="G146" s="11">
        <v>21</v>
      </c>
      <c r="H146" s="26">
        <v>16</v>
      </c>
      <c r="I146" s="11">
        <v>1393.2</v>
      </c>
      <c r="J146" s="11" t="s">
        <v>865</v>
      </c>
      <c r="K146" s="12"/>
      <c r="L146" s="12"/>
      <c r="M146" s="12"/>
      <c r="N146" s="12"/>
      <c r="O146" s="12"/>
      <c r="P146" s="12"/>
      <c r="Q146" s="12"/>
      <c r="R146" s="12"/>
      <c r="S146" s="11"/>
      <c r="T146" s="4"/>
      <c r="U146" s="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8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8"/>
      <c r="AY146" s="6"/>
    </row>
    <row r="147" spans="1:51" x14ac:dyDescent="0.3">
      <c r="A147" s="9">
        <v>146</v>
      </c>
      <c r="B147" s="9" t="s">
        <v>143</v>
      </c>
      <c r="C147" s="9">
        <v>25</v>
      </c>
      <c r="D147" s="26"/>
      <c r="E147" s="9">
        <v>55</v>
      </c>
      <c r="F147" s="9">
        <f>G147/I147*1000</f>
        <v>0.57291268810633478</v>
      </c>
      <c r="G147" s="9">
        <v>1.5</v>
      </c>
      <c r="H147" s="26">
        <v>55</v>
      </c>
      <c r="I147" s="9">
        <v>2618.1999999999898</v>
      </c>
      <c r="J147" s="9" t="s">
        <v>884</v>
      </c>
      <c r="K147" s="10"/>
      <c r="L147" s="10"/>
      <c r="M147" s="10"/>
      <c r="N147" s="10"/>
      <c r="O147" s="10"/>
      <c r="P147" s="10"/>
      <c r="Q147" s="10"/>
      <c r="R147" s="10"/>
      <c r="S147" s="9"/>
      <c r="T147" s="5"/>
      <c r="U147" s="5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8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8"/>
      <c r="AY147" s="6"/>
    </row>
    <row r="148" spans="1:51" x14ac:dyDescent="0.3">
      <c r="A148" s="9">
        <v>147</v>
      </c>
      <c r="B148" s="9" t="s">
        <v>144</v>
      </c>
      <c r="C148" s="9">
        <v>20</v>
      </c>
      <c r="D148" s="26"/>
      <c r="E148" s="9">
        <v>17</v>
      </c>
      <c r="F148" s="9">
        <f>G148/I148*1000</f>
        <v>1.8936704066657288</v>
      </c>
      <c r="G148" s="9">
        <v>4</v>
      </c>
      <c r="H148" s="26">
        <v>55</v>
      </c>
      <c r="I148" s="9">
        <v>2112.2999999999902</v>
      </c>
      <c r="J148" s="9" t="s">
        <v>884</v>
      </c>
      <c r="K148" s="10"/>
      <c r="L148" s="10"/>
      <c r="M148" s="10"/>
      <c r="N148" s="10"/>
      <c r="O148" s="10"/>
      <c r="P148" s="10"/>
      <c r="Q148" s="10"/>
      <c r="R148" s="10"/>
      <c r="S148" s="9"/>
      <c r="T148" s="5"/>
      <c r="U148" s="5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8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8"/>
      <c r="AY148" s="6"/>
    </row>
    <row r="149" spans="1:51" x14ac:dyDescent="0.3">
      <c r="A149" s="9">
        <v>148</v>
      </c>
      <c r="B149" s="9" t="s">
        <v>145</v>
      </c>
      <c r="C149" s="9">
        <v>27</v>
      </c>
      <c r="D149" s="26"/>
      <c r="E149" s="9">
        <v>40</v>
      </c>
      <c r="F149" s="9">
        <f>G149/I149*1000</f>
        <v>0.71751452966922835</v>
      </c>
      <c r="G149" s="9">
        <v>2</v>
      </c>
      <c r="H149" s="26">
        <v>55</v>
      </c>
      <c r="I149" s="9">
        <v>2787.3999999999901</v>
      </c>
      <c r="J149" s="9" t="s">
        <v>884</v>
      </c>
      <c r="K149" s="10"/>
      <c r="L149" s="10"/>
      <c r="M149" s="10"/>
      <c r="N149" s="10"/>
      <c r="O149" s="10"/>
      <c r="P149" s="10"/>
      <c r="Q149" s="10"/>
      <c r="R149" s="10"/>
      <c r="S149" s="9"/>
      <c r="T149" s="5"/>
      <c r="U149" s="5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8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8"/>
      <c r="AY149" s="6"/>
    </row>
    <row r="150" spans="1:51" x14ac:dyDescent="0.3">
      <c r="A150" s="9">
        <v>149</v>
      </c>
      <c r="B150" s="9" t="s">
        <v>297</v>
      </c>
      <c r="C150" s="9">
        <v>13</v>
      </c>
      <c r="D150" s="26"/>
      <c r="E150" s="9">
        <v>140</v>
      </c>
      <c r="F150" s="9"/>
      <c r="G150" s="9"/>
      <c r="H150" s="26">
        <v>55</v>
      </c>
      <c r="I150" s="9">
        <v>1432.2</v>
      </c>
      <c r="J150" s="9" t="s">
        <v>884</v>
      </c>
      <c r="K150" s="10"/>
      <c r="L150" s="10"/>
      <c r="M150" s="10"/>
      <c r="N150" s="10"/>
      <c r="O150" s="10"/>
      <c r="P150" s="10"/>
      <c r="Q150" s="10"/>
      <c r="R150" s="10"/>
      <c r="S150" s="9"/>
      <c r="T150" s="5"/>
      <c r="U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8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8"/>
      <c r="AY150" s="6"/>
    </row>
    <row r="151" spans="1:51" x14ac:dyDescent="0.3">
      <c r="A151" s="9">
        <v>150</v>
      </c>
      <c r="B151" s="9" t="s">
        <v>298</v>
      </c>
      <c r="C151" s="9">
        <v>13</v>
      </c>
      <c r="D151" s="26"/>
      <c r="E151" s="9">
        <v>80</v>
      </c>
      <c r="F151" s="9"/>
      <c r="G151" s="9"/>
      <c r="H151" s="26">
        <v>55</v>
      </c>
      <c r="I151" s="9">
        <v>1448.2</v>
      </c>
      <c r="J151" s="9" t="s">
        <v>884</v>
      </c>
      <c r="K151" s="10"/>
      <c r="L151" s="10"/>
      <c r="M151" s="10"/>
      <c r="N151" s="10"/>
      <c r="O151" s="10"/>
      <c r="P151" s="10"/>
      <c r="Q151" s="10"/>
      <c r="R151" s="10"/>
      <c r="S151" s="9"/>
      <c r="T151" s="5"/>
      <c r="U151" s="5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8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8"/>
      <c r="AY151" s="6"/>
    </row>
    <row r="152" spans="1:51" x14ac:dyDescent="0.3">
      <c r="A152" s="9">
        <v>151</v>
      </c>
      <c r="B152" s="9" t="s">
        <v>299</v>
      </c>
      <c r="C152" s="9">
        <v>13</v>
      </c>
      <c r="D152" s="26"/>
      <c r="E152" s="9">
        <v>100</v>
      </c>
      <c r="F152" s="9"/>
      <c r="G152" s="9"/>
      <c r="H152" s="26">
        <v>55</v>
      </c>
      <c r="I152" s="9">
        <v>1462.2</v>
      </c>
      <c r="J152" s="9" t="s">
        <v>884</v>
      </c>
      <c r="K152" s="10"/>
      <c r="L152" s="10"/>
      <c r="M152" s="10"/>
      <c r="N152" s="10"/>
      <c r="O152" s="10"/>
      <c r="P152" s="10"/>
      <c r="Q152" s="10"/>
      <c r="R152" s="10"/>
      <c r="S152" s="9"/>
      <c r="T152" s="5"/>
      <c r="U152" s="5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8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8"/>
      <c r="AY152" s="6"/>
    </row>
    <row r="153" spans="1:51" s="3" customFormat="1" x14ac:dyDescent="0.3">
      <c r="A153" s="16">
        <v>152</v>
      </c>
      <c r="B153" s="16" t="s">
        <v>149</v>
      </c>
      <c r="C153" s="16">
        <v>13</v>
      </c>
      <c r="D153" s="26"/>
      <c r="E153" s="16">
        <v>8</v>
      </c>
      <c r="F153" s="16">
        <f>G153/I153*1000</f>
        <v>6.1943476577623162</v>
      </c>
      <c r="G153" s="16">
        <v>16</v>
      </c>
      <c r="H153" s="26">
        <v>56</v>
      </c>
      <c r="I153" s="16">
        <v>2582.99999999999</v>
      </c>
      <c r="J153" s="16" t="s">
        <v>884</v>
      </c>
      <c r="K153" s="17"/>
      <c r="L153" s="17"/>
      <c r="M153" s="17"/>
      <c r="N153" s="17"/>
      <c r="O153" s="17"/>
      <c r="P153" s="17"/>
      <c r="Q153" s="17"/>
      <c r="R153" s="17"/>
      <c r="S153" s="1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8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8"/>
      <c r="AY153" s="6"/>
    </row>
    <row r="154" spans="1:51" x14ac:dyDescent="0.3">
      <c r="A154" s="9">
        <v>153</v>
      </c>
      <c r="B154" s="9" t="s">
        <v>150</v>
      </c>
      <c r="C154" s="9">
        <v>24</v>
      </c>
      <c r="D154" s="26"/>
      <c r="E154" s="9">
        <v>3</v>
      </c>
      <c r="F154" s="9">
        <f>G154/I154*1000</f>
        <v>1.5993176244802261</v>
      </c>
      <c r="G154" s="9">
        <v>6</v>
      </c>
      <c r="H154" s="26">
        <v>56</v>
      </c>
      <c r="I154" s="9">
        <v>3751.5999999999899</v>
      </c>
      <c r="J154" s="9" t="s">
        <v>884</v>
      </c>
      <c r="K154" s="10"/>
      <c r="L154" s="10"/>
      <c r="M154" s="10"/>
      <c r="N154" s="10"/>
      <c r="O154" s="10"/>
      <c r="P154" s="10"/>
      <c r="Q154" s="10"/>
      <c r="R154" s="10"/>
      <c r="S154" s="9"/>
      <c r="T154" s="5"/>
      <c r="U154" s="5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8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8"/>
      <c r="AY154" s="6"/>
    </row>
    <row r="155" spans="1:51" x14ac:dyDescent="0.3">
      <c r="A155" s="9">
        <v>154</v>
      </c>
      <c r="B155" s="9" t="s">
        <v>151</v>
      </c>
      <c r="C155" s="9">
        <v>32</v>
      </c>
      <c r="D155" s="26"/>
      <c r="E155" s="9">
        <v>11</v>
      </c>
      <c r="F155" s="9">
        <f>G155/I155*1000</f>
        <v>1.2150299201117865</v>
      </c>
      <c r="G155" s="9">
        <v>4</v>
      </c>
      <c r="H155" s="26">
        <v>56</v>
      </c>
      <c r="I155" s="9">
        <v>3292.0999999999899</v>
      </c>
      <c r="J155" s="9" t="s">
        <v>884</v>
      </c>
      <c r="K155" s="10"/>
      <c r="L155" s="10"/>
      <c r="M155" s="10"/>
      <c r="N155" s="10"/>
      <c r="O155" s="10"/>
      <c r="P155" s="10"/>
      <c r="Q155" s="10"/>
      <c r="R155" s="10"/>
      <c r="S155" s="9"/>
      <c r="T155" s="5"/>
      <c r="U155" s="5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8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8"/>
      <c r="AY155" s="6"/>
    </row>
    <row r="156" spans="1:51" x14ac:dyDescent="0.3">
      <c r="A156" s="9">
        <v>155</v>
      </c>
      <c r="B156" s="9" t="s">
        <v>152</v>
      </c>
      <c r="C156" s="9">
        <v>32</v>
      </c>
      <c r="D156" s="26"/>
      <c r="E156" s="9">
        <v>4</v>
      </c>
      <c r="F156" s="9">
        <f>G156/I156*1000</f>
        <v>1.2492192379762688</v>
      </c>
      <c r="G156" s="9">
        <v>4</v>
      </c>
      <c r="H156" s="26">
        <v>56</v>
      </c>
      <c r="I156" s="9">
        <v>3201.99999999999</v>
      </c>
      <c r="J156" s="9" t="s">
        <v>884</v>
      </c>
      <c r="K156" s="10"/>
      <c r="L156" s="10"/>
      <c r="M156" s="10"/>
      <c r="N156" s="10"/>
      <c r="O156" s="10"/>
      <c r="P156" s="10"/>
      <c r="Q156" s="10"/>
      <c r="R156" s="10"/>
      <c r="S156" s="9"/>
      <c r="T156" s="5"/>
      <c r="U156" s="5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8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8"/>
      <c r="AY156" s="6"/>
    </row>
    <row r="157" spans="1:51" x14ac:dyDescent="0.3">
      <c r="A157" s="9">
        <v>156</v>
      </c>
      <c r="B157" s="9" t="s">
        <v>300</v>
      </c>
      <c r="C157" s="9">
        <v>13</v>
      </c>
      <c r="D157" s="26"/>
      <c r="E157" s="9">
        <v>60</v>
      </c>
      <c r="F157" s="9"/>
      <c r="G157" s="9"/>
      <c r="H157" s="26">
        <v>56</v>
      </c>
      <c r="I157" s="9">
        <v>1368.2</v>
      </c>
      <c r="J157" s="9" t="s">
        <v>884</v>
      </c>
      <c r="K157" s="10"/>
      <c r="L157" s="10"/>
      <c r="M157" s="10"/>
      <c r="N157" s="10"/>
      <c r="O157" s="10"/>
      <c r="P157" s="10"/>
      <c r="Q157" s="10"/>
      <c r="R157" s="10"/>
      <c r="S157" s="9"/>
      <c r="T157" s="5"/>
      <c r="U157" s="5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8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8"/>
      <c r="AY157" s="6"/>
    </row>
    <row r="158" spans="1:51" x14ac:dyDescent="0.3">
      <c r="A158" s="9">
        <v>157</v>
      </c>
      <c r="B158" s="9" t="s">
        <v>301</v>
      </c>
      <c r="C158" s="9">
        <v>14</v>
      </c>
      <c r="D158" s="26"/>
      <c r="E158" s="9">
        <v>48</v>
      </c>
      <c r="F158" s="9"/>
      <c r="G158" s="9"/>
      <c r="H158" s="26">
        <v>56</v>
      </c>
      <c r="I158" s="9">
        <v>1576.3</v>
      </c>
      <c r="J158" s="9" t="s">
        <v>884</v>
      </c>
      <c r="K158" s="10"/>
      <c r="L158" s="10"/>
      <c r="M158" s="10"/>
      <c r="N158" s="10"/>
      <c r="O158" s="10"/>
      <c r="P158" s="10"/>
      <c r="Q158" s="10"/>
      <c r="R158" s="10"/>
      <c r="S158" s="9"/>
      <c r="T158" s="5"/>
      <c r="U158" s="5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8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8"/>
      <c r="AY158" s="6"/>
    </row>
    <row r="159" spans="1:51" x14ac:dyDescent="0.3">
      <c r="A159" s="9">
        <v>158</v>
      </c>
      <c r="B159" s="9" t="s">
        <v>302</v>
      </c>
      <c r="C159" s="9">
        <v>13</v>
      </c>
      <c r="D159" s="26"/>
      <c r="E159" s="9">
        <v>125</v>
      </c>
      <c r="F159" s="9"/>
      <c r="G159" s="9"/>
      <c r="H159" s="26">
        <v>56</v>
      </c>
      <c r="I159" s="9">
        <v>1476.3</v>
      </c>
      <c r="J159" s="9" t="s">
        <v>884</v>
      </c>
      <c r="K159" s="10"/>
      <c r="L159" s="10"/>
      <c r="M159" s="10"/>
      <c r="N159" s="10"/>
      <c r="O159" s="10"/>
      <c r="P159" s="10"/>
      <c r="Q159" s="10"/>
      <c r="R159" s="10"/>
      <c r="S159" s="9"/>
      <c r="T159" s="5"/>
      <c r="U159" s="5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8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8"/>
      <c r="AY159" s="6"/>
    </row>
    <row r="160" spans="1:51" x14ac:dyDescent="0.3">
      <c r="A160" s="9">
        <v>159</v>
      </c>
      <c r="B160" s="9" t="s">
        <v>156</v>
      </c>
      <c r="C160" s="9">
        <v>24</v>
      </c>
      <c r="D160" s="26"/>
      <c r="E160" s="9">
        <v>2</v>
      </c>
      <c r="F160" s="9"/>
      <c r="G160" s="9"/>
      <c r="H160" s="26">
        <v>56</v>
      </c>
      <c r="I160" s="9">
        <v>2645.99999999999</v>
      </c>
      <c r="J160" s="9" t="s">
        <v>884</v>
      </c>
      <c r="K160" s="10"/>
      <c r="L160" s="10"/>
      <c r="M160" s="10"/>
      <c r="N160" s="10"/>
      <c r="O160" s="10"/>
      <c r="P160" s="10"/>
      <c r="Q160" s="10"/>
      <c r="R160" s="10"/>
      <c r="S160" s="9"/>
      <c r="T160" s="5"/>
      <c r="U160" s="5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8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8"/>
      <c r="AY160" s="6"/>
    </row>
    <row r="161" spans="1:51" x14ac:dyDescent="0.3">
      <c r="A161" s="9">
        <v>160</v>
      </c>
      <c r="B161" s="9" t="s">
        <v>156</v>
      </c>
      <c r="C161" s="9">
        <v>24</v>
      </c>
      <c r="D161" s="26"/>
      <c r="E161" s="9">
        <v>1</v>
      </c>
      <c r="F161" s="9">
        <f>G161/I161*1000</f>
        <v>1.1337868480725668</v>
      </c>
      <c r="G161" s="9">
        <v>3</v>
      </c>
      <c r="H161" s="26">
        <v>56</v>
      </c>
      <c r="I161" s="9">
        <v>2645.99999999999</v>
      </c>
      <c r="J161" s="16" t="s">
        <v>884</v>
      </c>
      <c r="K161" s="10"/>
      <c r="L161" s="10"/>
      <c r="M161" s="10"/>
      <c r="N161" s="10"/>
      <c r="O161" s="10"/>
      <c r="P161" s="10"/>
      <c r="Q161" s="10"/>
      <c r="R161" s="10"/>
      <c r="S161" s="9"/>
      <c r="T161" s="5"/>
      <c r="U161" s="5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8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8"/>
      <c r="AY161" s="6"/>
    </row>
    <row r="162" spans="1:51" x14ac:dyDescent="0.3">
      <c r="A162" s="9">
        <v>161</v>
      </c>
      <c r="B162" s="9" t="s">
        <v>157</v>
      </c>
      <c r="C162" s="9">
        <v>24</v>
      </c>
      <c r="D162" s="26"/>
      <c r="E162" s="9">
        <v>13</v>
      </c>
      <c r="F162" s="9"/>
      <c r="G162" s="9"/>
      <c r="H162" s="26">
        <v>56</v>
      </c>
      <c r="I162" s="9">
        <v>2569.8999999999901</v>
      </c>
      <c r="J162" s="9" t="s">
        <v>884</v>
      </c>
      <c r="K162" s="10"/>
      <c r="L162" s="10"/>
      <c r="M162" s="10"/>
      <c r="N162" s="10"/>
      <c r="O162" s="10"/>
      <c r="P162" s="10"/>
      <c r="Q162" s="10"/>
      <c r="R162" s="10"/>
      <c r="S162" s="9"/>
      <c r="T162" s="5"/>
      <c r="U162" s="5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8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8"/>
      <c r="AY162" s="6"/>
    </row>
    <row r="163" spans="1:51" x14ac:dyDescent="0.3">
      <c r="A163" s="9">
        <v>162</v>
      </c>
      <c r="B163" s="9" t="s">
        <v>158</v>
      </c>
      <c r="C163" s="9">
        <v>24</v>
      </c>
      <c r="D163" s="26"/>
      <c r="E163" s="9">
        <v>3</v>
      </c>
      <c r="F163" s="9">
        <f t="shared" ref="F163:F173" si="8">G163/I163*1000</f>
        <v>2.6778882938026118</v>
      </c>
      <c r="G163" s="9">
        <v>7</v>
      </c>
      <c r="H163" s="26">
        <v>56</v>
      </c>
      <c r="I163" s="9">
        <v>2613.99999999999</v>
      </c>
      <c r="J163" s="9" t="s">
        <v>884</v>
      </c>
      <c r="K163" s="10"/>
      <c r="L163" s="10"/>
      <c r="M163" s="10"/>
      <c r="N163" s="10"/>
      <c r="O163" s="10"/>
      <c r="P163" s="10"/>
      <c r="Q163" s="10"/>
      <c r="R163" s="10"/>
      <c r="S163" s="9"/>
      <c r="T163" s="5"/>
      <c r="U163" s="5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8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8"/>
      <c r="AY163" s="6"/>
    </row>
    <row r="164" spans="1:51" x14ac:dyDescent="0.3">
      <c r="A164" s="9">
        <v>163</v>
      </c>
      <c r="B164" s="9" t="s">
        <v>159</v>
      </c>
      <c r="C164" s="9">
        <v>24</v>
      </c>
      <c r="D164" s="26"/>
      <c r="E164" s="9">
        <v>3</v>
      </c>
      <c r="F164" s="9">
        <f t="shared" si="8"/>
        <v>5.8456742010912155</v>
      </c>
      <c r="G164" s="9">
        <v>15</v>
      </c>
      <c r="H164" s="26">
        <v>56</v>
      </c>
      <c r="I164" s="9">
        <v>2565.99999999999</v>
      </c>
      <c r="J164" s="9" t="s">
        <v>884</v>
      </c>
      <c r="K164" s="10"/>
      <c r="L164" s="10"/>
      <c r="M164" s="10"/>
      <c r="N164" s="10"/>
      <c r="O164" s="10"/>
      <c r="P164" s="10"/>
      <c r="Q164" s="10"/>
      <c r="R164" s="10"/>
      <c r="S164" s="9"/>
      <c r="T164" s="5"/>
      <c r="U164" s="5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8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8"/>
      <c r="AY164" s="6"/>
    </row>
    <row r="165" spans="1:51" x14ac:dyDescent="0.3">
      <c r="A165" s="9">
        <v>164</v>
      </c>
      <c r="B165" s="9" t="s">
        <v>160</v>
      </c>
      <c r="C165" s="9">
        <v>24</v>
      </c>
      <c r="D165" s="26"/>
      <c r="E165" s="9">
        <v>8</v>
      </c>
      <c r="F165" s="9">
        <f t="shared" si="8"/>
        <v>7.2191192674493978</v>
      </c>
      <c r="G165" s="9">
        <v>19</v>
      </c>
      <c r="H165" s="26">
        <v>56</v>
      </c>
      <c r="I165" s="9">
        <v>2631.8999999999901</v>
      </c>
      <c r="J165" s="9" t="s">
        <v>884</v>
      </c>
      <c r="K165" s="10"/>
      <c r="L165" s="10"/>
      <c r="M165" s="10"/>
      <c r="N165" s="10"/>
      <c r="O165" s="10"/>
      <c r="P165" s="10"/>
      <c r="Q165" s="10"/>
      <c r="R165" s="10"/>
      <c r="S165" s="9"/>
      <c r="T165" s="5"/>
      <c r="U165" s="5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8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8"/>
      <c r="AY165" s="6"/>
    </row>
    <row r="166" spans="1:51" x14ac:dyDescent="0.3">
      <c r="A166" s="9">
        <v>165</v>
      </c>
      <c r="B166" s="9" t="s">
        <v>161</v>
      </c>
      <c r="C166" s="9">
        <v>37</v>
      </c>
      <c r="D166" s="26"/>
      <c r="E166" s="9">
        <v>1</v>
      </c>
      <c r="F166" s="9">
        <f t="shared" si="8"/>
        <v>0.26049128656646503</v>
      </c>
      <c r="G166" s="9">
        <v>1</v>
      </c>
      <c r="H166" s="26">
        <v>56</v>
      </c>
      <c r="I166" s="9">
        <v>3838.8999999999901</v>
      </c>
      <c r="J166" s="9" t="s">
        <v>884</v>
      </c>
      <c r="K166" s="10"/>
      <c r="L166" s="10"/>
      <c r="M166" s="10"/>
      <c r="N166" s="10"/>
      <c r="O166" s="10"/>
      <c r="P166" s="10"/>
      <c r="Q166" s="10"/>
      <c r="R166" s="10"/>
      <c r="S166" s="9"/>
      <c r="T166" s="5"/>
      <c r="U166" s="5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8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8"/>
      <c r="AY166" s="6"/>
    </row>
    <row r="167" spans="1:51" x14ac:dyDescent="0.3">
      <c r="A167" s="9">
        <v>166</v>
      </c>
      <c r="B167" s="9" t="s">
        <v>162</v>
      </c>
      <c r="C167" s="9">
        <v>28</v>
      </c>
      <c r="D167" s="26"/>
      <c r="E167" s="9">
        <v>2</v>
      </c>
      <c r="F167" s="9">
        <f t="shared" si="8"/>
        <v>0.69798282962239366</v>
      </c>
      <c r="G167" s="9">
        <v>2</v>
      </c>
      <c r="H167" s="26">
        <v>56</v>
      </c>
      <c r="I167" s="9">
        <v>2865.3999999999901</v>
      </c>
      <c r="J167" s="9" t="s">
        <v>884</v>
      </c>
      <c r="K167" s="10"/>
      <c r="L167" s="10"/>
      <c r="M167" s="10"/>
      <c r="N167" s="10"/>
      <c r="O167" s="10"/>
      <c r="P167" s="10"/>
      <c r="Q167" s="10"/>
      <c r="R167" s="10"/>
      <c r="S167" s="9"/>
      <c r="T167" s="5"/>
      <c r="U167" s="5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8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8"/>
      <c r="AY167" s="6"/>
    </row>
    <row r="168" spans="1:51" x14ac:dyDescent="0.3">
      <c r="A168" s="9">
        <v>167</v>
      </c>
      <c r="B168" s="9" t="s">
        <v>163</v>
      </c>
      <c r="C168" s="9">
        <v>24</v>
      </c>
      <c r="D168" s="26"/>
      <c r="E168" s="9">
        <v>7</v>
      </c>
      <c r="F168" s="9">
        <f t="shared" si="8"/>
        <v>5.4559625876851339</v>
      </c>
      <c r="G168" s="9">
        <v>14</v>
      </c>
      <c r="H168" s="26">
        <v>56</v>
      </c>
      <c r="I168" s="9">
        <v>2565.99999999999</v>
      </c>
      <c r="J168" s="9" t="s">
        <v>884</v>
      </c>
      <c r="K168" s="10"/>
      <c r="L168" s="10"/>
      <c r="M168" s="10"/>
      <c r="N168" s="10"/>
      <c r="O168" s="10"/>
      <c r="P168" s="10"/>
      <c r="Q168" s="10"/>
      <c r="R168" s="10"/>
      <c r="S168" s="9"/>
      <c r="T168" s="5"/>
      <c r="U168" s="5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8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8"/>
      <c r="AY168" s="6"/>
    </row>
    <row r="169" spans="1:51" x14ac:dyDescent="0.3">
      <c r="A169" s="9">
        <v>168</v>
      </c>
      <c r="B169" s="9" t="s">
        <v>164</v>
      </c>
      <c r="C169" s="9">
        <v>24</v>
      </c>
      <c r="D169" s="26">
        <f t="shared" ref="D169:D171" si="9">E169/I169*1000</f>
        <v>1.9379844961240387</v>
      </c>
      <c r="E169" s="9">
        <v>5</v>
      </c>
      <c r="F169" s="9">
        <f t="shared" si="8"/>
        <v>5.4263565891473071</v>
      </c>
      <c r="G169" s="9">
        <v>14</v>
      </c>
      <c r="H169" s="26">
        <v>56</v>
      </c>
      <c r="I169" s="9">
        <v>2579.99999999999</v>
      </c>
      <c r="J169" s="16" t="s">
        <v>884</v>
      </c>
      <c r="K169" s="10"/>
      <c r="L169" s="10"/>
      <c r="M169" s="10"/>
      <c r="N169" s="10"/>
      <c r="O169" s="10"/>
      <c r="P169" s="10"/>
      <c r="Q169" s="10"/>
      <c r="R169" s="10"/>
      <c r="S169" s="9"/>
      <c r="T169" s="5"/>
      <c r="U169" s="5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8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8"/>
      <c r="AY169" s="6"/>
    </row>
    <row r="170" spans="1:51" x14ac:dyDescent="0.3">
      <c r="A170" s="9">
        <v>169</v>
      </c>
      <c r="B170" s="9" t="s">
        <v>165</v>
      </c>
      <c r="C170" s="9">
        <v>24</v>
      </c>
      <c r="D170" s="26">
        <f t="shared" si="9"/>
        <v>2.7068832173240631</v>
      </c>
      <c r="E170" s="9">
        <v>7</v>
      </c>
      <c r="F170" s="9">
        <f t="shared" si="8"/>
        <v>1.9334880123743308</v>
      </c>
      <c r="G170" s="9">
        <v>5</v>
      </c>
      <c r="H170" s="26">
        <v>56</v>
      </c>
      <c r="I170" s="9">
        <v>2585.99999999999</v>
      </c>
      <c r="J170" s="9" t="s">
        <v>884</v>
      </c>
      <c r="K170" s="10"/>
      <c r="L170" s="10"/>
      <c r="M170" s="10"/>
      <c r="N170" s="10"/>
      <c r="O170" s="10"/>
      <c r="P170" s="10"/>
      <c r="Q170" s="10"/>
      <c r="R170" s="10"/>
      <c r="S170" s="9"/>
      <c r="T170" s="5"/>
      <c r="U170" s="5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8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8"/>
      <c r="AY170" s="6"/>
    </row>
    <row r="171" spans="1:51" x14ac:dyDescent="0.3">
      <c r="A171" s="9">
        <v>170</v>
      </c>
      <c r="B171" s="9" t="s">
        <v>166</v>
      </c>
      <c r="C171" s="9">
        <v>24</v>
      </c>
      <c r="D171" s="26">
        <f t="shared" si="9"/>
        <v>10.498075352852018</v>
      </c>
      <c r="E171" s="9">
        <v>27</v>
      </c>
      <c r="F171" s="9">
        <f t="shared" si="8"/>
        <v>30.327773241572498</v>
      </c>
      <c r="G171" s="9">
        <v>78</v>
      </c>
      <c r="H171" s="26">
        <v>56</v>
      </c>
      <c r="I171" s="9">
        <v>2571.8999999999901</v>
      </c>
      <c r="J171" s="9" t="s">
        <v>884</v>
      </c>
      <c r="K171" s="10"/>
      <c r="L171" s="10"/>
      <c r="M171" s="10"/>
      <c r="N171" s="10"/>
      <c r="O171" s="10"/>
      <c r="P171" s="10"/>
      <c r="Q171" s="10"/>
      <c r="R171" s="10"/>
      <c r="S171" s="9"/>
      <c r="T171" s="5"/>
      <c r="U171" s="5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8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8"/>
      <c r="AY171" s="6"/>
    </row>
    <row r="172" spans="1:51" x14ac:dyDescent="0.3">
      <c r="A172" s="9">
        <v>171</v>
      </c>
      <c r="B172" s="9" t="s">
        <v>167</v>
      </c>
      <c r="C172" s="9">
        <v>37</v>
      </c>
      <c r="D172" s="26"/>
      <c r="E172" s="9"/>
      <c r="F172" s="9">
        <f t="shared" si="8"/>
        <v>2.5827113303546128</v>
      </c>
      <c r="G172" s="9">
        <v>10</v>
      </c>
      <c r="H172" s="26">
        <v>56</v>
      </c>
      <c r="I172" s="9">
        <v>3871.8999999999901</v>
      </c>
      <c r="J172" s="9"/>
      <c r="K172" s="10"/>
      <c r="L172" s="10"/>
      <c r="M172" s="10"/>
      <c r="N172" s="10"/>
      <c r="O172" s="10"/>
      <c r="P172" s="10"/>
      <c r="Q172" s="10"/>
      <c r="R172" s="10"/>
      <c r="S172" s="9"/>
      <c r="T172" s="5"/>
      <c r="U172" s="5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8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8"/>
      <c r="AY172" s="6"/>
    </row>
    <row r="173" spans="1:51" x14ac:dyDescent="0.3">
      <c r="A173" s="9">
        <v>172</v>
      </c>
      <c r="B173" s="9" t="s">
        <v>168</v>
      </c>
      <c r="C173" s="9">
        <v>27</v>
      </c>
      <c r="D173" s="26">
        <f>E173/I173*1000</f>
        <v>16.969861525930007</v>
      </c>
      <c r="E173" s="9">
        <v>50</v>
      </c>
      <c r="F173" s="9">
        <f t="shared" si="8"/>
        <v>4.4121639967418016</v>
      </c>
      <c r="G173" s="9">
        <v>13</v>
      </c>
      <c r="H173" s="26">
        <v>56</v>
      </c>
      <c r="I173" s="9">
        <v>2946.3999999999901</v>
      </c>
      <c r="J173" s="16" t="s">
        <v>884</v>
      </c>
      <c r="K173" s="10"/>
      <c r="L173" s="10"/>
      <c r="M173" s="10"/>
      <c r="N173" s="10"/>
      <c r="O173" s="10"/>
      <c r="P173" s="10"/>
      <c r="Q173" s="10"/>
      <c r="R173" s="10"/>
      <c r="S173" s="9"/>
      <c r="T173" s="5"/>
      <c r="U173" s="5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8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8"/>
      <c r="AY173" s="6"/>
    </row>
    <row r="174" spans="1:51" x14ac:dyDescent="0.3">
      <c r="A174" s="9">
        <v>173</v>
      </c>
      <c r="B174" s="9" t="s">
        <v>303</v>
      </c>
      <c r="C174" s="9">
        <v>13</v>
      </c>
      <c r="D174" s="26">
        <f>E174/I174*1000</f>
        <v>80.280251058239671</v>
      </c>
      <c r="E174" s="9">
        <v>110</v>
      </c>
      <c r="F174" s="9"/>
      <c r="G174" s="9"/>
      <c r="H174" s="26">
        <v>56</v>
      </c>
      <c r="I174" s="9">
        <v>1370.2</v>
      </c>
      <c r="J174" s="9" t="s">
        <v>884</v>
      </c>
      <c r="K174" s="10"/>
      <c r="L174" s="10"/>
      <c r="M174" s="10"/>
      <c r="N174" s="10"/>
      <c r="O174" s="10"/>
      <c r="P174" s="10"/>
      <c r="Q174" s="10"/>
      <c r="R174" s="10"/>
      <c r="S174" s="9"/>
      <c r="T174" s="5"/>
      <c r="U174" s="5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8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8"/>
      <c r="AY174" s="6"/>
    </row>
    <row r="175" spans="1:51" x14ac:dyDescent="0.3">
      <c r="A175" s="11">
        <v>174</v>
      </c>
      <c r="B175" s="11" t="s">
        <v>304</v>
      </c>
      <c r="C175" s="11">
        <v>13</v>
      </c>
      <c r="D175" s="26">
        <v>5</v>
      </c>
      <c r="E175" s="11">
        <f>D175*I175/1000</f>
        <v>7.5209999999999999</v>
      </c>
      <c r="F175" s="11">
        <v>10</v>
      </c>
      <c r="G175" s="11">
        <f>F175*I175/1000</f>
        <v>15.042</v>
      </c>
      <c r="H175" s="26">
        <v>57</v>
      </c>
      <c r="I175" s="11">
        <v>1504.2</v>
      </c>
      <c r="J175" s="11" t="s">
        <v>856</v>
      </c>
      <c r="K175" s="12"/>
      <c r="L175" s="12"/>
      <c r="M175" s="12"/>
      <c r="N175" s="12"/>
      <c r="O175" s="12"/>
      <c r="P175" s="12"/>
      <c r="Q175" s="12"/>
      <c r="R175" s="12"/>
      <c r="S175" s="11"/>
      <c r="T175" s="4"/>
      <c r="U175" s="4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8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8"/>
      <c r="AY175" s="6"/>
    </row>
    <row r="176" spans="1:51" s="2" customFormat="1" x14ac:dyDescent="0.3">
      <c r="A176" s="11">
        <v>175</v>
      </c>
      <c r="B176" s="11" t="s">
        <v>171</v>
      </c>
      <c r="C176" s="11">
        <v>28</v>
      </c>
      <c r="D176" s="11">
        <f>E176/I176*1000</f>
        <v>2.7630033846791555</v>
      </c>
      <c r="E176" s="11">
        <v>8</v>
      </c>
      <c r="F176" s="11">
        <f>G176/I176*1000</f>
        <v>1.3815016923395778</v>
      </c>
      <c r="G176" s="11">
        <v>4</v>
      </c>
      <c r="H176" s="11">
        <v>58</v>
      </c>
      <c r="I176" s="11">
        <v>2895.3999999999901</v>
      </c>
      <c r="J176" s="11" t="s">
        <v>861</v>
      </c>
      <c r="K176" s="12"/>
      <c r="L176" s="12"/>
      <c r="M176" s="12"/>
      <c r="N176" s="12"/>
      <c r="O176" s="12"/>
      <c r="P176" s="12"/>
      <c r="Q176" s="12"/>
      <c r="R176" s="12"/>
      <c r="S176" s="11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22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22"/>
      <c r="AY176" s="4"/>
    </row>
    <row r="177" spans="1:51" s="2" customFormat="1" x14ac:dyDescent="0.3">
      <c r="A177" s="11">
        <v>176</v>
      </c>
      <c r="B177" s="11" t="s">
        <v>172</v>
      </c>
      <c r="C177" s="11">
        <v>24</v>
      </c>
      <c r="D177" s="11">
        <f>E177/I177*1000</f>
        <v>0.78125000000000311</v>
      </c>
      <c r="E177" s="11">
        <v>2</v>
      </c>
      <c r="F177" s="11">
        <f>G177/I177*1000</f>
        <v>12.50000000000005</v>
      </c>
      <c r="G177" s="11">
        <v>32</v>
      </c>
      <c r="H177" s="11">
        <v>58</v>
      </c>
      <c r="I177" s="11">
        <v>2559.99999999999</v>
      </c>
      <c r="J177" s="11" t="s">
        <v>861</v>
      </c>
      <c r="K177" s="12"/>
      <c r="L177" s="12"/>
      <c r="M177" s="12"/>
      <c r="N177" s="12"/>
      <c r="O177" s="12"/>
      <c r="P177" s="12"/>
      <c r="Q177" s="12"/>
      <c r="R177" s="12"/>
      <c r="S177" s="11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22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22"/>
      <c r="AY177" s="4"/>
    </row>
    <row r="178" spans="1:51" s="2" customFormat="1" x14ac:dyDescent="0.3">
      <c r="A178" s="11">
        <v>177</v>
      </c>
      <c r="B178" s="11" t="s">
        <v>305</v>
      </c>
      <c r="C178" s="11">
        <v>13</v>
      </c>
      <c r="D178" s="11">
        <f>E178/I178*1000</f>
        <v>47.650956741865834</v>
      </c>
      <c r="E178" s="11">
        <v>64</v>
      </c>
      <c r="F178" s="11"/>
      <c r="G178" s="11"/>
      <c r="H178" s="11">
        <v>58</v>
      </c>
      <c r="I178" s="11">
        <v>1343.1</v>
      </c>
      <c r="J178" s="11" t="s">
        <v>861</v>
      </c>
      <c r="K178" s="12"/>
      <c r="L178" s="12"/>
      <c r="M178" s="12"/>
      <c r="N178" s="12"/>
      <c r="O178" s="12"/>
      <c r="P178" s="12"/>
      <c r="Q178" s="12"/>
      <c r="R178" s="12"/>
      <c r="S178" s="11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22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22"/>
      <c r="AY178" s="4"/>
    </row>
    <row r="179" spans="1:51" x14ac:dyDescent="0.3">
      <c r="A179" s="11">
        <v>178</v>
      </c>
      <c r="B179" s="11" t="s">
        <v>306</v>
      </c>
      <c r="C179" s="11">
        <v>14</v>
      </c>
      <c r="D179" s="26">
        <f>E179/I179*1000</f>
        <v>10.360681214789873</v>
      </c>
      <c r="E179" s="11">
        <v>16</v>
      </c>
      <c r="F179" s="11">
        <f>G179/I179*1000</f>
        <v>41.44272485915949</v>
      </c>
      <c r="G179" s="11">
        <v>64</v>
      </c>
      <c r="H179" s="26">
        <v>58</v>
      </c>
      <c r="I179" s="11">
        <v>1544.3</v>
      </c>
      <c r="J179" s="11" t="s">
        <v>861</v>
      </c>
      <c r="K179" s="12"/>
      <c r="L179" s="12"/>
      <c r="M179" s="12"/>
      <c r="N179" s="12"/>
      <c r="O179" s="12"/>
      <c r="P179" s="12"/>
      <c r="Q179" s="12"/>
      <c r="R179" s="12"/>
      <c r="S179" s="11"/>
      <c r="T179" s="4"/>
      <c r="U179" s="4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8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8"/>
      <c r="AY179" s="6"/>
    </row>
    <row r="180" spans="1:51" x14ac:dyDescent="0.3">
      <c r="A180" s="11">
        <v>179</v>
      </c>
      <c r="B180" s="11" t="s">
        <v>175</v>
      </c>
      <c r="C180" s="11">
        <v>13</v>
      </c>
      <c r="D180" s="26">
        <v>1.9</v>
      </c>
      <c r="E180" s="11">
        <f>D180*I180/1000</f>
        <v>2.7019899999999999</v>
      </c>
      <c r="F180" s="11">
        <v>7.9</v>
      </c>
      <c r="G180" s="11">
        <f>F180*I180/1000</f>
        <v>11.234590000000001</v>
      </c>
      <c r="H180" s="26">
        <v>60</v>
      </c>
      <c r="I180" s="11">
        <v>1422.1</v>
      </c>
      <c r="J180" s="11" t="s">
        <v>860</v>
      </c>
      <c r="K180" s="12"/>
      <c r="L180" s="12"/>
      <c r="M180" s="12"/>
      <c r="N180" s="12"/>
      <c r="O180" s="12"/>
      <c r="P180" s="12"/>
      <c r="Q180" s="12"/>
      <c r="R180" s="12"/>
      <c r="S180" s="11"/>
      <c r="T180" s="4"/>
      <c r="U180" s="4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8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8"/>
      <c r="AY180" s="6"/>
    </row>
    <row r="181" spans="1:51" s="2" customFormat="1" x14ac:dyDescent="0.3">
      <c r="A181" s="11">
        <v>180</v>
      </c>
      <c r="B181" s="11" t="s">
        <v>176</v>
      </c>
      <c r="C181" s="11">
        <v>14</v>
      </c>
      <c r="D181" s="11">
        <v>3.75</v>
      </c>
      <c r="E181" s="11">
        <f>D181*I181/1000</f>
        <v>5.4682500000000003</v>
      </c>
      <c r="F181" s="11">
        <v>15</v>
      </c>
      <c r="G181" s="11">
        <f>F181*I181/1000</f>
        <v>21.873000000000001</v>
      </c>
      <c r="H181" s="11">
        <v>60</v>
      </c>
      <c r="I181" s="11">
        <v>1458.2</v>
      </c>
      <c r="J181" s="11" t="s">
        <v>860</v>
      </c>
      <c r="K181" s="12"/>
      <c r="L181" s="12"/>
      <c r="M181" s="12"/>
      <c r="N181" s="12"/>
      <c r="O181" s="12"/>
      <c r="P181" s="12"/>
      <c r="Q181" s="12"/>
      <c r="R181" s="12"/>
      <c r="S181" s="11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22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22"/>
      <c r="AY181" s="4"/>
    </row>
    <row r="182" spans="1:51" x14ac:dyDescent="0.3">
      <c r="A182" s="9">
        <v>181</v>
      </c>
      <c r="B182" s="9" t="s">
        <v>177</v>
      </c>
      <c r="C182" s="9">
        <v>18</v>
      </c>
      <c r="D182" s="26">
        <v>16</v>
      </c>
      <c r="E182" s="9">
        <f>D182*I182/1000</f>
        <v>30.588799999999839</v>
      </c>
      <c r="F182" s="9">
        <v>0.6</v>
      </c>
      <c r="G182" s="9">
        <f>F182*I182/1000</f>
        <v>1.1470799999999941</v>
      </c>
      <c r="H182" s="26">
        <v>61</v>
      </c>
      <c r="I182" s="9">
        <v>1911.79999999999</v>
      </c>
      <c r="J182" s="9"/>
      <c r="K182" s="10"/>
      <c r="L182" s="10"/>
      <c r="M182" s="10"/>
      <c r="N182" s="10"/>
      <c r="O182" s="10"/>
      <c r="P182" s="10"/>
      <c r="Q182" s="10"/>
      <c r="R182" s="10"/>
      <c r="S182" s="9"/>
      <c r="T182" s="5"/>
      <c r="U182" s="5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8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8"/>
      <c r="AY182" s="6"/>
    </row>
    <row r="183" spans="1:51" x14ac:dyDescent="0.3">
      <c r="A183" s="11">
        <v>182</v>
      </c>
      <c r="B183" s="11" t="s">
        <v>178</v>
      </c>
      <c r="C183" s="11">
        <v>13</v>
      </c>
      <c r="D183" s="26">
        <v>0.6</v>
      </c>
      <c r="E183" s="11">
        <f>D183*I183/1000</f>
        <v>0.86951999999999996</v>
      </c>
      <c r="F183" s="11">
        <v>1.5</v>
      </c>
      <c r="G183" s="11">
        <f>F183*I183/1000</f>
        <v>2.1738000000000004</v>
      </c>
      <c r="H183" s="26">
        <v>61</v>
      </c>
      <c r="I183" s="11">
        <v>1449.2</v>
      </c>
      <c r="J183" s="11"/>
      <c r="K183" s="12"/>
      <c r="L183" s="12"/>
      <c r="M183" s="12"/>
      <c r="N183" s="12"/>
      <c r="O183" s="12"/>
      <c r="P183" s="12"/>
      <c r="Q183" s="12"/>
      <c r="R183" s="12"/>
      <c r="S183" s="11"/>
      <c r="T183" s="4"/>
      <c r="U183" s="4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8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8"/>
      <c r="AY183" s="6"/>
    </row>
    <row r="184" spans="1:51" x14ac:dyDescent="0.3">
      <c r="A184" s="11">
        <v>183</v>
      </c>
      <c r="B184" s="11" t="s">
        <v>307</v>
      </c>
      <c r="C184" s="11">
        <v>14</v>
      </c>
      <c r="D184" s="26">
        <f>E184/I184*1000</f>
        <v>9.3446299526539338</v>
      </c>
      <c r="E184" s="11">
        <v>15</v>
      </c>
      <c r="F184" s="11">
        <f>G184/I184*1000</f>
        <v>6.2297533017692883</v>
      </c>
      <c r="G184" s="11">
        <v>10</v>
      </c>
      <c r="H184" s="26">
        <v>62</v>
      </c>
      <c r="I184" s="11">
        <v>1605.19999999999</v>
      </c>
      <c r="J184" s="11" t="s">
        <v>873</v>
      </c>
      <c r="K184" s="12"/>
      <c r="L184" s="12"/>
      <c r="M184" s="12"/>
      <c r="N184" s="12"/>
      <c r="O184" s="12"/>
      <c r="P184" s="12"/>
      <c r="Q184" s="12"/>
      <c r="R184" s="12"/>
      <c r="S184" s="11"/>
      <c r="T184" s="4"/>
      <c r="U184" s="4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8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8"/>
      <c r="AY184" s="6"/>
    </row>
    <row r="185" spans="1:51" x14ac:dyDescent="0.3">
      <c r="A185" s="9">
        <v>184</v>
      </c>
      <c r="B185" s="9" t="s">
        <v>308</v>
      </c>
      <c r="C185" s="9">
        <v>13</v>
      </c>
      <c r="D185" s="26"/>
      <c r="E185" s="9"/>
      <c r="F185" s="9">
        <f>G185/I185*1000</f>
        <v>16.148827595116597</v>
      </c>
      <c r="G185" s="9">
        <v>25</v>
      </c>
      <c r="H185" s="26">
        <v>62</v>
      </c>
      <c r="I185" s="9">
        <v>1548.1</v>
      </c>
      <c r="J185" s="9"/>
      <c r="K185" s="10"/>
      <c r="L185" s="10"/>
      <c r="M185" s="10"/>
      <c r="N185" s="10"/>
      <c r="O185" s="10"/>
      <c r="P185" s="10"/>
      <c r="Q185" s="10"/>
      <c r="R185" s="10"/>
      <c r="S185" s="9"/>
      <c r="T185" s="5"/>
      <c r="U185" s="5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8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8"/>
      <c r="AY185" s="6"/>
    </row>
    <row r="186" spans="1:51" x14ac:dyDescent="0.3">
      <c r="A186" s="11">
        <v>185</v>
      </c>
      <c r="B186" s="11" t="s">
        <v>309</v>
      </c>
      <c r="C186" s="11">
        <v>13</v>
      </c>
      <c r="D186" s="26">
        <f t="shared" ref="D186:D198" si="10">E186/I186*1000</f>
        <v>6.9681555292314128</v>
      </c>
      <c r="E186" s="11">
        <v>10</v>
      </c>
      <c r="F186" s="11">
        <f>G186/I186*1000</f>
        <v>10.452233293847119</v>
      </c>
      <c r="G186" s="11">
        <v>15</v>
      </c>
      <c r="H186" s="26">
        <v>62</v>
      </c>
      <c r="I186" s="11">
        <v>1435.1</v>
      </c>
      <c r="J186" s="11" t="s">
        <v>873</v>
      </c>
      <c r="K186" s="12"/>
      <c r="L186" s="12"/>
      <c r="M186" s="12"/>
      <c r="N186" s="12"/>
      <c r="O186" s="12"/>
      <c r="P186" s="12"/>
      <c r="Q186" s="12"/>
      <c r="R186" s="12"/>
      <c r="S186" s="11"/>
      <c r="T186" s="4"/>
      <c r="U186" s="4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8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8"/>
      <c r="AY186" s="6"/>
    </row>
    <row r="187" spans="1:51" x14ac:dyDescent="0.3">
      <c r="A187" s="11">
        <v>186</v>
      </c>
      <c r="B187" s="11" t="s">
        <v>310</v>
      </c>
      <c r="C187" s="11">
        <v>13</v>
      </c>
      <c r="D187" s="26">
        <f t="shared" si="10"/>
        <v>0.6924728204417977</v>
      </c>
      <c r="E187" s="11">
        <v>1</v>
      </c>
      <c r="F187" s="11">
        <f>G187/I187*1000</f>
        <v>10.387092306626966</v>
      </c>
      <c r="G187" s="11">
        <v>15</v>
      </c>
      <c r="H187" s="26">
        <v>62</v>
      </c>
      <c r="I187" s="11">
        <v>1444.1</v>
      </c>
      <c r="J187" s="11" t="s">
        <v>873</v>
      </c>
      <c r="K187" s="12"/>
      <c r="L187" s="12"/>
      <c r="M187" s="12"/>
      <c r="N187" s="12"/>
      <c r="O187" s="12"/>
      <c r="P187" s="12"/>
      <c r="Q187" s="12"/>
      <c r="R187" s="12"/>
      <c r="S187" s="11"/>
      <c r="T187" s="4"/>
      <c r="U187" s="4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8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8"/>
      <c r="AY187" s="6"/>
    </row>
    <row r="188" spans="1:51" x14ac:dyDescent="0.3">
      <c r="A188" s="11">
        <v>187</v>
      </c>
      <c r="B188" s="11" t="s">
        <v>311</v>
      </c>
      <c r="C188" s="11">
        <v>13</v>
      </c>
      <c r="D188" s="26">
        <f t="shared" si="10"/>
        <v>2.3280107446649754</v>
      </c>
      <c r="E188" s="11">
        <v>3.12</v>
      </c>
      <c r="F188" s="11"/>
      <c r="G188" s="11"/>
      <c r="H188" s="26">
        <v>63</v>
      </c>
      <c r="I188" s="11">
        <v>1340.2</v>
      </c>
      <c r="J188" s="11" t="s">
        <v>874</v>
      </c>
      <c r="K188" s="12"/>
      <c r="L188" s="12"/>
      <c r="M188" s="12"/>
      <c r="N188" s="12"/>
      <c r="O188" s="12"/>
      <c r="P188" s="12"/>
      <c r="Q188" s="12"/>
      <c r="R188" s="12"/>
      <c r="S188" s="11"/>
      <c r="T188" s="4"/>
      <c r="U188" s="4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8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8"/>
      <c r="AY188" s="6"/>
    </row>
    <row r="189" spans="1:51" x14ac:dyDescent="0.3">
      <c r="A189" s="11">
        <v>188</v>
      </c>
      <c r="B189" s="11" t="s">
        <v>312</v>
      </c>
      <c r="C189" s="11">
        <v>13</v>
      </c>
      <c r="D189" s="26">
        <f t="shared" si="10"/>
        <v>1.1553843874981484</v>
      </c>
      <c r="E189" s="11">
        <v>1.56</v>
      </c>
      <c r="F189" s="11">
        <f>G189/I189*1000</f>
        <v>2.3107687749962968</v>
      </c>
      <c r="G189" s="11">
        <v>3.12</v>
      </c>
      <c r="H189" s="26">
        <v>63</v>
      </c>
      <c r="I189" s="11">
        <v>1350.2</v>
      </c>
      <c r="J189" s="11" t="s">
        <v>874</v>
      </c>
      <c r="K189" s="12"/>
      <c r="L189" s="12"/>
      <c r="M189" s="12"/>
      <c r="N189" s="12"/>
      <c r="O189" s="12"/>
      <c r="P189" s="12"/>
      <c r="Q189" s="12"/>
      <c r="R189" s="12"/>
      <c r="S189" s="11"/>
      <c r="T189" s="4"/>
      <c r="U189" s="4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8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8"/>
      <c r="AY189" s="6"/>
    </row>
    <row r="190" spans="1:51" x14ac:dyDescent="0.3">
      <c r="A190" s="11">
        <v>189</v>
      </c>
      <c r="B190" s="11" t="s">
        <v>313</v>
      </c>
      <c r="C190" s="11">
        <v>13</v>
      </c>
      <c r="D190" s="26">
        <f t="shared" si="10"/>
        <v>2.1148241035721553</v>
      </c>
      <c r="E190" s="11">
        <v>3.12</v>
      </c>
      <c r="F190" s="11">
        <f>G190/I190*1000</f>
        <v>4.2364264895275534</v>
      </c>
      <c r="G190" s="11">
        <v>6.25</v>
      </c>
      <c r="H190" s="26">
        <v>63</v>
      </c>
      <c r="I190" s="11">
        <v>1475.3</v>
      </c>
      <c r="J190" s="11" t="s">
        <v>874</v>
      </c>
      <c r="K190" s="12"/>
      <c r="L190" s="12"/>
      <c r="M190" s="12"/>
      <c r="N190" s="12"/>
      <c r="O190" s="12"/>
      <c r="P190" s="12"/>
      <c r="Q190" s="12"/>
      <c r="R190" s="12"/>
      <c r="S190" s="11"/>
      <c r="T190" s="4"/>
      <c r="U190" s="4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8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8"/>
      <c r="AY190" s="6"/>
    </row>
    <row r="191" spans="1:51" x14ac:dyDescent="0.3">
      <c r="A191" s="11">
        <v>190</v>
      </c>
      <c r="B191" s="11" t="s">
        <v>314</v>
      </c>
      <c r="C191" s="11">
        <v>13</v>
      </c>
      <c r="D191" s="26">
        <f t="shared" si="10"/>
        <v>1.0474719666957633</v>
      </c>
      <c r="E191" s="11">
        <v>1.56</v>
      </c>
      <c r="F191" s="11">
        <f>G191/I191*1000</f>
        <v>2.0949439333915265</v>
      </c>
      <c r="G191" s="11">
        <v>3.12</v>
      </c>
      <c r="H191" s="26">
        <v>63</v>
      </c>
      <c r="I191" s="11">
        <v>1489.3</v>
      </c>
      <c r="J191" s="11" t="s">
        <v>874</v>
      </c>
      <c r="K191" s="12"/>
      <c r="L191" s="12"/>
      <c r="M191" s="12"/>
      <c r="N191" s="12"/>
      <c r="O191" s="12"/>
      <c r="P191" s="12"/>
      <c r="Q191" s="12"/>
      <c r="R191" s="12"/>
      <c r="S191" s="11"/>
      <c r="T191" s="4"/>
      <c r="U191" s="4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8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8"/>
      <c r="AY191" s="6"/>
    </row>
    <row r="192" spans="1:51" x14ac:dyDescent="0.3">
      <c r="A192" s="11">
        <v>191</v>
      </c>
      <c r="B192" s="11" t="s">
        <v>315</v>
      </c>
      <c r="C192" s="11">
        <v>13</v>
      </c>
      <c r="D192" s="26">
        <f t="shared" si="10"/>
        <v>1.0975867163864068</v>
      </c>
      <c r="E192" s="11">
        <v>1.56</v>
      </c>
      <c r="F192" s="11">
        <f>G192/I192*1000</f>
        <v>2.1951734327728136</v>
      </c>
      <c r="G192" s="11">
        <v>3.12</v>
      </c>
      <c r="H192" s="26">
        <v>63</v>
      </c>
      <c r="I192" s="11">
        <v>1421.3</v>
      </c>
      <c r="J192" s="11" t="s">
        <v>874</v>
      </c>
      <c r="K192" s="12"/>
      <c r="L192" s="12"/>
      <c r="M192" s="12"/>
      <c r="N192" s="12"/>
      <c r="O192" s="12"/>
      <c r="P192" s="12"/>
      <c r="Q192" s="12"/>
      <c r="R192" s="12"/>
      <c r="S192" s="11"/>
      <c r="T192" s="4"/>
      <c r="U192" s="4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8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8"/>
      <c r="AY192" s="6"/>
    </row>
    <row r="193" spans="1:51" x14ac:dyDescent="0.3">
      <c r="A193" s="11">
        <v>192</v>
      </c>
      <c r="B193" s="11" t="s">
        <v>316</v>
      </c>
      <c r="C193" s="11">
        <v>13</v>
      </c>
      <c r="D193" s="26">
        <f t="shared" si="10"/>
        <v>1.9384902143522833</v>
      </c>
      <c r="E193" s="11">
        <v>3.12</v>
      </c>
      <c r="F193" s="11"/>
      <c r="G193" s="11"/>
      <c r="H193" s="26">
        <v>63</v>
      </c>
      <c r="I193" s="11">
        <v>1609.5</v>
      </c>
      <c r="J193" s="11" t="s">
        <v>874</v>
      </c>
      <c r="K193" s="12"/>
      <c r="L193" s="12"/>
      <c r="M193" s="12"/>
      <c r="N193" s="12"/>
      <c r="O193" s="12"/>
      <c r="P193" s="12"/>
      <c r="Q193" s="12"/>
      <c r="R193" s="12"/>
      <c r="S193" s="11"/>
      <c r="T193" s="4"/>
      <c r="U193" s="4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8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8"/>
      <c r="AY193" s="6"/>
    </row>
    <row r="194" spans="1:51" x14ac:dyDescent="0.3">
      <c r="A194" s="11">
        <v>193</v>
      </c>
      <c r="B194" s="11" t="s">
        <v>317</v>
      </c>
      <c r="C194" s="11">
        <v>13</v>
      </c>
      <c r="D194" s="26">
        <f t="shared" si="10"/>
        <v>5.1702966457700512</v>
      </c>
      <c r="E194" s="11">
        <v>8</v>
      </c>
      <c r="F194" s="11">
        <f>G194/I194*1000</f>
        <v>40.069799004717893</v>
      </c>
      <c r="G194" s="11">
        <v>62</v>
      </c>
      <c r="H194" s="26">
        <v>64</v>
      </c>
      <c r="I194" s="11">
        <v>1547.3</v>
      </c>
      <c r="J194" s="11" t="s">
        <v>875</v>
      </c>
      <c r="K194" s="12"/>
      <c r="L194" s="12"/>
      <c r="M194" s="12"/>
      <c r="N194" s="12"/>
      <c r="O194" s="12"/>
      <c r="P194" s="12"/>
      <c r="Q194" s="12"/>
      <c r="R194" s="12"/>
      <c r="S194" s="11"/>
      <c r="T194" s="4"/>
      <c r="U194" s="4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8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8"/>
      <c r="AY194" s="6"/>
    </row>
    <row r="195" spans="1:51" s="2" customFormat="1" x14ac:dyDescent="0.3">
      <c r="A195" s="11">
        <v>194</v>
      </c>
      <c r="B195" s="11" t="s">
        <v>318</v>
      </c>
      <c r="C195" s="11">
        <v>13</v>
      </c>
      <c r="D195" s="11">
        <f t="shared" si="10"/>
        <v>34.161269660522386</v>
      </c>
      <c r="E195" s="11">
        <v>48</v>
      </c>
      <c r="F195" s="11">
        <f>G195/I195*1000</f>
        <v>34.161269660522386</v>
      </c>
      <c r="G195" s="11">
        <v>48</v>
      </c>
      <c r="H195" s="11">
        <v>64</v>
      </c>
      <c r="I195" s="11">
        <v>1405.1</v>
      </c>
      <c r="J195" s="11" t="s">
        <v>875</v>
      </c>
      <c r="K195" s="12"/>
      <c r="L195" s="12"/>
      <c r="M195" s="12"/>
      <c r="N195" s="12"/>
      <c r="O195" s="12"/>
      <c r="P195" s="12"/>
      <c r="Q195" s="12"/>
      <c r="R195" s="12"/>
      <c r="S195" s="1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22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22"/>
      <c r="AY195" s="4"/>
    </row>
    <row r="196" spans="1:51" x14ac:dyDescent="0.3">
      <c r="A196" s="11">
        <v>195</v>
      </c>
      <c r="B196" s="11" t="s">
        <v>319</v>
      </c>
      <c r="C196" s="11">
        <v>13</v>
      </c>
      <c r="D196" s="26">
        <f t="shared" si="10"/>
        <v>10.723141880571008</v>
      </c>
      <c r="E196" s="11">
        <v>16</v>
      </c>
      <c r="F196" s="11">
        <f>G196/I196*1000</f>
        <v>24.127069231284768</v>
      </c>
      <c r="G196" s="11">
        <v>36</v>
      </c>
      <c r="H196" s="26">
        <v>64</v>
      </c>
      <c r="I196" s="11">
        <v>1492.1</v>
      </c>
      <c r="J196" s="11" t="s">
        <v>875</v>
      </c>
      <c r="K196" s="12"/>
      <c r="L196" s="12"/>
      <c r="M196" s="12"/>
      <c r="N196" s="12"/>
      <c r="O196" s="12"/>
      <c r="P196" s="12"/>
      <c r="Q196" s="12"/>
      <c r="R196" s="12"/>
      <c r="S196" s="11"/>
      <c r="T196" s="4"/>
      <c r="U196" s="4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8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8"/>
      <c r="AY196" s="6"/>
    </row>
    <row r="197" spans="1:51" x14ac:dyDescent="0.3">
      <c r="A197" s="11">
        <v>196</v>
      </c>
      <c r="B197" s="11" t="s">
        <v>320</v>
      </c>
      <c r="C197" s="11">
        <v>13</v>
      </c>
      <c r="D197" s="26">
        <f t="shared" si="10"/>
        <v>6.8865780593623036</v>
      </c>
      <c r="E197" s="11">
        <v>10</v>
      </c>
      <c r="F197" s="11">
        <f>G197/I197*1000</f>
        <v>17.216445148405757</v>
      </c>
      <c r="G197" s="11">
        <v>25</v>
      </c>
      <c r="H197" s="26">
        <v>65</v>
      </c>
      <c r="I197" s="11">
        <v>1452.1</v>
      </c>
      <c r="J197" s="11" t="s">
        <v>861</v>
      </c>
      <c r="K197" s="12"/>
      <c r="L197" s="12"/>
      <c r="M197" s="12"/>
      <c r="N197" s="12"/>
      <c r="O197" s="12"/>
      <c r="P197" s="12"/>
      <c r="Q197" s="12"/>
      <c r="R197" s="12"/>
      <c r="S197" s="11"/>
      <c r="T197" s="4"/>
      <c r="U197" s="4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8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8"/>
      <c r="AY197" s="6"/>
    </row>
    <row r="198" spans="1:51" x14ac:dyDescent="0.3">
      <c r="A198" s="11">
        <v>197</v>
      </c>
      <c r="B198" s="11" t="s">
        <v>321</v>
      </c>
      <c r="C198" s="11">
        <v>13</v>
      </c>
      <c r="D198" s="26">
        <f t="shared" si="10"/>
        <v>6.6755674232309747</v>
      </c>
      <c r="E198" s="11">
        <v>10</v>
      </c>
      <c r="F198" s="11">
        <f>G198/I198*1000</f>
        <v>13.351134846461949</v>
      </c>
      <c r="G198" s="11">
        <v>20</v>
      </c>
      <c r="H198" s="26">
        <v>65</v>
      </c>
      <c r="I198" s="11">
        <v>1498</v>
      </c>
      <c r="J198" s="11" t="s">
        <v>861</v>
      </c>
      <c r="K198" s="12"/>
      <c r="L198" s="12"/>
      <c r="M198" s="12"/>
      <c r="N198" s="12"/>
      <c r="O198" s="12"/>
      <c r="P198" s="12"/>
      <c r="Q198" s="12"/>
      <c r="R198" s="12"/>
      <c r="S198" s="11"/>
      <c r="T198" s="4"/>
      <c r="U198" s="4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8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8"/>
      <c r="AY198" s="6"/>
    </row>
    <row r="199" spans="1:51" x14ac:dyDescent="0.3">
      <c r="A199" s="11">
        <v>198</v>
      </c>
      <c r="B199" s="11" t="s">
        <v>322</v>
      </c>
      <c r="C199" s="11">
        <v>13</v>
      </c>
      <c r="D199" s="26">
        <v>12.5</v>
      </c>
      <c r="E199" s="11">
        <f>D199*I199/1000</f>
        <v>18.2775</v>
      </c>
      <c r="F199" s="11">
        <v>6.25</v>
      </c>
      <c r="G199" s="11">
        <f>F199*I199/1000</f>
        <v>9.1387499999999999</v>
      </c>
      <c r="H199" s="26">
        <v>66</v>
      </c>
      <c r="I199" s="11">
        <v>1462.2</v>
      </c>
      <c r="J199" s="11" t="s">
        <v>860</v>
      </c>
      <c r="K199" s="12"/>
      <c r="L199" s="12"/>
      <c r="M199" s="12"/>
      <c r="N199" s="12"/>
      <c r="O199" s="12"/>
      <c r="P199" s="12"/>
      <c r="Q199" s="12"/>
      <c r="R199" s="12"/>
      <c r="S199" s="11"/>
      <c r="T199" s="4"/>
      <c r="U199" s="4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8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8"/>
      <c r="AY199" s="6"/>
    </row>
    <row r="200" spans="1:51" x14ac:dyDescent="0.3">
      <c r="A200" s="11">
        <v>199</v>
      </c>
      <c r="B200" s="11" t="s">
        <v>323</v>
      </c>
      <c r="C200" s="11">
        <v>13</v>
      </c>
      <c r="D200" s="26">
        <v>12.5</v>
      </c>
      <c r="E200" s="11">
        <f>D200*I200/1000</f>
        <v>16.388750000000002</v>
      </c>
      <c r="F200" s="11">
        <v>6.25</v>
      </c>
      <c r="G200" s="11">
        <f>F200*I200/1000</f>
        <v>8.1943750000000009</v>
      </c>
      <c r="H200" s="26">
        <v>66</v>
      </c>
      <c r="I200" s="11">
        <v>1311.1</v>
      </c>
      <c r="J200" s="11" t="s">
        <v>860</v>
      </c>
      <c r="K200" s="12"/>
      <c r="L200" s="12"/>
      <c r="M200" s="12"/>
      <c r="N200" s="12"/>
      <c r="O200" s="12"/>
      <c r="P200" s="12"/>
      <c r="Q200" s="12"/>
      <c r="R200" s="12"/>
      <c r="S200" s="11"/>
      <c r="T200" s="4"/>
      <c r="U200" s="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23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51" x14ac:dyDescent="0.3">
      <c r="A201" s="9">
        <v>200</v>
      </c>
      <c r="B201" s="9" t="s">
        <v>196</v>
      </c>
      <c r="C201" s="9">
        <v>30</v>
      </c>
      <c r="D201" s="26"/>
      <c r="E201" s="9"/>
      <c r="F201" s="9">
        <v>12.5</v>
      </c>
      <c r="G201" s="9">
        <f>F201*I201/1000</f>
        <v>38.612499999999997</v>
      </c>
      <c r="H201" s="26">
        <v>66</v>
      </c>
      <c r="I201" s="9">
        <v>3089</v>
      </c>
      <c r="J201" s="9"/>
      <c r="K201" s="10"/>
      <c r="L201" s="10"/>
      <c r="M201" s="10"/>
      <c r="N201" s="10"/>
      <c r="O201" s="10"/>
      <c r="P201" s="10"/>
      <c r="Q201" s="10"/>
      <c r="R201" s="10"/>
      <c r="S201" s="9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spans="1:51" s="2" customFormat="1" x14ac:dyDescent="0.3">
      <c r="A202" s="11">
        <v>201</v>
      </c>
      <c r="B202" s="4" t="s">
        <v>391</v>
      </c>
      <c r="C202" s="11">
        <v>13</v>
      </c>
      <c r="D202" s="4">
        <v>16</v>
      </c>
      <c r="E202" s="4">
        <f>D202*1000/I202</f>
        <v>9.8316332800786519</v>
      </c>
      <c r="F202" s="11">
        <v>4</v>
      </c>
      <c r="G202" s="4">
        <f>F202*1000/I202</f>
        <v>2.457908320019663</v>
      </c>
      <c r="H202" s="11">
        <v>69</v>
      </c>
      <c r="I202" s="37">
        <v>1627.4</v>
      </c>
      <c r="J202" s="37" t="s">
        <v>885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51" s="2" customFormat="1" x14ac:dyDescent="0.3">
      <c r="A203" s="11">
        <v>202</v>
      </c>
      <c r="B203" s="4" t="s">
        <v>395</v>
      </c>
      <c r="C203" s="11">
        <v>16</v>
      </c>
      <c r="D203" s="4">
        <v>3.1</v>
      </c>
      <c r="E203" s="4">
        <f>D203*1000/I203</f>
        <v>1.8598512119030477</v>
      </c>
      <c r="F203" s="4"/>
      <c r="G203" s="4"/>
      <c r="H203" s="11">
        <v>70</v>
      </c>
      <c r="I203" s="37">
        <v>1666.8</v>
      </c>
      <c r="J203" s="37" t="s">
        <v>861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51" s="2" customFormat="1" x14ac:dyDescent="0.3">
      <c r="A204" s="11">
        <v>203</v>
      </c>
      <c r="B204" s="4" t="s">
        <v>392</v>
      </c>
      <c r="C204" s="4">
        <v>17</v>
      </c>
      <c r="D204" s="4">
        <v>12.5</v>
      </c>
      <c r="E204" s="4">
        <f>D204*1000/I204</f>
        <v>6.8350831146106739</v>
      </c>
      <c r="F204" s="4"/>
      <c r="G204" s="4"/>
      <c r="H204" s="11">
        <v>70</v>
      </c>
      <c r="I204" s="37">
        <v>1828.8</v>
      </c>
      <c r="J204" s="37" t="s">
        <v>861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51" s="2" customFormat="1" x14ac:dyDescent="0.3">
      <c r="A205" s="11">
        <v>204</v>
      </c>
      <c r="B205" s="4" t="s">
        <v>393</v>
      </c>
      <c r="C205" s="4">
        <v>17</v>
      </c>
      <c r="D205" s="4">
        <v>25</v>
      </c>
      <c r="E205" s="4">
        <f>D205*1000/I205</f>
        <v>13.221916649037444</v>
      </c>
      <c r="F205" s="4"/>
      <c r="G205" s="4"/>
      <c r="H205" s="11">
        <v>70</v>
      </c>
      <c r="I205" s="37">
        <v>1890.8</v>
      </c>
      <c r="J205" s="37" t="s">
        <v>861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51" s="2" customFormat="1" x14ac:dyDescent="0.3">
      <c r="A206" s="11">
        <v>205</v>
      </c>
      <c r="B206" s="4" t="s">
        <v>394</v>
      </c>
      <c r="C206" s="4">
        <v>13</v>
      </c>
      <c r="D206" s="4">
        <v>12.5</v>
      </c>
      <c r="E206" s="4">
        <f>D206*1000/I206</f>
        <v>8.9018658310781937</v>
      </c>
      <c r="F206" s="4"/>
      <c r="G206" s="4"/>
      <c r="H206" s="11">
        <v>70</v>
      </c>
      <c r="I206" s="37">
        <v>1404.2</v>
      </c>
      <c r="J206" s="37" t="s">
        <v>861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51" s="2" customFormat="1" x14ac:dyDescent="0.3">
      <c r="A207" s="11">
        <v>206</v>
      </c>
      <c r="B207" s="4" t="s">
        <v>397</v>
      </c>
      <c r="C207" s="4">
        <v>24</v>
      </c>
      <c r="D207" s="4">
        <f>E207*I207/1000</f>
        <v>14.440719999999997</v>
      </c>
      <c r="E207" s="4">
        <v>5.6</v>
      </c>
      <c r="F207" s="4">
        <f>G207*I207/1000</f>
        <v>40.743459999999999</v>
      </c>
      <c r="G207" s="4">
        <v>15.8</v>
      </c>
      <c r="H207" s="11">
        <v>71</v>
      </c>
      <c r="I207" s="37">
        <v>2578.6999999999998</v>
      </c>
      <c r="J207" s="37" t="s">
        <v>875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51" s="2" customFormat="1" x14ac:dyDescent="0.3">
      <c r="A208" s="11">
        <v>207</v>
      </c>
      <c r="B208" s="4" t="s">
        <v>398</v>
      </c>
      <c r="C208" s="4">
        <v>21</v>
      </c>
      <c r="D208" s="4">
        <f>E208*I208/1000</f>
        <v>15.22968</v>
      </c>
      <c r="E208" s="4">
        <v>6.9</v>
      </c>
      <c r="F208" s="4">
        <f>G208*I208/1000</f>
        <v>88.287999999999997</v>
      </c>
      <c r="G208" s="4">
        <v>40</v>
      </c>
      <c r="H208" s="11">
        <v>71</v>
      </c>
      <c r="I208" s="37">
        <v>2207.1999999999998</v>
      </c>
      <c r="J208" s="37" t="s">
        <v>875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x14ac:dyDescent="0.3">
      <c r="A209" s="16">
        <v>208</v>
      </c>
      <c r="B209" s="6" t="s">
        <v>399</v>
      </c>
      <c r="C209" s="6">
        <v>13</v>
      </c>
      <c r="D209" s="28"/>
      <c r="E209" s="6"/>
      <c r="F209" s="6">
        <f>G209*I209/1000</f>
        <v>122.8524</v>
      </c>
      <c r="G209" s="6">
        <v>82</v>
      </c>
      <c r="H209" s="26">
        <v>71</v>
      </c>
      <c r="I209" s="25">
        <v>1498.2</v>
      </c>
      <c r="J209" s="2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spans="1:37" s="2" customFormat="1" x14ac:dyDescent="0.3">
      <c r="A210" s="11">
        <v>209</v>
      </c>
      <c r="B210" s="4" t="s">
        <v>396</v>
      </c>
      <c r="C210" s="4">
        <v>13</v>
      </c>
      <c r="D210" s="4">
        <f>E210*I210/1000</f>
        <v>17.955599999999997</v>
      </c>
      <c r="E210" s="4">
        <v>12</v>
      </c>
      <c r="F210" s="4">
        <f>G210*I210/1000</f>
        <v>122.69659999999999</v>
      </c>
      <c r="G210" s="4">
        <v>82</v>
      </c>
      <c r="H210" s="11">
        <v>71</v>
      </c>
      <c r="I210" s="37">
        <v>1496.3</v>
      </c>
      <c r="J210" s="37" t="s">
        <v>875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s="2" customFormat="1" x14ac:dyDescent="0.3">
      <c r="A211" s="11">
        <v>210</v>
      </c>
      <c r="B211" s="4" t="s">
        <v>400</v>
      </c>
      <c r="C211" s="4">
        <v>43</v>
      </c>
      <c r="D211" s="4">
        <f>E211*I211/1000</f>
        <v>199.227</v>
      </c>
      <c r="E211" s="4">
        <v>42</v>
      </c>
      <c r="F211" s="4">
        <f>G211*I211/1000</f>
        <v>118.58750000000001</v>
      </c>
      <c r="G211" s="4">
        <v>25</v>
      </c>
      <c r="H211" s="11">
        <v>71</v>
      </c>
      <c r="I211" s="37">
        <v>4743.5</v>
      </c>
      <c r="J211" s="37" t="s">
        <v>875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x14ac:dyDescent="0.3">
      <c r="A212" s="16">
        <v>211</v>
      </c>
      <c r="B212" s="5" t="s">
        <v>410</v>
      </c>
      <c r="C212" s="6">
        <v>26</v>
      </c>
      <c r="D212" s="28"/>
      <c r="E212" s="6"/>
      <c r="F212" s="5">
        <v>64</v>
      </c>
      <c r="G212" s="6">
        <f t="shared" ref="G212:G220" si="11">F212*1000/I212</f>
        <v>20.211590083688616</v>
      </c>
      <c r="H212" s="26">
        <v>72</v>
      </c>
      <c r="I212" s="25">
        <v>3166.5</v>
      </c>
      <c r="J212" s="2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spans="1:37" x14ac:dyDescent="0.3">
      <c r="A213" s="16">
        <v>212</v>
      </c>
      <c r="B213" s="5" t="s">
        <v>401</v>
      </c>
      <c r="C213" s="5"/>
      <c r="D213" s="28"/>
      <c r="E213" s="6"/>
      <c r="F213" s="5">
        <v>64</v>
      </c>
      <c r="G213" s="6">
        <f t="shared" si="11"/>
        <v>36.413290851160674</v>
      </c>
      <c r="H213" s="26">
        <v>72</v>
      </c>
      <c r="I213" s="25">
        <v>1757.6</v>
      </c>
      <c r="J213" s="2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spans="1:37" s="2" customFormat="1" x14ac:dyDescent="0.3">
      <c r="A214" s="11">
        <v>213</v>
      </c>
      <c r="B214" s="4" t="s">
        <v>402</v>
      </c>
      <c r="C214" s="4"/>
      <c r="D214" s="4">
        <v>16</v>
      </c>
      <c r="E214" s="4">
        <f>D214*1000/I214</f>
        <v>5.2992415460537208</v>
      </c>
      <c r="F214" s="4">
        <v>16</v>
      </c>
      <c r="G214" s="4">
        <f t="shared" si="11"/>
        <v>5.2992415460537208</v>
      </c>
      <c r="H214" s="11">
        <v>72</v>
      </c>
      <c r="I214" s="37">
        <v>3019.3</v>
      </c>
      <c r="J214" s="37" t="s">
        <v>886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s="2" customFormat="1" x14ac:dyDescent="0.3">
      <c r="A215" s="11">
        <v>214</v>
      </c>
      <c r="B215" s="4" t="s">
        <v>403</v>
      </c>
      <c r="C215" s="4"/>
      <c r="D215" s="4">
        <v>16</v>
      </c>
      <c r="E215" s="4">
        <f>D215*1000/I215</f>
        <v>7.0037207266360255</v>
      </c>
      <c r="F215" s="4">
        <v>16</v>
      </c>
      <c r="G215" s="4">
        <f t="shared" si="11"/>
        <v>7.0037207266360255</v>
      </c>
      <c r="H215" s="11">
        <v>72</v>
      </c>
      <c r="I215" s="37">
        <v>2284.5</v>
      </c>
      <c r="J215" s="37" t="s">
        <v>886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x14ac:dyDescent="0.3">
      <c r="A216" s="16">
        <v>215</v>
      </c>
      <c r="B216" s="5" t="s">
        <v>404</v>
      </c>
      <c r="C216" s="5"/>
      <c r="D216" s="28"/>
      <c r="E216" s="6"/>
      <c r="F216" s="5">
        <v>16</v>
      </c>
      <c r="G216" s="6">
        <f t="shared" si="11"/>
        <v>9.5665171898355759</v>
      </c>
      <c r="H216" s="26">
        <v>72</v>
      </c>
      <c r="I216" s="25">
        <v>1672.5</v>
      </c>
      <c r="J216" s="2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spans="1:37" x14ac:dyDescent="0.3">
      <c r="A217" s="16">
        <v>216</v>
      </c>
      <c r="B217" s="5" t="s">
        <v>405</v>
      </c>
      <c r="C217" s="5"/>
      <c r="D217" s="28"/>
      <c r="E217" s="6"/>
      <c r="F217" s="5">
        <v>64</v>
      </c>
      <c r="G217" s="6">
        <f t="shared" si="11"/>
        <v>42.516441905268053</v>
      </c>
      <c r="H217" s="26">
        <v>72</v>
      </c>
      <c r="I217" s="25">
        <v>1505.3</v>
      </c>
      <c r="J217" s="2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spans="1:37" s="2" customFormat="1" x14ac:dyDescent="0.3">
      <c r="A218" s="11">
        <v>217</v>
      </c>
      <c r="B218" s="4" t="s">
        <v>406</v>
      </c>
      <c r="C218" s="4"/>
      <c r="D218" s="4">
        <v>16</v>
      </c>
      <c r="E218" s="4">
        <f>D218*1000/I218</f>
        <v>7.5008204022314944</v>
      </c>
      <c r="F218" s="4">
        <v>4</v>
      </c>
      <c r="G218" s="4">
        <f t="shared" si="11"/>
        <v>1.8752051005578736</v>
      </c>
      <c r="H218" s="11">
        <v>72</v>
      </c>
      <c r="I218" s="37">
        <v>2133.1</v>
      </c>
      <c r="J218" s="37" t="s">
        <v>886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x14ac:dyDescent="0.3">
      <c r="A219" s="16">
        <v>218</v>
      </c>
      <c r="B219" s="5" t="s">
        <v>407</v>
      </c>
      <c r="C219" s="5"/>
      <c r="D219" s="28"/>
      <c r="E219" s="6"/>
      <c r="F219" s="5">
        <v>8</v>
      </c>
      <c r="G219" s="6">
        <f t="shared" si="11"/>
        <v>3.0303030303030303</v>
      </c>
      <c r="H219" s="26">
        <v>72</v>
      </c>
      <c r="I219" s="25">
        <v>2640</v>
      </c>
      <c r="J219" s="2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spans="1:37" x14ac:dyDescent="0.3">
      <c r="A220" s="16">
        <v>219</v>
      </c>
      <c r="B220" s="5" t="s">
        <v>408</v>
      </c>
      <c r="C220" s="5"/>
      <c r="D220" s="28">
        <v>10</v>
      </c>
      <c r="E220" s="6">
        <f>D220*1000/I220</f>
        <v>7.1214926648625552</v>
      </c>
      <c r="F220" s="5">
        <v>40</v>
      </c>
      <c r="G220" s="6">
        <f t="shared" si="11"/>
        <v>28.485970659450221</v>
      </c>
      <c r="H220" s="26">
        <v>73</v>
      </c>
      <c r="I220" s="25">
        <v>1404.2</v>
      </c>
      <c r="J220" s="25" t="s">
        <v>887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spans="1:37" x14ac:dyDescent="0.3">
      <c r="A221" s="16">
        <v>220</v>
      </c>
      <c r="B221" s="5" t="s">
        <v>409</v>
      </c>
      <c r="C221" s="5"/>
      <c r="D221" s="28">
        <v>8</v>
      </c>
      <c r="E221" s="6">
        <f>D221*1000/I221</f>
        <v>5.6409533211112679</v>
      </c>
      <c r="F221" s="6"/>
      <c r="G221" s="6"/>
      <c r="H221" s="26">
        <v>73</v>
      </c>
      <c r="I221" s="25">
        <v>1418.2</v>
      </c>
      <c r="J221" s="25" t="s">
        <v>887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spans="1:37" x14ac:dyDescent="0.3">
      <c r="A222" s="16">
        <v>221</v>
      </c>
      <c r="B222" s="5" t="s">
        <v>373</v>
      </c>
      <c r="C222" s="5"/>
      <c r="D222" s="28"/>
      <c r="E222" s="6"/>
      <c r="F222" s="5">
        <v>4</v>
      </c>
      <c r="G222" s="6">
        <f>F222*1000/I222</f>
        <v>2.4919013207076999</v>
      </c>
      <c r="H222" s="26">
        <v>74</v>
      </c>
      <c r="I222" s="25">
        <v>1605.2</v>
      </c>
      <c r="J222" s="2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spans="1:37" x14ac:dyDescent="0.3">
      <c r="A223" s="16">
        <v>222</v>
      </c>
      <c r="B223" s="5" t="s">
        <v>374</v>
      </c>
      <c r="C223" s="5"/>
      <c r="D223" s="28"/>
      <c r="E223" s="6"/>
      <c r="F223" s="5">
        <v>8</v>
      </c>
      <c r="G223" s="6">
        <f>F223*1000/I223</f>
        <v>5.5745244233851299</v>
      </c>
      <c r="H223" s="26">
        <v>74</v>
      </c>
      <c r="I223" s="25">
        <v>1435.1</v>
      </c>
      <c r="J223" s="2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spans="1:37" x14ac:dyDescent="0.3">
      <c r="A224" s="16">
        <v>223</v>
      </c>
      <c r="B224" s="5" t="s">
        <v>375</v>
      </c>
      <c r="C224" s="5"/>
      <c r="D224" s="28">
        <v>8</v>
      </c>
      <c r="E224" s="6">
        <f>D224*1000/I224</f>
        <v>5.5397825635343816</v>
      </c>
      <c r="F224" s="5">
        <v>15</v>
      </c>
      <c r="G224" s="6">
        <f>F224*1000/I224</f>
        <v>10.387092306626965</v>
      </c>
      <c r="H224" s="26">
        <v>74</v>
      </c>
      <c r="I224" s="25">
        <v>1444.1</v>
      </c>
      <c r="J224" s="25" t="s">
        <v>888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spans="1:37" x14ac:dyDescent="0.3">
      <c r="A225" s="16">
        <v>224</v>
      </c>
      <c r="B225" s="5" t="s">
        <v>411</v>
      </c>
      <c r="C225" s="5"/>
      <c r="D225" s="28"/>
      <c r="E225" s="6"/>
      <c r="F225" s="6"/>
      <c r="G225" s="6"/>
      <c r="H225" s="26">
        <v>74</v>
      </c>
      <c r="I225" s="24">
        <v>1371.1</v>
      </c>
      <c r="J225" s="2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spans="1:37" x14ac:dyDescent="0.3">
      <c r="A226" s="16">
        <v>225</v>
      </c>
      <c r="B226" s="5" t="s">
        <v>412</v>
      </c>
      <c r="C226" s="5"/>
      <c r="D226" s="28">
        <v>15</v>
      </c>
      <c r="E226" s="6">
        <f>D226*1000/I226</f>
        <v>10.259216195882635</v>
      </c>
      <c r="F226" s="5">
        <v>15</v>
      </c>
      <c r="G226" s="6">
        <f>F226*1000/I226</f>
        <v>10.259216195882635</v>
      </c>
      <c r="H226" s="26">
        <v>74</v>
      </c>
      <c r="I226" s="25">
        <v>1462.1</v>
      </c>
      <c r="J226" s="25" t="s">
        <v>888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spans="1:37" x14ac:dyDescent="0.3">
      <c r="A227" s="16">
        <v>226</v>
      </c>
      <c r="B227" s="5" t="s">
        <v>413</v>
      </c>
      <c r="C227" s="5"/>
      <c r="D227" s="28">
        <v>15</v>
      </c>
      <c r="E227" s="6">
        <f>D227*1000/I227</f>
        <v>9.5044987960968186</v>
      </c>
      <c r="F227" s="5">
        <v>15</v>
      </c>
      <c r="G227" s="6">
        <f>F227*1000/I227</f>
        <v>9.5044987960968186</v>
      </c>
      <c r="H227" s="26">
        <v>74</v>
      </c>
      <c r="I227" s="25">
        <v>1578.2</v>
      </c>
      <c r="J227" s="25" t="s">
        <v>888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spans="1:37" x14ac:dyDescent="0.3">
      <c r="A228" s="16">
        <v>227</v>
      </c>
      <c r="B228" s="5" t="s">
        <v>414</v>
      </c>
      <c r="C228" s="5"/>
      <c r="D228" s="28">
        <v>15</v>
      </c>
      <c r="E228" s="6">
        <f>D228*1000/I228</f>
        <v>10.488777008600797</v>
      </c>
      <c r="F228" s="5">
        <v>8</v>
      </c>
      <c r="G228" s="6">
        <f>F228*1000/I228</f>
        <v>5.5940144045870923</v>
      </c>
      <c r="H228" s="26">
        <v>74</v>
      </c>
      <c r="I228" s="25">
        <v>1430.1</v>
      </c>
      <c r="J228" s="25" t="s">
        <v>888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spans="1:37" x14ac:dyDescent="0.3">
      <c r="A229" s="16">
        <v>228</v>
      </c>
      <c r="B229" s="5" t="s">
        <v>415</v>
      </c>
      <c r="C229" s="5"/>
      <c r="D229" s="28"/>
      <c r="E229" s="6"/>
      <c r="F229" s="5">
        <v>15</v>
      </c>
      <c r="G229" s="6">
        <f>F229*1000/I229</f>
        <v>9.9324592769169637</v>
      </c>
      <c r="H229" s="26">
        <v>74</v>
      </c>
      <c r="I229" s="25">
        <v>1510.2</v>
      </c>
      <c r="J229" s="2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spans="1:37" x14ac:dyDescent="0.3">
      <c r="A230" s="16">
        <v>229</v>
      </c>
      <c r="B230" s="5" t="s">
        <v>416</v>
      </c>
      <c r="C230" s="5"/>
      <c r="D230" s="28"/>
      <c r="E230" s="6"/>
      <c r="F230" s="5">
        <v>8</v>
      </c>
      <c r="G230" s="6">
        <f>F230*1000/I230</f>
        <v>5.5590299492738522</v>
      </c>
      <c r="H230" s="26">
        <v>74</v>
      </c>
      <c r="I230" s="25">
        <v>1439.1</v>
      </c>
      <c r="J230" s="2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spans="1:37" x14ac:dyDescent="0.3">
      <c r="A231" s="16">
        <v>230</v>
      </c>
      <c r="B231" s="5" t="s">
        <v>417</v>
      </c>
      <c r="C231" s="5"/>
      <c r="D231" s="28">
        <v>8</v>
      </c>
      <c r="E231" s="6">
        <f>D231*1000/I231</f>
        <v>5.2421204377170572</v>
      </c>
      <c r="F231" s="6"/>
      <c r="G231" s="6"/>
      <c r="H231" s="26">
        <v>74</v>
      </c>
      <c r="I231" s="25">
        <v>1526.1</v>
      </c>
      <c r="J231" s="25" t="s">
        <v>888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spans="1:37" x14ac:dyDescent="0.3">
      <c r="A232" s="16">
        <v>231</v>
      </c>
      <c r="B232" s="5" t="s">
        <v>418</v>
      </c>
      <c r="C232" s="5"/>
      <c r="D232" s="28"/>
      <c r="E232" s="6"/>
      <c r="F232" s="5">
        <v>15</v>
      </c>
      <c r="G232" s="6">
        <f>F232*1000/I232</f>
        <v>9.7005755674836713</v>
      </c>
      <c r="H232" s="26">
        <v>74</v>
      </c>
      <c r="I232" s="25">
        <v>1546.3</v>
      </c>
      <c r="J232" s="2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spans="1:37" x14ac:dyDescent="0.3">
      <c r="A233" s="16">
        <v>232</v>
      </c>
      <c r="B233" s="5" t="s">
        <v>419</v>
      </c>
      <c r="C233" s="5"/>
      <c r="D233" s="28"/>
      <c r="E233" s="6"/>
      <c r="F233" s="5">
        <v>8</v>
      </c>
      <c r="G233" s="6">
        <f>F233*1000/I233</f>
        <v>3.2003840460855306</v>
      </c>
      <c r="H233" s="26">
        <v>74</v>
      </c>
      <c r="I233" s="25">
        <v>2499.6999999999998</v>
      </c>
      <c r="J233" s="2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spans="1:37" x14ac:dyDescent="0.3">
      <c r="A234" s="16">
        <v>233</v>
      </c>
      <c r="B234" s="5" t="s">
        <v>420</v>
      </c>
      <c r="C234" s="5"/>
      <c r="D234" s="28"/>
      <c r="E234" s="6"/>
      <c r="F234" s="5">
        <v>4</v>
      </c>
      <c r="G234" s="6">
        <f>F234*1000/I234</f>
        <v>2.0102522866619763</v>
      </c>
      <c r="H234" s="26">
        <v>74</v>
      </c>
      <c r="I234" s="25">
        <v>1989.8</v>
      </c>
      <c r="J234" s="2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spans="1:37" s="2" customFormat="1" x14ac:dyDescent="0.3">
      <c r="A235" s="11">
        <v>234</v>
      </c>
      <c r="B235" s="4" t="s">
        <v>421</v>
      </c>
      <c r="C235" s="4"/>
      <c r="D235" s="4">
        <f t="shared" ref="D235:D248" si="12">E235*I235/1000</f>
        <v>257.02499999999998</v>
      </c>
      <c r="E235" s="4">
        <v>150</v>
      </c>
      <c r="F235" s="4"/>
      <c r="G235" s="4"/>
      <c r="H235" s="11">
        <v>75</v>
      </c>
      <c r="I235" s="37">
        <v>1713.5</v>
      </c>
      <c r="J235" s="37" t="s">
        <v>861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s="2" customFormat="1" x14ac:dyDescent="0.3">
      <c r="A236" s="11">
        <v>235</v>
      </c>
      <c r="B236" s="4" t="s">
        <v>422</v>
      </c>
      <c r="C236" s="4"/>
      <c r="D236" s="4">
        <f t="shared" si="12"/>
        <v>97.046250000000001</v>
      </c>
      <c r="E236" s="4">
        <v>37.5</v>
      </c>
      <c r="F236" s="4">
        <f>G236*I236/1000</f>
        <v>97.046250000000001</v>
      </c>
      <c r="G236" s="4">
        <v>37.5</v>
      </c>
      <c r="H236" s="11">
        <v>75</v>
      </c>
      <c r="I236" s="37">
        <v>2587.9</v>
      </c>
      <c r="J236" s="37" t="s">
        <v>861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s="2" customFormat="1" x14ac:dyDescent="0.3">
      <c r="A237" s="11">
        <v>236</v>
      </c>
      <c r="B237" s="4" t="s">
        <v>423</v>
      </c>
      <c r="C237" s="4"/>
      <c r="D237" s="4">
        <f t="shared" si="12"/>
        <v>30.689120000000003</v>
      </c>
      <c r="E237" s="4">
        <v>18.8</v>
      </c>
      <c r="F237" s="4">
        <f>G237*I237/1000</f>
        <v>244.86</v>
      </c>
      <c r="G237" s="4">
        <v>150</v>
      </c>
      <c r="H237" s="11">
        <v>75</v>
      </c>
      <c r="I237" s="37">
        <v>1632.4</v>
      </c>
      <c r="J237" s="37" t="s">
        <v>861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s="2" customFormat="1" x14ac:dyDescent="0.3">
      <c r="A238" s="11">
        <v>237</v>
      </c>
      <c r="B238" s="4" t="s">
        <v>424</v>
      </c>
      <c r="C238" s="4"/>
      <c r="D238" s="4">
        <f t="shared" si="12"/>
        <v>248.32499999999999</v>
      </c>
      <c r="E238" s="4">
        <v>150</v>
      </c>
      <c r="F238" s="4"/>
      <c r="G238" s="4"/>
      <c r="H238" s="11">
        <v>75</v>
      </c>
      <c r="I238" s="37">
        <v>1655.5</v>
      </c>
      <c r="J238" s="37" t="s">
        <v>861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s="2" customFormat="1" x14ac:dyDescent="0.3">
      <c r="A239" s="11">
        <v>238</v>
      </c>
      <c r="B239" s="4" t="s">
        <v>425</v>
      </c>
      <c r="C239" s="4"/>
      <c r="D239" s="4">
        <f t="shared" si="12"/>
        <v>227.91</v>
      </c>
      <c r="E239" s="4">
        <v>150</v>
      </c>
      <c r="F239" s="4">
        <f>G239*I239/1000</f>
        <v>56.977499999999999</v>
      </c>
      <c r="G239" s="4">
        <v>37.5</v>
      </c>
      <c r="H239" s="11">
        <v>75</v>
      </c>
      <c r="I239" s="37">
        <v>1519.4</v>
      </c>
      <c r="J239" s="37" t="s">
        <v>861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s="2" customFormat="1" x14ac:dyDescent="0.3">
      <c r="A240" s="11">
        <v>239</v>
      </c>
      <c r="B240" s="4" t="s">
        <v>426</v>
      </c>
      <c r="C240" s="4"/>
      <c r="D240" s="4">
        <f t="shared" si="12"/>
        <v>18.838540000000002</v>
      </c>
      <c r="E240" s="4">
        <v>9.4</v>
      </c>
      <c r="F240" s="4">
        <f>G240*I240/1000</f>
        <v>300.61500000000001</v>
      </c>
      <c r="G240" s="4">
        <v>150</v>
      </c>
      <c r="H240" s="11">
        <v>75</v>
      </c>
      <c r="I240" s="37">
        <v>2004.1</v>
      </c>
      <c r="J240" s="37" t="s">
        <v>861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x14ac:dyDescent="0.3">
      <c r="A241" s="16">
        <v>240</v>
      </c>
      <c r="B241" s="5" t="s">
        <v>429</v>
      </c>
      <c r="C241" s="5"/>
      <c r="D241" s="28">
        <f t="shared" si="12"/>
        <v>2.7684000000000002</v>
      </c>
      <c r="E241" s="5">
        <v>2</v>
      </c>
      <c r="F241" s="6">
        <f>G241*I241/1000</f>
        <v>22.147200000000002</v>
      </c>
      <c r="G241" s="5">
        <v>16</v>
      </c>
      <c r="H241" s="26">
        <v>76</v>
      </c>
      <c r="I241" s="25">
        <v>1384.2</v>
      </c>
      <c r="J241" s="25" t="s">
        <v>879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spans="1:37" x14ac:dyDescent="0.3">
      <c r="A242" s="16">
        <v>241</v>
      </c>
      <c r="B242" s="5" t="s">
        <v>427</v>
      </c>
      <c r="C242" s="5"/>
      <c r="D242" s="28">
        <f t="shared" si="12"/>
        <v>1.4502999999999999</v>
      </c>
      <c r="E242" s="5">
        <v>1</v>
      </c>
      <c r="F242" s="6"/>
      <c r="G242" s="5"/>
      <c r="H242" s="26">
        <v>76</v>
      </c>
      <c r="I242" s="25">
        <v>1450.3</v>
      </c>
      <c r="J242" s="25" t="s">
        <v>879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spans="1:37" x14ac:dyDescent="0.3">
      <c r="A243" s="16">
        <v>242</v>
      </c>
      <c r="B243" s="5" t="s">
        <v>428</v>
      </c>
      <c r="C243" s="5"/>
      <c r="D243" s="28">
        <f t="shared" si="12"/>
        <v>2.7631000000000001</v>
      </c>
      <c r="E243" s="5">
        <v>1</v>
      </c>
      <c r="F243" s="6">
        <f>G243*I243/1000</f>
        <v>5.5262000000000002</v>
      </c>
      <c r="G243" s="5">
        <v>2</v>
      </c>
      <c r="H243" s="26">
        <v>76</v>
      </c>
      <c r="I243" s="25">
        <v>2763.1</v>
      </c>
      <c r="J243" s="25" t="s">
        <v>879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spans="1:37" s="2" customFormat="1" x14ac:dyDescent="0.3">
      <c r="A244" s="11">
        <v>243</v>
      </c>
      <c r="B244" s="4" t="s">
        <v>430</v>
      </c>
      <c r="C244" s="4"/>
      <c r="D244" s="4">
        <f t="shared" si="12"/>
        <v>31.3065</v>
      </c>
      <c r="E244" s="4">
        <v>15</v>
      </c>
      <c r="F244" s="4">
        <f>G244*I244/1000</f>
        <v>31.3065</v>
      </c>
      <c r="G244" s="4">
        <v>15</v>
      </c>
      <c r="H244" s="11">
        <v>77</v>
      </c>
      <c r="I244" s="37">
        <v>2087.1</v>
      </c>
      <c r="J244" s="37" t="s">
        <v>861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s="2" customFormat="1" x14ac:dyDescent="0.3">
      <c r="A245" s="11">
        <v>244</v>
      </c>
      <c r="B245" s="4" t="s">
        <v>431</v>
      </c>
      <c r="C245" s="4"/>
      <c r="D245" s="4">
        <f t="shared" si="12"/>
        <v>27.689599999999999</v>
      </c>
      <c r="E245" s="4">
        <v>16</v>
      </c>
      <c r="F245" s="4"/>
      <c r="G245" s="4"/>
      <c r="H245" s="11">
        <v>78</v>
      </c>
      <c r="I245" s="37">
        <v>1730.6</v>
      </c>
      <c r="J245" s="37" t="s">
        <v>857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s="2" customFormat="1" x14ac:dyDescent="0.3">
      <c r="A246" s="11">
        <v>245</v>
      </c>
      <c r="B246" s="4" t="s">
        <v>432</v>
      </c>
      <c r="C246" s="4"/>
      <c r="D246" s="4">
        <f t="shared" si="12"/>
        <v>42.591999999999999</v>
      </c>
      <c r="E246" s="4">
        <v>32</v>
      </c>
      <c r="F246" s="4"/>
      <c r="G246" s="4"/>
      <c r="H246" s="11">
        <v>78</v>
      </c>
      <c r="I246" s="37">
        <v>1331</v>
      </c>
      <c r="J246" s="37" t="s">
        <v>857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s="2" customFormat="1" x14ac:dyDescent="0.3">
      <c r="A247" s="11">
        <v>246</v>
      </c>
      <c r="B247" s="4" t="s">
        <v>433</v>
      </c>
      <c r="C247" s="4"/>
      <c r="D247" s="4">
        <f t="shared" si="12"/>
        <v>53.171199999999999</v>
      </c>
      <c r="E247" s="4">
        <v>32</v>
      </c>
      <c r="F247" s="4"/>
      <c r="G247" s="4"/>
      <c r="H247" s="11">
        <v>78</v>
      </c>
      <c r="I247" s="37">
        <v>1661.6</v>
      </c>
      <c r="J247" s="37" t="s">
        <v>857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s="2" customFormat="1" x14ac:dyDescent="0.3">
      <c r="A248" s="11">
        <v>247</v>
      </c>
      <c r="B248" s="4" t="s">
        <v>434</v>
      </c>
      <c r="C248" s="4"/>
      <c r="D248" s="4">
        <f t="shared" si="12"/>
        <v>9.1536000000000008</v>
      </c>
      <c r="E248" s="4">
        <v>4</v>
      </c>
      <c r="F248" s="4"/>
      <c r="G248" s="4"/>
      <c r="H248" s="11">
        <v>78</v>
      </c>
      <c r="I248" s="37">
        <v>2288.4</v>
      </c>
      <c r="J248" s="37" t="s">
        <v>857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s="2" customFormat="1" x14ac:dyDescent="0.3">
      <c r="A249" s="11">
        <v>248</v>
      </c>
      <c r="B249" s="4" t="s">
        <v>435</v>
      </c>
      <c r="C249" s="4"/>
      <c r="D249" s="4">
        <v>51.5</v>
      </c>
      <c r="E249" s="4">
        <f>D249*1000/I249</f>
        <v>49.980590062111794</v>
      </c>
      <c r="F249" s="4"/>
      <c r="G249" s="4"/>
      <c r="H249" s="4">
        <v>79</v>
      </c>
      <c r="I249" s="37">
        <v>1030.4000000000001</v>
      </c>
      <c r="J249" s="37" t="s">
        <v>874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x14ac:dyDescent="0.3">
      <c r="A250" s="16">
        <v>249</v>
      </c>
      <c r="B250" s="5" t="s">
        <v>55</v>
      </c>
      <c r="C250" s="5"/>
      <c r="D250" s="28"/>
      <c r="E250" s="6"/>
      <c r="F250" s="6">
        <f t="shared" ref="F250:F256" si="13">G250*I250/1000</f>
        <v>16.051520000000004</v>
      </c>
      <c r="G250" s="5">
        <v>10.3</v>
      </c>
      <c r="H250" s="28">
        <v>80</v>
      </c>
      <c r="I250" s="25">
        <v>1558.4</v>
      </c>
      <c r="J250" s="2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spans="1:37" x14ac:dyDescent="0.3">
      <c r="A251" s="16">
        <v>250</v>
      </c>
      <c r="B251" s="5" t="s">
        <v>56</v>
      </c>
      <c r="C251" s="5"/>
      <c r="D251" s="28"/>
      <c r="E251" s="6"/>
      <c r="F251" s="6">
        <f t="shared" si="13"/>
        <v>128.00479999999999</v>
      </c>
      <c r="G251" s="5">
        <v>77</v>
      </c>
      <c r="H251" s="28">
        <v>80</v>
      </c>
      <c r="I251" s="25">
        <v>1662.4</v>
      </c>
      <c r="J251" s="2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spans="1:37" x14ac:dyDescent="0.3">
      <c r="A252" s="16">
        <v>251</v>
      </c>
      <c r="B252" s="5" t="s">
        <v>57</v>
      </c>
      <c r="C252" s="5"/>
      <c r="D252" s="28"/>
      <c r="E252" s="6"/>
      <c r="F252" s="6">
        <f t="shared" si="13"/>
        <v>128.16899999999998</v>
      </c>
      <c r="G252" s="5">
        <v>90</v>
      </c>
      <c r="H252" s="28">
        <v>80</v>
      </c>
      <c r="I252" s="25">
        <v>1424.1</v>
      </c>
      <c r="J252" s="2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spans="1:37" x14ac:dyDescent="0.3">
      <c r="A253" s="16">
        <v>252</v>
      </c>
      <c r="B253" s="5" t="s">
        <v>58</v>
      </c>
      <c r="C253" s="5"/>
      <c r="D253" s="28"/>
      <c r="E253" s="6"/>
      <c r="F253" s="6">
        <f t="shared" si="13"/>
        <v>128.02454999999998</v>
      </c>
      <c r="G253" s="5">
        <v>77.099999999999994</v>
      </c>
      <c r="H253" s="28">
        <v>80</v>
      </c>
      <c r="I253" s="25">
        <v>1660.5</v>
      </c>
      <c r="J253" s="2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spans="1:37" x14ac:dyDescent="0.3">
      <c r="A254" s="16">
        <v>253</v>
      </c>
      <c r="B254" s="5" t="s">
        <v>436</v>
      </c>
      <c r="C254" s="5"/>
      <c r="D254" s="28"/>
      <c r="E254" s="6"/>
      <c r="F254" s="6">
        <f t="shared" si="13"/>
        <v>32.057359999999996</v>
      </c>
      <c r="G254" s="5">
        <v>17.2</v>
      </c>
      <c r="H254" s="28">
        <v>80</v>
      </c>
      <c r="I254" s="25">
        <v>1863.8</v>
      </c>
      <c r="J254" s="2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spans="1:37" x14ac:dyDescent="0.3">
      <c r="A255" s="16">
        <v>254</v>
      </c>
      <c r="B255" s="5" t="s">
        <v>59</v>
      </c>
      <c r="C255" s="5"/>
      <c r="D255" s="28"/>
      <c r="E255" s="6"/>
      <c r="F255" s="6">
        <f t="shared" si="13"/>
        <v>128.01</v>
      </c>
      <c r="G255" s="5">
        <v>100.4</v>
      </c>
      <c r="H255" s="28">
        <v>80</v>
      </c>
      <c r="I255" s="25">
        <v>1275</v>
      </c>
      <c r="J255" s="2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spans="1:37" x14ac:dyDescent="0.3">
      <c r="A256" s="16">
        <v>255</v>
      </c>
      <c r="B256" s="5" t="s">
        <v>60</v>
      </c>
      <c r="C256" s="5"/>
      <c r="D256" s="28"/>
      <c r="E256" s="6"/>
      <c r="F256" s="6">
        <f t="shared" si="13"/>
        <v>64.017759999999996</v>
      </c>
      <c r="G256" s="5">
        <v>37.6</v>
      </c>
      <c r="H256" s="28">
        <v>80</v>
      </c>
      <c r="I256" s="25">
        <v>1702.6</v>
      </c>
      <c r="J256" s="2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spans="1:37" s="2" customFormat="1" x14ac:dyDescent="0.3">
      <c r="A257" s="11">
        <v>256</v>
      </c>
      <c r="B257" s="4" t="s">
        <v>437</v>
      </c>
      <c r="C257" s="4"/>
      <c r="D257" s="4">
        <f>E257*I257/1000</f>
        <v>4.1546199999999995</v>
      </c>
      <c r="E257" s="4">
        <v>3.1</v>
      </c>
      <c r="F257" s="4"/>
      <c r="G257" s="4"/>
      <c r="H257" s="4">
        <v>81</v>
      </c>
      <c r="I257" s="37">
        <v>1340.2</v>
      </c>
      <c r="J257" s="37" t="s">
        <v>874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s="2" customFormat="1" x14ac:dyDescent="0.3">
      <c r="A258" s="11">
        <v>257</v>
      </c>
      <c r="B258" s="4" t="s">
        <v>438</v>
      </c>
      <c r="C258" s="4"/>
      <c r="D258" s="4">
        <f>E258*I258/1000</f>
        <v>2.21008</v>
      </c>
      <c r="E258" s="4">
        <v>1.6</v>
      </c>
      <c r="F258" s="4"/>
      <c r="G258" s="4"/>
      <c r="H258" s="4">
        <v>81</v>
      </c>
      <c r="I258" s="37">
        <v>1381.3</v>
      </c>
      <c r="J258" s="37" t="s">
        <v>874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s="2" customFormat="1" x14ac:dyDescent="0.3">
      <c r="A259" s="11">
        <v>258</v>
      </c>
      <c r="B259" s="4" t="s">
        <v>439</v>
      </c>
      <c r="C259" s="4"/>
      <c r="D259" s="4">
        <f>E259*I259/1000</f>
        <v>4.4094400000000009</v>
      </c>
      <c r="E259" s="4">
        <v>3.1</v>
      </c>
      <c r="F259" s="4"/>
      <c r="G259" s="4"/>
      <c r="H259" s="4">
        <v>81</v>
      </c>
      <c r="I259" s="37">
        <v>1422.4</v>
      </c>
      <c r="J259" s="37" t="s">
        <v>874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s="2" customFormat="1" x14ac:dyDescent="0.3">
      <c r="A260" s="11">
        <v>259</v>
      </c>
      <c r="B260" s="4" t="s">
        <v>440</v>
      </c>
      <c r="C260" s="4"/>
      <c r="D260" s="4">
        <f>E260*I260/1000</f>
        <v>4.6298500000000002</v>
      </c>
      <c r="E260" s="4">
        <v>3.1</v>
      </c>
      <c r="F260" s="4"/>
      <c r="G260" s="4"/>
      <c r="H260" s="4">
        <v>81</v>
      </c>
      <c r="I260" s="37">
        <v>1493.5</v>
      </c>
      <c r="J260" s="37" t="s">
        <v>874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s="2" customFormat="1" x14ac:dyDescent="0.3">
      <c r="A261" s="11">
        <v>260</v>
      </c>
      <c r="B261" s="4" t="s">
        <v>441</v>
      </c>
      <c r="C261" s="4"/>
      <c r="D261" s="4">
        <f>E261*I261/1000</f>
        <v>5.6159999999999997</v>
      </c>
      <c r="E261" s="4">
        <v>3.9</v>
      </c>
      <c r="F261" s="4">
        <f>G261*I261/1000</f>
        <v>11.231999999999999</v>
      </c>
      <c r="G261" s="4">
        <v>7.8</v>
      </c>
      <c r="H261" s="4">
        <v>82</v>
      </c>
      <c r="I261" s="37">
        <v>1440</v>
      </c>
      <c r="J261" s="37" t="s">
        <v>857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x14ac:dyDescent="0.3">
      <c r="A262" s="5"/>
      <c r="B262" s="5" t="s">
        <v>442</v>
      </c>
      <c r="C262" s="5"/>
      <c r="D262" s="28"/>
      <c r="E262" s="5"/>
      <c r="F262" s="5"/>
      <c r="G262" s="5">
        <v>30</v>
      </c>
      <c r="H262" s="28">
        <v>83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spans="1:37" x14ac:dyDescent="0.3">
      <c r="A263" s="5"/>
      <c r="B263" s="5" t="s">
        <v>443</v>
      </c>
      <c r="C263" s="5"/>
      <c r="D263" s="28"/>
      <c r="E263" s="5">
        <v>20</v>
      </c>
      <c r="F263" s="5"/>
      <c r="G263" s="5">
        <v>12</v>
      </c>
      <c r="H263" s="28">
        <v>83</v>
      </c>
      <c r="I263" s="5"/>
      <c r="J263" s="5" t="s">
        <v>884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spans="1:37" s="2" customFormat="1" x14ac:dyDescent="0.3">
      <c r="A264" s="4">
        <v>4</v>
      </c>
      <c r="B264" s="4" t="s">
        <v>444</v>
      </c>
      <c r="C264" s="4"/>
      <c r="D264" s="4">
        <v>80</v>
      </c>
      <c r="E264" s="4"/>
      <c r="F264" s="4"/>
      <c r="G264" s="4"/>
      <c r="H264" s="4">
        <v>44</v>
      </c>
      <c r="I264" s="4"/>
      <c r="J264" s="4" t="s">
        <v>855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s="2" customFormat="1" x14ac:dyDescent="0.3">
      <c r="A265" s="4">
        <v>6</v>
      </c>
      <c r="B265" s="4" t="s">
        <v>445</v>
      </c>
      <c r="C265" s="4"/>
      <c r="D265" s="4">
        <v>20</v>
      </c>
      <c r="E265" s="4"/>
      <c r="F265" s="4"/>
      <c r="G265" s="4"/>
      <c r="H265" s="4">
        <v>44</v>
      </c>
      <c r="I265" s="4"/>
      <c r="J265" s="4" t="s">
        <v>855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s="2" customFormat="1" x14ac:dyDescent="0.3">
      <c r="A266" s="4">
        <v>7</v>
      </c>
      <c r="B266" s="4" t="s">
        <v>446</v>
      </c>
      <c r="C266" s="4"/>
      <c r="D266" s="4">
        <v>10</v>
      </c>
      <c r="E266" s="4"/>
      <c r="F266" s="4"/>
      <c r="G266" s="4"/>
      <c r="H266" s="4">
        <v>44</v>
      </c>
      <c r="I266" s="4"/>
      <c r="J266" s="4" t="s">
        <v>855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s="2" customFormat="1" x14ac:dyDescent="0.3">
      <c r="A267" s="4"/>
      <c r="B267" s="4" t="s">
        <v>447</v>
      </c>
      <c r="C267" s="4"/>
      <c r="D267" s="4">
        <v>12.5</v>
      </c>
      <c r="E267" s="4"/>
      <c r="F267" s="4">
        <v>25</v>
      </c>
      <c r="G267" s="4"/>
      <c r="H267" s="4">
        <v>84</v>
      </c>
      <c r="I267" s="4"/>
      <c r="J267" s="4" t="s">
        <v>856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s="2" customFormat="1" x14ac:dyDescent="0.3">
      <c r="A268" s="2" t="s">
        <v>448</v>
      </c>
      <c r="B268" s="4" t="s">
        <v>450</v>
      </c>
      <c r="C268" s="4"/>
      <c r="D268" s="4">
        <v>30</v>
      </c>
      <c r="E268" s="4"/>
      <c r="F268" s="4">
        <v>30</v>
      </c>
      <c r="G268" s="4"/>
      <c r="H268" s="4">
        <v>86</v>
      </c>
      <c r="I268" s="4"/>
      <c r="J268" s="4" t="s">
        <v>861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s="2" customFormat="1" x14ac:dyDescent="0.3">
      <c r="A269" s="2" t="s">
        <v>452</v>
      </c>
      <c r="B269" s="4" t="s">
        <v>453</v>
      </c>
      <c r="C269" s="4"/>
      <c r="D269" s="4">
        <v>15</v>
      </c>
      <c r="E269" s="4"/>
      <c r="F269" s="4">
        <v>15</v>
      </c>
      <c r="G269" s="4"/>
      <c r="H269" s="4">
        <v>86</v>
      </c>
      <c r="I269" s="4"/>
      <c r="J269" s="4" t="s">
        <v>861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s="2" customFormat="1" x14ac:dyDescent="0.3">
      <c r="A270" s="2" t="s">
        <v>451</v>
      </c>
      <c r="B270" s="4" t="s">
        <v>454</v>
      </c>
      <c r="C270" s="4"/>
      <c r="D270" s="4">
        <v>15</v>
      </c>
      <c r="E270" s="4"/>
      <c r="F270" s="4">
        <v>15</v>
      </c>
      <c r="G270" s="4"/>
      <c r="H270" s="4">
        <v>86</v>
      </c>
      <c r="I270" s="4"/>
      <c r="J270" s="4" t="s">
        <v>861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s="2" customFormat="1" x14ac:dyDescent="0.3">
      <c r="A271" s="2" t="s">
        <v>449</v>
      </c>
      <c r="B271" s="4" t="s">
        <v>455</v>
      </c>
      <c r="C271" s="4"/>
      <c r="D271" s="4">
        <v>30</v>
      </c>
      <c r="E271" s="4"/>
      <c r="F271" s="4">
        <v>15</v>
      </c>
      <c r="G271" s="4"/>
      <c r="H271" s="4">
        <v>86</v>
      </c>
      <c r="I271" s="4"/>
      <c r="J271" s="4" t="s">
        <v>861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s="2" customFormat="1" x14ac:dyDescent="0.3">
      <c r="A272" s="4" t="s">
        <v>456</v>
      </c>
      <c r="B272" s="4" t="s">
        <v>462</v>
      </c>
      <c r="C272" s="4"/>
      <c r="D272" s="4"/>
      <c r="E272" s="4">
        <v>60</v>
      </c>
      <c r="F272" s="4"/>
      <c r="G272" s="4">
        <v>3.9</v>
      </c>
      <c r="H272" s="4">
        <v>87</v>
      </c>
      <c r="I272" s="4"/>
      <c r="J272" s="4" t="s">
        <v>890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s="2" customFormat="1" x14ac:dyDescent="0.3">
      <c r="A273" s="4" t="s">
        <v>457</v>
      </c>
      <c r="B273" s="4" t="s">
        <v>463</v>
      </c>
      <c r="C273" s="4"/>
      <c r="D273" s="4"/>
      <c r="E273" s="4">
        <v>18</v>
      </c>
      <c r="F273" s="4"/>
      <c r="G273" s="4">
        <v>3.5</v>
      </c>
      <c r="H273" s="4">
        <v>87</v>
      </c>
      <c r="I273" s="4"/>
      <c r="J273" s="4" t="s">
        <v>890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s="2" customFormat="1" x14ac:dyDescent="0.3">
      <c r="A274" s="4" t="s">
        <v>458</v>
      </c>
      <c r="B274" s="4" t="s">
        <v>464</v>
      </c>
      <c r="C274" s="4"/>
      <c r="D274" s="4"/>
      <c r="E274" s="4">
        <v>150</v>
      </c>
      <c r="F274" s="4"/>
      <c r="G274" s="4">
        <v>9</v>
      </c>
      <c r="H274" s="4">
        <v>87</v>
      </c>
      <c r="I274" s="4"/>
      <c r="J274" s="4" t="s">
        <v>890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s="2" customFormat="1" x14ac:dyDescent="0.3">
      <c r="A275" s="4" t="s">
        <v>459</v>
      </c>
      <c r="B275" s="4" t="s">
        <v>465</v>
      </c>
      <c r="C275" s="4"/>
      <c r="D275" s="4"/>
      <c r="E275" s="4">
        <v>24</v>
      </c>
      <c r="F275" s="4"/>
      <c r="G275" s="4">
        <v>19</v>
      </c>
      <c r="H275" s="4">
        <v>87</v>
      </c>
      <c r="I275" s="4"/>
      <c r="J275" s="4" t="s">
        <v>890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s="2" customFormat="1" x14ac:dyDescent="0.3">
      <c r="A276" s="4" t="s">
        <v>460</v>
      </c>
      <c r="B276" s="4" t="s">
        <v>466</v>
      </c>
      <c r="C276" s="4"/>
      <c r="D276" s="4"/>
      <c r="E276" s="4">
        <v>25</v>
      </c>
      <c r="F276" s="4"/>
      <c r="G276" s="4"/>
      <c r="H276" s="4">
        <v>87</v>
      </c>
      <c r="I276" s="4"/>
      <c r="J276" s="4" t="s">
        <v>890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s="2" customFormat="1" x14ac:dyDescent="0.3">
      <c r="A277" s="4" t="s">
        <v>461</v>
      </c>
      <c r="B277" s="4" t="s">
        <v>467</v>
      </c>
      <c r="C277" s="4"/>
      <c r="D277" s="4"/>
      <c r="E277" s="4">
        <v>12</v>
      </c>
      <c r="F277" s="4"/>
      <c r="G277" s="4"/>
      <c r="H277" s="4">
        <v>87</v>
      </c>
      <c r="I277" s="4"/>
      <c r="J277" s="4" t="s">
        <v>890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s="2" customFormat="1" x14ac:dyDescent="0.3">
      <c r="A278" s="2" t="s">
        <v>468</v>
      </c>
      <c r="B278" s="4" t="s">
        <v>472</v>
      </c>
      <c r="C278" s="4"/>
      <c r="D278" s="4">
        <v>10</v>
      </c>
      <c r="E278" s="4"/>
      <c r="F278" s="4"/>
      <c r="G278" s="4"/>
      <c r="H278" s="4">
        <v>88</v>
      </c>
      <c r="I278" s="4"/>
      <c r="J278" s="4" t="s">
        <v>890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s="2" customFormat="1" x14ac:dyDescent="0.3">
      <c r="A279" s="2" t="s">
        <v>469</v>
      </c>
      <c r="B279" s="4" t="s">
        <v>473</v>
      </c>
      <c r="C279" s="4"/>
      <c r="D279" s="4">
        <v>20</v>
      </c>
      <c r="E279" s="4"/>
      <c r="F279" s="4"/>
      <c r="G279" s="4"/>
      <c r="H279" s="4">
        <v>88</v>
      </c>
      <c r="I279" s="4"/>
      <c r="J279" s="4" t="s">
        <v>890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s="2" customFormat="1" x14ac:dyDescent="0.3">
      <c r="A280" s="2" t="s">
        <v>470</v>
      </c>
      <c r="B280" s="4" t="s">
        <v>474</v>
      </c>
      <c r="C280" s="4"/>
      <c r="D280" s="4">
        <v>12.5</v>
      </c>
      <c r="E280" s="4"/>
      <c r="F280" s="4"/>
      <c r="G280" s="4"/>
      <c r="H280" s="4">
        <v>88</v>
      </c>
      <c r="I280" s="4"/>
      <c r="J280" s="4" t="s">
        <v>890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s="2" customFormat="1" x14ac:dyDescent="0.3">
      <c r="A281" s="2" t="s">
        <v>471</v>
      </c>
      <c r="B281" s="4" t="s">
        <v>475</v>
      </c>
      <c r="C281" s="4"/>
      <c r="D281" s="4">
        <v>50</v>
      </c>
      <c r="E281" s="4"/>
      <c r="F281" s="4"/>
      <c r="G281" s="4"/>
      <c r="H281" s="4">
        <v>88</v>
      </c>
      <c r="I281" s="4"/>
      <c r="J281" s="4" t="s">
        <v>890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s="2" customFormat="1" x14ac:dyDescent="0.3">
      <c r="A282" s="4" t="s">
        <v>476</v>
      </c>
      <c r="B282" s="4" t="s">
        <v>479</v>
      </c>
      <c r="C282" s="4"/>
      <c r="D282" s="4">
        <v>37.5</v>
      </c>
      <c r="E282" s="4"/>
      <c r="F282" s="4"/>
      <c r="G282" s="4"/>
      <c r="H282" s="4">
        <v>89</v>
      </c>
      <c r="I282" s="4"/>
      <c r="J282" s="4" t="s">
        <v>860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s="2" customFormat="1" x14ac:dyDescent="0.3">
      <c r="A283" s="4" t="s">
        <v>477</v>
      </c>
      <c r="B283" s="4" t="s">
        <v>480</v>
      </c>
      <c r="C283" s="4"/>
      <c r="D283" s="4">
        <v>9.3800000000000008</v>
      </c>
      <c r="E283" s="4"/>
      <c r="F283" s="4"/>
      <c r="G283" s="4"/>
      <c r="H283" s="4">
        <v>89</v>
      </c>
      <c r="I283" s="4"/>
      <c r="J283" s="4" t="s">
        <v>860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s="2" customFormat="1" x14ac:dyDescent="0.3">
      <c r="A284" s="4" t="s">
        <v>478</v>
      </c>
      <c r="B284" s="4" t="s">
        <v>481</v>
      </c>
      <c r="C284" s="4"/>
      <c r="D284" s="4">
        <v>37.5</v>
      </c>
      <c r="E284" s="4"/>
      <c r="F284" s="4"/>
      <c r="G284" s="4"/>
      <c r="H284" s="4">
        <v>89</v>
      </c>
      <c r="I284" s="4"/>
      <c r="J284" s="4" t="s">
        <v>860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x14ac:dyDescent="0.3">
      <c r="A285" s="5" t="s">
        <v>482</v>
      </c>
      <c r="B285" s="5" t="s">
        <v>484</v>
      </c>
      <c r="C285" s="5"/>
      <c r="D285" s="28">
        <v>4</v>
      </c>
      <c r="E285" s="5"/>
      <c r="F285" s="5">
        <v>8</v>
      </c>
      <c r="G285" s="5"/>
      <c r="H285" s="28">
        <v>90</v>
      </c>
      <c r="I285" s="5"/>
      <c r="J285" s="5" t="s">
        <v>891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spans="1:37" x14ac:dyDescent="0.3">
      <c r="A286" s="5" t="s">
        <v>483</v>
      </c>
      <c r="B286" s="5" t="s">
        <v>485</v>
      </c>
      <c r="C286" s="5"/>
      <c r="D286" s="28">
        <v>31</v>
      </c>
      <c r="E286" s="5"/>
      <c r="F286" s="5">
        <v>62</v>
      </c>
      <c r="G286" s="5"/>
      <c r="H286" s="28">
        <v>90</v>
      </c>
      <c r="I286" s="5"/>
      <c r="J286" s="5" t="s">
        <v>891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spans="1:37" x14ac:dyDescent="0.3">
      <c r="A287" s="5"/>
      <c r="B287" s="5" t="s">
        <v>486</v>
      </c>
      <c r="C287" s="5"/>
      <c r="D287" s="28">
        <v>7.8</v>
      </c>
      <c r="E287" s="5"/>
      <c r="F287" s="5">
        <v>3.9</v>
      </c>
      <c r="G287" s="5"/>
      <c r="H287" s="28">
        <v>91</v>
      </c>
      <c r="I287" s="5"/>
      <c r="J287" s="5" t="s">
        <v>892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spans="1:37" s="2" customFormat="1" x14ac:dyDescent="0.3">
      <c r="A288" s="4" t="s">
        <v>487</v>
      </c>
      <c r="B288" s="4" t="s">
        <v>498</v>
      </c>
      <c r="C288" s="4"/>
      <c r="D288" s="4"/>
      <c r="E288" s="4">
        <v>6</v>
      </c>
      <c r="F288" s="4"/>
      <c r="G288" s="4">
        <v>12.5</v>
      </c>
      <c r="H288" s="4">
        <v>92</v>
      </c>
      <c r="I288" s="4"/>
      <c r="J288" s="4" t="s">
        <v>861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s="2" customFormat="1" x14ac:dyDescent="0.3">
      <c r="A289" s="4" t="s">
        <v>488</v>
      </c>
      <c r="B289" s="4" t="s">
        <v>499</v>
      </c>
      <c r="C289" s="4"/>
      <c r="D289" s="4"/>
      <c r="E289" s="4">
        <v>12.5</v>
      </c>
      <c r="F289" s="4"/>
      <c r="G289" s="4">
        <v>25</v>
      </c>
      <c r="H289" s="4">
        <v>92</v>
      </c>
      <c r="I289" s="4"/>
      <c r="J289" s="4" t="s">
        <v>861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s="2" customFormat="1" x14ac:dyDescent="0.3">
      <c r="A290" s="4" t="s">
        <v>489</v>
      </c>
      <c r="B290" s="4" t="s">
        <v>500</v>
      </c>
      <c r="C290" s="4"/>
      <c r="D290" s="4"/>
      <c r="E290" s="4">
        <v>50</v>
      </c>
      <c r="F290" s="4"/>
      <c r="G290" s="4">
        <v>25</v>
      </c>
      <c r="H290" s="4">
        <v>92</v>
      </c>
      <c r="I290" s="4"/>
      <c r="J290" s="4" t="s">
        <v>861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s="2" customFormat="1" x14ac:dyDescent="0.3">
      <c r="A291" s="4" t="s">
        <v>490</v>
      </c>
      <c r="B291" s="4" t="s">
        <v>501</v>
      </c>
      <c r="C291" s="4"/>
      <c r="D291" s="4"/>
      <c r="E291" s="4">
        <v>100</v>
      </c>
      <c r="F291" s="4"/>
      <c r="G291" s="4">
        <v>50</v>
      </c>
      <c r="H291" s="4">
        <v>92</v>
      </c>
      <c r="I291" s="4"/>
      <c r="J291" s="4" t="s">
        <v>861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s="2" customFormat="1" x14ac:dyDescent="0.3">
      <c r="A292" s="4" t="s">
        <v>491</v>
      </c>
      <c r="B292" s="4" t="s">
        <v>502</v>
      </c>
      <c r="C292" s="4"/>
      <c r="D292" s="4"/>
      <c r="E292" s="4">
        <v>50</v>
      </c>
      <c r="F292" s="4"/>
      <c r="G292" s="4"/>
      <c r="H292" s="4">
        <v>92</v>
      </c>
      <c r="I292" s="4"/>
      <c r="J292" s="4" t="s">
        <v>861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s="2" customFormat="1" x14ac:dyDescent="0.3">
      <c r="A293" s="4" t="s">
        <v>492</v>
      </c>
      <c r="B293" s="4" t="s">
        <v>503</v>
      </c>
      <c r="C293" s="4"/>
      <c r="D293" s="4"/>
      <c r="E293" s="4">
        <v>25</v>
      </c>
      <c r="F293" s="4"/>
      <c r="G293" s="4"/>
      <c r="H293" s="4">
        <v>92</v>
      </c>
      <c r="I293" s="4"/>
      <c r="J293" s="4" t="s">
        <v>861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s="2" customFormat="1" x14ac:dyDescent="0.3">
      <c r="A294" s="4" t="s">
        <v>493</v>
      </c>
      <c r="B294" s="4" t="s">
        <v>504</v>
      </c>
      <c r="C294" s="4"/>
      <c r="D294" s="4"/>
      <c r="E294" s="4">
        <v>12.5</v>
      </c>
      <c r="F294" s="4"/>
      <c r="G294" s="4">
        <v>50</v>
      </c>
      <c r="H294" s="4">
        <v>92</v>
      </c>
      <c r="I294" s="4"/>
      <c r="J294" s="4" t="s">
        <v>861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s="2" customFormat="1" x14ac:dyDescent="0.3">
      <c r="A295" s="4" t="s">
        <v>494</v>
      </c>
      <c r="B295" s="4" t="s">
        <v>505</v>
      </c>
      <c r="C295" s="4"/>
      <c r="D295" s="4"/>
      <c r="E295" s="4">
        <v>6</v>
      </c>
      <c r="F295" s="4"/>
      <c r="G295" s="4">
        <v>50</v>
      </c>
      <c r="H295" s="4">
        <v>92</v>
      </c>
      <c r="I295" s="4"/>
      <c r="J295" s="4" t="s">
        <v>861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s="2" customFormat="1" x14ac:dyDescent="0.3">
      <c r="A296" s="4" t="s">
        <v>495</v>
      </c>
      <c r="B296" s="4" t="s">
        <v>506</v>
      </c>
      <c r="C296" s="4"/>
      <c r="D296" s="4"/>
      <c r="E296" s="4">
        <v>50</v>
      </c>
      <c r="F296" s="4"/>
      <c r="G296" s="4"/>
      <c r="H296" s="4">
        <v>92</v>
      </c>
      <c r="I296" s="4"/>
      <c r="J296" s="4" t="s">
        <v>861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s="2" customFormat="1" x14ac:dyDescent="0.3">
      <c r="A297" s="4" t="s">
        <v>496</v>
      </c>
      <c r="B297" s="4" t="s">
        <v>507</v>
      </c>
      <c r="C297" s="4"/>
      <c r="D297" s="4"/>
      <c r="E297" s="4">
        <v>6</v>
      </c>
      <c r="F297" s="4"/>
      <c r="G297" s="4"/>
      <c r="H297" s="4">
        <v>92</v>
      </c>
      <c r="I297" s="4"/>
      <c r="J297" s="4" t="s">
        <v>861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s="2" customFormat="1" x14ac:dyDescent="0.3">
      <c r="A298" s="4" t="s">
        <v>497</v>
      </c>
      <c r="B298" s="4" t="s">
        <v>508</v>
      </c>
      <c r="C298" s="4"/>
      <c r="D298" s="4"/>
      <c r="E298" s="4">
        <v>50</v>
      </c>
      <c r="F298" s="4"/>
      <c r="G298" s="4"/>
      <c r="H298" s="4">
        <v>92</v>
      </c>
      <c r="I298" s="4"/>
      <c r="J298" s="4" t="s">
        <v>861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s="2" customFormat="1" x14ac:dyDescent="0.3">
      <c r="A299" s="4" t="s">
        <v>509</v>
      </c>
      <c r="B299" s="4" t="s">
        <v>512</v>
      </c>
      <c r="C299" s="4"/>
      <c r="D299" s="4"/>
      <c r="E299" s="4">
        <v>37.5</v>
      </c>
      <c r="F299" s="4"/>
      <c r="G299" s="4"/>
      <c r="H299" s="4">
        <v>92</v>
      </c>
      <c r="I299" s="4"/>
      <c r="J299" s="4" t="s">
        <v>861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s="2" customFormat="1" x14ac:dyDescent="0.3">
      <c r="A300" s="4" t="s">
        <v>510</v>
      </c>
      <c r="B300" s="4" t="s">
        <v>513</v>
      </c>
      <c r="C300" s="4"/>
      <c r="D300" s="4"/>
      <c r="E300" s="4">
        <v>4.8</v>
      </c>
      <c r="F300" s="4"/>
      <c r="G300" s="4"/>
      <c r="H300" s="4">
        <v>93</v>
      </c>
      <c r="I300" s="4"/>
      <c r="J300" s="4" t="s">
        <v>855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s="2" customFormat="1" x14ac:dyDescent="0.3">
      <c r="A301" s="4" t="s">
        <v>511</v>
      </c>
      <c r="B301" s="4" t="s">
        <v>514</v>
      </c>
      <c r="C301" s="4"/>
      <c r="D301" s="4"/>
      <c r="E301" s="4">
        <v>1.2</v>
      </c>
      <c r="F301" s="4"/>
      <c r="G301" s="4">
        <v>150</v>
      </c>
      <c r="H301" s="4">
        <v>93</v>
      </c>
      <c r="I301" s="4"/>
      <c r="J301" s="4" t="s">
        <v>855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s="2" customFormat="1" x14ac:dyDescent="0.3">
      <c r="A302" s="4"/>
      <c r="B302" s="4" t="s">
        <v>515</v>
      </c>
      <c r="C302" s="4"/>
      <c r="D302" s="4">
        <v>6.25</v>
      </c>
      <c r="E302" s="4"/>
      <c r="F302" s="4">
        <v>50</v>
      </c>
      <c r="G302" s="4"/>
      <c r="H302" s="4">
        <v>94</v>
      </c>
      <c r="I302" s="4"/>
      <c r="J302" s="4" t="s">
        <v>893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s="2" customFormat="1" x14ac:dyDescent="0.3">
      <c r="A303" s="4"/>
      <c r="B303" s="4" t="s">
        <v>516</v>
      </c>
      <c r="C303" s="4"/>
      <c r="D303" s="4">
        <v>12.5</v>
      </c>
      <c r="E303" s="4"/>
      <c r="F303" s="4"/>
      <c r="G303" s="4"/>
      <c r="H303" s="4">
        <v>95</v>
      </c>
      <c r="I303" s="4"/>
      <c r="J303" s="4" t="s">
        <v>893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s="2" customFormat="1" x14ac:dyDescent="0.3">
      <c r="A304" s="4" t="s">
        <v>517</v>
      </c>
      <c r="B304" s="4" t="s">
        <v>519</v>
      </c>
      <c r="C304" s="4"/>
      <c r="D304" s="4"/>
      <c r="E304" s="4">
        <v>15</v>
      </c>
      <c r="F304" s="4"/>
      <c r="G304" s="4">
        <v>10</v>
      </c>
      <c r="H304" s="4">
        <v>96</v>
      </c>
      <c r="I304" s="4"/>
      <c r="J304" s="4" t="s">
        <v>861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s="2" customFormat="1" x14ac:dyDescent="0.3">
      <c r="A305" s="4" t="s">
        <v>518</v>
      </c>
      <c r="B305" s="4" t="s">
        <v>520</v>
      </c>
      <c r="C305" s="4"/>
      <c r="D305" s="4"/>
      <c r="E305" s="4">
        <v>10</v>
      </c>
      <c r="F305" s="4"/>
      <c r="G305" s="4">
        <v>15</v>
      </c>
      <c r="H305" s="4">
        <v>96</v>
      </c>
      <c r="I305" s="4"/>
      <c r="J305" s="4" t="s">
        <v>861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s="2" customFormat="1" x14ac:dyDescent="0.3">
      <c r="A306" s="4" t="s">
        <v>521</v>
      </c>
      <c r="B306" s="4" t="s">
        <v>522</v>
      </c>
      <c r="C306" s="4"/>
      <c r="D306" s="4"/>
      <c r="E306" s="4">
        <v>16</v>
      </c>
      <c r="F306" s="4"/>
      <c r="G306" s="4">
        <v>36</v>
      </c>
      <c r="H306" s="4">
        <v>97</v>
      </c>
      <c r="I306" s="4"/>
      <c r="J306" s="4" t="s">
        <v>875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s="2" customFormat="1" x14ac:dyDescent="0.3">
      <c r="A307" s="4"/>
      <c r="B307" s="4" t="s">
        <v>523</v>
      </c>
      <c r="C307" s="4"/>
      <c r="D307" s="4">
        <v>6.25</v>
      </c>
      <c r="E307" s="4">
        <v>4.04</v>
      </c>
      <c r="F307" s="4"/>
      <c r="G307" s="4"/>
      <c r="H307" s="4">
        <v>98</v>
      </c>
      <c r="I307" s="4"/>
      <c r="J307" s="4" t="s">
        <v>855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s="2" customFormat="1" x14ac:dyDescent="0.3">
      <c r="A308" s="4" t="s">
        <v>524</v>
      </c>
      <c r="B308" s="38" t="s">
        <v>527</v>
      </c>
      <c r="C308" s="4"/>
      <c r="D308" s="4">
        <v>5.5</v>
      </c>
      <c r="E308" s="4"/>
      <c r="F308" s="4">
        <v>44</v>
      </c>
      <c r="G308" s="4"/>
      <c r="H308" s="4">
        <v>99</v>
      </c>
      <c r="I308" s="4"/>
      <c r="J308" s="4" t="s">
        <v>889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s="2" customFormat="1" x14ac:dyDescent="0.3">
      <c r="A309" s="4" t="s">
        <v>525</v>
      </c>
      <c r="B309" s="4" t="s">
        <v>526</v>
      </c>
      <c r="C309" s="4"/>
      <c r="D309" s="4">
        <v>5.5</v>
      </c>
      <c r="E309" s="4"/>
      <c r="F309" s="4">
        <v>22</v>
      </c>
      <c r="G309" s="4"/>
      <c r="H309" s="4">
        <v>99</v>
      </c>
      <c r="I309" s="4"/>
      <c r="J309" s="4" t="s">
        <v>889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s="2" customFormat="1" x14ac:dyDescent="0.3">
      <c r="A310" s="4" t="s">
        <v>528</v>
      </c>
      <c r="B310" s="4" t="s">
        <v>535</v>
      </c>
      <c r="C310" s="4"/>
      <c r="D310" s="4"/>
      <c r="E310" s="4">
        <v>3</v>
      </c>
      <c r="F310" s="4"/>
      <c r="G310" s="4">
        <v>200</v>
      </c>
      <c r="H310" s="4">
        <v>100</v>
      </c>
      <c r="I310" s="4"/>
      <c r="J310" s="4" t="s">
        <v>894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s="2" customFormat="1" x14ac:dyDescent="0.3">
      <c r="A311" s="4" t="s">
        <v>529</v>
      </c>
      <c r="B311" s="4" t="s">
        <v>536</v>
      </c>
      <c r="C311" s="4"/>
      <c r="D311" s="4"/>
      <c r="E311" s="4">
        <v>0.4</v>
      </c>
      <c r="F311" s="4"/>
      <c r="G311" s="4">
        <v>6</v>
      </c>
      <c r="H311" s="4">
        <v>100</v>
      </c>
      <c r="I311" s="4"/>
      <c r="J311" s="4" t="s">
        <v>894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s="2" customFormat="1" x14ac:dyDescent="0.3">
      <c r="A312" s="4" t="s">
        <v>530</v>
      </c>
      <c r="B312" s="4" t="s">
        <v>537</v>
      </c>
      <c r="C312" s="4"/>
      <c r="D312" s="4"/>
      <c r="E312" s="4">
        <v>0.2</v>
      </c>
      <c r="F312" s="4"/>
      <c r="G312" s="4">
        <v>12.5</v>
      </c>
      <c r="H312" s="4">
        <v>100</v>
      </c>
      <c r="I312" s="4"/>
      <c r="J312" s="4" t="s">
        <v>857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s="2" customFormat="1" x14ac:dyDescent="0.3">
      <c r="A313" s="4" t="s">
        <v>531</v>
      </c>
      <c r="B313" s="4" t="s">
        <v>538</v>
      </c>
      <c r="C313" s="4"/>
      <c r="D313" s="4"/>
      <c r="E313" s="4">
        <v>6</v>
      </c>
      <c r="F313" s="4"/>
      <c r="G313" s="4">
        <v>6</v>
      </c>
      <c r="H313" s="4">
        <v>100</v>
      </c>
      <c r="I313" s="4"/>
      <c r="J313" s="4" t="s">
        <v>857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s="2" customFormat="1" x14ac:dyDescent="0.3">
      <c r="A314" s="4" t="s">
        <v>532</v>
      </c>
      <c r="B314" s="4" t="s">
        <v>539</v>
      </c>
      <c r="C314" s="4"/>
      <c r="D314" s="4"/>
      <c r="E314" s="4">
        <v>6</v>
      </c>
      <c r="F314" s="4"/>
      <c r="G314" s="4">
        <v>6</v>
      </c>
      <c r="H314" s="4">
        <v>100</v>
      </c>
      <c r="I314" s="4"/>
      <c r="J314" s="4" t="s">
        <v>857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s="2" customFormat="1" x14ac:dyDescent="0.3">
      <c r="A315" s="4" t="s">
        <v>533</v>
      </c>
      <c r="B315" s="4" t="s">
        <v>540</v>
      </c>
      <c r="C315" s="4"/>
      <c r="D315" s="4"/>
      <c r="E315" s="4">
        <v>6</v>
      </c>
      <c r="F315" s="4"/>
      <c r="G315" s="4"/>
      <c r="H315" s="4">
        <v>100</v>
      </c>
      <c r="I315" s="4"/>
      <c r="J315" s="4" t="s">
        <v>857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s="2" customFormat="1" x14ac:dyDescent="0.3">
      <c r="A316" s="4" t="s">
        <v>534</v>
      </c>
      <c r="B316" s="4" t="s">
        <v>541</v>
      </c>
      <c r="C316" s="4"/>
      <c r="D316" s="4"/>
      <c r="E316" s="4">
        <v>0.8</v>
      </c>
      <c r="F316" s="4"/>
      <c r="G316" s="4">
        <v>50</v>
      </c>
      <c r="H316" s="4">
        <v>100</v>
      </c>
      <c r="I316" s="4"/>
      <c r="J316" s="4" t="s">
        <v>857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x14ac:dyDescent="0.3">
      <c r="A317" s="5" t="s">
        <v>542</v>
      </c>
      <c r="B317" s="5" t="s">
        <v>548</v>
      </c>
      <c r="C317" s="5"/>
      <c r="D317" s="28">
        <v>16</v>
      </c>
      <c r="E317" s="5"/>
      <c r="F317" s="5">
        <v>4</v>
      </c>
      <c r="G317" s="5"/>
      <c r="H317" s="28">
        <v>101</v>
      </c>
      <c r="I317" s="5"/>
      <c r="J317" s="5" t="s">
        <v>895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spans="1:37" x14ac:dyDescent="0.3">
      <c r="A318" s="5" t="s">
        <v>543</v>
      </c>
      <c r="B318" s="5" t="s">
        <v>549</v>
      </c>
      <c r="C318" s="5"/>
      <c r="D318" s="28">
        <v>32</v>
      </c>
      <c r="E318" s="5"/>
      <c r="F318" s="5">
        <v>8</v>
      </c>
      <c r="G318" s="5"/>
      <c r="H318" s="28">
        <v>101</v>
      </c>
      <c r="I318" s="5"/>
      <c r="J318" s="5" t="s">
        <v>895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spans="1:37" x14ac:dyDescent="0.3">
      <c r="A319" s="5" t="s">
        <v>544</v>
      </c>
      <c r="B319" s="5" t="s">
        <v>550</v>
      </c>
      <c r="C319" s="5"/>
      <c r="D319" s="28">
        <v>96</v>
      </c>
      <c r="E319" s="5"/>
      <c r="F319" s="5">
        <v>16</v>
      </c>
      <c r="G319" s="5"/>
      <c r="H319" s="28">
        <v>101</v>
      </c>
      <c r="I319" s="5"/>
      <c r="J319" s="5" t="s">
        <v>895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spans="1:37" x14ac:dyDescent="0.3">
      <c r="A320" s="5" t="s">
        <v>545</v>
      </c>
      <c r="B320" s="5" t="s">
        <v>551</v>
      </c>
      <c r="C320" s="5"/>
      <c r="D320" s="28">
        <v>24</v>
      </c>
      <c r="E320" s="5"/>
      <c r="F320" s="5">
        <v>8</v>
      </c>
      <c r="G320" s="5"/>
      <c r="H320" s="28">
        <v>101</v>
      </c>
      <c r="I320" s="5"/>
      <c r="J320" s="5" t="s">
        <v>895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spans="1:37" x14ac:dyDescent="0.3">
      <c r="A321" s="5" t="s">
        <v>546</v>
      </c>
      <c r="B321" s="5" t="s">
        <v>552</v>
      </c>
      <c r="C321" s="5"/>
      <c r="D321" s="28">
        <v>32</v>
      </c>
      <c r="E321" s="5"/>
      <c r="F321" s="5">
        <v>8</v>
      </c>
      <c r="G321" s="5"/>
      <c r="H321" s="28">
        <v>101</v>
      </c>
      <c r="I321" s="5"/>
      <c r="J321" s="5" t="s">
        <v>895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spans="1:37" x14ac:dyDescent="0.3">
      <c r="A322" s="5" t="s">
        <v>547</v>
      </c>
      <c r="B322" s="5" t="s">
        <v>553</v>
      </c>
      <c r="C322" s="5"/>
      <c r="D322" s="28">
        <v>32</v>
      </c>
      <c r="E322" s="5"/>
      <c r="F322" s="5">
        <v>8</v>
      </c>
      <c r="G322" s="5"/>
      <c r="H322" s="28">
        <v>101</v>
      </c>
      <c r="I322" s="5"/>
      <c r="J322" s="5" t="s">
        <v>895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spans="1:37" x14ac:dyDescent="0.3">
      <c r="A323" s="5" t="s">
        <v>554</v>
      </c>
      <c r="B323" s="5" t="s">
        <v>556</v>
      </c>
      <c r="C323" s="5"/>
      <c r="D323" s="28"/>
      <c r="E323" s="5">
        <v>2</v>
      </c>
      <c r="F323" s="5"/>
      <c r="G323" s="5">
        <v>4</v>
      </c>
      <c r="H323" s="28">
        <v>102</v>
      </c>
      <c r="I323" s="5"/>
      <c r="J323" s="5" t="s">
        <v>879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spans="1:37" x14ac:dyDescent="0.3">
      <c r="A324" s="5" t="s">
        <v>555</v>
      </c>
      <c r="B324" s="5" t="s">
        <v>557</v>
      </c>
      <c r="C324" s="5"/>
      <c r="D324" s="28"/>
      <c r="E324" s="5">
        <v>4</v>
      </c>
      <c r="F324" s="5"/>
      <c r="G324" s="5">
        <v>2</v>
      </c>
      <c r="H324" s="28">
        <v>102</v>
      </c>
      <c r="I324" s="5"/>
      <c r="J324" s="5" t="s">
        <v>879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spans="1:37" x14ac:dyDescent="0.3">
      <c r="A325" s="5"/>
      <c r="B325" s="5" t="s">
        <v>558</v>
      </c>
      <c r="C325" s="5"/>
      <c r="D325" s="28">
        <v>62.5</v>
      </c>
      <c r="E325" s="5"/>
      <c r="F325" s="5"/>
      <c r="G325" s="5"/>
      <c r="H325" s="28">
        <v>103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spans="1:37" x14ac:dyDescent="0.3">
      <c r="A326" s="5">
        <v>1.2</v>
      </c>
      <c r="B326" s="5" t="s">
        <v>559</v>
      </c>
      <c r="C326" s="5"/>
      <c r="D326" s="28">
        <v>50</v>
      </c>
      <c r="E326" s="5"/>
      <c r="F326" s="5"/>
      <c r="G326" s="5"/>
      <c r="H326" s="28">
        <v>104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spans="1:37" x14ac:dyDescent="0.3">
      <c r="A327" s="5">
        <v>2.2000000000000002</v>
      </c>
      <c r="B327" s="5" t="s">
        <v>560</v>
      </c>
      <c r="C327" s="5"/>
      <c r="D327" s="28">
        <v>25</v>
      </c>
      <c r="E327" s="5"/>
      <c r="F327" s="5"/>
      <c r="G327" s="5"/>
      <c r="H327" s="28">
        <v>104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spans="1:37" x14ac:dyDescent="0.3">
      <c r="A328" s="5">
        <v>2.2999999999999998</v>
      </c>
      <c r="B328" s="5" t="s">
        <v>561</v>
      </c>
      <c r="C328" s="5"/>
      <c r="D328" s="28">
        <v>100</v>
      </c>
      <c r="E328" s="5"/>
      <c r="F328" s="5"/>
      <c r="G328" s="5"/>
      <c r="H328" s="28">
        <v>104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spans="1:37" x14ac:dyDescent="0.3">
      <c r="A329" s="5">
        <v>2.4</v>
      </c>
      <c r="B329" s="5" t="s">
        <v>562</v>
      </c>
      <c r="C329" s="5"/>
      <c r="D329" s="28">
        <v>25</v>
      </c>
      <c r="E329" s="5"/>
      <c r="F329" s="5"/>
      <c r="G329" s="5"/>
      <c r="H329" s="28">
        <v>104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spans="1:37" x14ac:dyDescent="0.3">
      <c r="A330" s="5">
        <v>2.5</v>
      </c>
      <c r="B330" s="5" t="s">
        <v>563</v>
      </c>
      <c r="C330" s="5"/>
      <c r="D330" s="28">
        <v>50</v>
      </c>
      <c r="E330" s="5"/>
      <c r="F330" s="5"/>
      <c r="G330" s="5"/>
      <c r="H330" s="28">
        <v>104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spans="1:37" x14ac:dyDescent="0.3">
      <c r="A331" s="5">
        <v>2.6</v>
      </c>
      <c r="B331" s="5" t="s">
        <v>564</v>
      </c>
      <c r="C331" s="5"/>
      <c r="D331" s="28">
        <v>50</v>
      </c>
      <c r="E331" s="5"/>
      <c r="F331" s="5"/>
      <c r="G331" s="5"/>
      <c r="H331" s="28">
        <v>104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spans="1:37" x14ac:dyDescent="0.3">
      <c r="A332" s="5">
        <v>3.1</v>
      </c>
      <c r="B332" s="5" t="s">
        <v>565</v>
      </c>
      <c r="C332" s="5"/>
      <c r="D332" s="28">
        <v>50</v>
      </c>
      <c r="E332" s="5"/>
      <c r="F332" s="5"/>
      <c r="G332" s="5"/>
      <c r="H332" s="28">
        <v>104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spans="1:37" x14ac:dyDescent="0.3">
      <c r="A333" s="5">
        <v>3.2</v>
      </c>
      <c r="B333" s="5" t="s">
        <v>566</v>
      </c>
      <c r="C333" s="5"/>
      <c r="D333" s="28">
        <v>50</v>
      </c>
      <c r="E333" s="5"/>
      <c r="F333" s="5"/>
      <c r="G333" s="5"/>
      <c r="H333" s="28">
        <v>104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spans="1:37" x14ac:dyDescent="0.3">
      <c r="A334" s="5">
        <v>3.3</v>
      </c>
      <c r="B334" s="5" t="s">
        <v>567</v>
      </c>
      <c r="C334" s="5"/>
      <c r="D334" s="28">
        <v>100</v>
      </c>
      <c r="E334" s="5"/>
      <c r="F334" s="5"/>
      <c r="G334" s="5"/>
      <c r="H334" s="28">
        <v>104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spans="1:37" x14ac:dyDescent="0.3">
      <c r="A335" s="5"/>
      <c r="B335" s="5" t="s">
        <v>568</v>
      </c>
      <c r="C335" s="5"/>
      <c r="D335" s="28">
        <v>18</v>
      </c>
      <c r="E335" s="5"/>
      <c r="F335" s="5">
        <v>12</v>
      </c>
      <c r="G335" s="5"/>
      <c r="H335" s="28">
        <v>105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spans="1:37" x14ac:dyDescent="0.3">
      <c r="A336" s="5" t="s">
        <v>569</v>
      </c>
      <c r="B336" s="5" t="s">
        <v>578</v>
      </c>
      <c r="C336" s="5"/>
      <c r="D336" s="28">
        <v>19.5</v>
      </c>
      <c r="E336" s="5"/>
      <c r="F336" s="5">
        <v>19.5</v>
      </c>
      <c r="G336" s="5"/>
      <c r="H336" s="28">
        <v>106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spans="1:37" x14ac:dyDescent="0.3">
      <c r="A337" s="5" t="s">
        <v>570</v>
      </c>
      <c r="B337" s="5" t="s">
        <v>579</v>
      </c>
      <c r="C337" s="5"/>
      <c r="D337" s="28">
        <v>19.5</v>
      </c>
      <c r="E337" s="5"/>
      <c r="F337" s="5">
        <v>19.5</v>
      </c>
      <c r="G337" s="5"/>
      <c r="H337" s="28">
        <v>106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spans="1:37" x14ac:dyDescent="0.3">
      <c r="A338" s="5" t="s">
        <v>571</v>
      </c>
      <c r="B338" s="5" t="s">
        <v>580</v>
      </c>
      <c r="C338" s="5"/>
      <c r="D338" s="28">
        <v>3.1</v>
      </c>
      <c r="E338" s="5"/>
      <c r="F338" s="5">
        <v>0.9</v>
      </c>
      <c r="G338" s="5"/>
      <c r="H338" s="28">
        <v>106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spans="1:37" x14ac:dyDescent="0.3">
      <c r="A339" s="5" t="s">
        <v>572</v>
      </c>
      <c r="B339" s="5" t="s">
        <v>581</v>
      </c>
      <c r="C339" s="5"/>
      <c r="D339" s="28">
        <v>2.7</v>
      </c>
      <c r="E339" s="5"/>
      <c r="F339" s="5">
        <v>2.7</v>
      </c>
      <c r="G339" s="5"/>
      <c r="H339" s="28">
        <v>106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spans="1:37" x14ac:dyDescent="0.3">
      <c r="A340" s="5" t="s">
        <v>573</v>
      </c>
      <c r="B340" s="5" t="s">
        <v>582</v>
      </c>
      <c r="C340" s="5"/>
      <c r="D340" s="28">
        <v>3.6</v>
      </c>
      <c r="E340" s="5"/>
      <c r="F340" s="5"/>
      <c r="G340" s="5"/>
      <c r="H340" s="28">
        <v>106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spans="1:37" x14ac:dyDescent="0.3">
      <c r="A341" s="5" t="s">
        <v>574</v>
      </c>
      <c r="B341" s="5" t="s">
        <v>583</v>
      </c>
      <c r="C341" s="5"/>
      <c r="D341" s="28">
        <v>4.5</v>
      </c>
      <c r="E341" s="5"/>
      <c r="F341" s="5">
        <v>9</v>
      </c>
      <c r="G341" s="5"/>
      <c r="H341" s="28">
        <v>106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spans="1:37" x14ac:dyDescent="0.3">
      <c r="A342" s="5" t="s">
        <v>575</v>
      </c>
      <c r="B342" s="5" t="s">
        <v>584</v>
      </c>
      <c r="C342" s="5"/>
      <c r="D342" s="28">
        <v>2</v>
      </c>
      <c r="E342" s="5"/>
      <c r="F342" s="5">
        <v>20</v>
      </c>
      <c r="G342" s="5"/>
      <c r="H342" s="28">
        <v>106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spans="1:37" x14ac:dyDescent="0.3">
      <c r="A343" s="5" t="s">
        <v>576</v>
      </c>
      <c r="B343" s="5" t="s">
        <v>585</v>
      </c>
      <c r="C343" s="5"/>
      <c r="D343" s="28">
        <v>10</v>
      </c>
      <c r="E343" s="5"/>
      <c r="F343" s="5">
        <v>20</v>
      </c>
      <c r="G343" s="5"/>
      <c r="H343" s="28">
        <v>106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spans="1:37" x14ac:dyDescent="0.3">
      <c r="A344" s="5" t="s">
        <v>577</v>
      </c>
      <c r="B344" s="5" t="s">
        <v>586</v>
      </c>
      <c r="C344" s="5"/>
      <c r="D344" s="28">
        <v>6</v>
      </c>
      <c r="E344" s="5"/>
      <c r="F344" s="5">
        <v>12</v>
      </c>
      <c r="G344" s="5"/>
      <c r="H344" s="28">
        <v>106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spans="1:37" x14ac:dyDescent="0.3">
      <c r="A345" s="5"/>
      <c r="B345" s="5" t="s">
        <v>587</v>
      </c>
      <c r="C345" s="5"/>
      <c r="D345" s="28">
        <v>50</v>
      </c>
      <c r="E345" s="5"/>
      <c r="F345" s="5">
        <v>5</v>
      </c>
      <c r="G345" s="5"/>
      <c r="H345" s="28">
        <v>107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spans="1:37" x14ac:dyDescent="0.3">
      <c r="A346" s="5"/>
      <c r="B346" s="5" t="s">
        <v>588</v>
      </c>
      <c r="C346" s="5"/>
      <c r="D346" s="28">
        <v>2</v>
      </c>
      <c r="E346" s="5"/>
      <c r="F346" s="5"/>
      <c r="G346" s="5"/>
      <c r="H346" s="28" t="s">
        <v>589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spans="1:37" x14ac:dyDescent="0.3">
      <c r="A347" s="5"/>
      <c r="B347" s="5" t="s">
        <v>590</v>
      </c>
      <c r="C347" s="5"/>
      <c r="D347" s="28"/>
      <c r="E347" s="5">
        <v>30</v>
      </c>
      <c r="F347" s="5"/>
      <c r="G347" s="5">
        <v>15</v>
      </c>
      <c r="H347" s="28">
        <v>108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spans="1:37" s="2" customFormat="1" x14ac:dyDescent="0.3">
      <c r="A348" s="4" t="s">
        <v>591</v>
      </c>
      <c r="B348" s="4" t="s">
        <v>594</v>
      </c>
      <c r="C348" s="4"/>
      <c r="D348" s="4"/>
      <c r="E348" s="4">
        <v>1.3</v>
      </c>
      <c r="F348" s="4"/>
      <c r="G348" s="4">
        <v>2.6</v>
      </c>
      <c r="H348" s="4">
        <v>109</v>
      </c>
      <c r="I348" s="4"/>
      <c r="J348" s="4" t="s">
        <v>861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s="2" customFormat="1" x14ac:dyDescent="0.3">
      <c r="A349" s="4" t="s">
        <v>592</v>
      </c>
      <c r="B349" s="4" t="s">
        <v>595</v>
      </c>
      <c r="C349" s="4"/>
      <c r="D349" s="4"/>
      <c r="E349" s="4">
        <v>3</v>
      </c>
      <c r="F349" s="4"/>
      <c r="G349" s="4">
        <v>5</v>
      </c>
      <c r="H349" s="4">
        <v>109</v>
      </c>
      <c r="I349" s="4"/>
      <c r="J349" s="4" t="s">
        <v>861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s="2" customFormat="1" x14ac:dyDescent="0.3">
      <c r="A350" s="4" t="s">
        <v>593</v>
      </c>
      <c r="B350" s="4" t="s">
        <v>596</v>
      </c>
      <c r="C350" s="4"/>
      <c r="D350" s="4"/>
      <c r="E350" s="4">
        <v>60</v>
      </c>
      <c r="F350" s="4"/>
      <c r="G350" s="4">
        <v>46</v>
      </c>
      <c r="H350" s="4">
        <v>109</v>
      </c>
      <c r="I350" s="4"/>
      <c r="J350" s="4" t="s">
        <v>861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x14ac:dyDescent="0.3">
      <c r="A351" s="5"/>
      <c r="B351" s="5" t="s">
        <v>597</v>
      </c>
      <c r="C351" s="5"/>
      <c r="D351" s="28"/>
      <c r="E351" s="5">
        <v>35</v>
      </c>
      <c r="F351" s="5"/>
      <c r="G351" s="5">
        <v>3.3</v>
      </c>
      <c r="H351" s="28">
        <v>110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spans="1:37" s="2" customFormat="1" x14ac:dyDescent="0.3">
      <c r="A352" s="4" t="s">
        <v>598</v>
      </c>
      <c r="B352" s="4" t="s">
        <v>600</v>
      </c>
      <c r="C352" s="4"/>
      <c r="D352" s="4">
        <v>100</v>
      </c>
      <c r="E352" s="4"/>
      <c r="F352" s="4">
        <v>50</v>
      </c>
      <c r="G352" s="4"/>
      <c r="H352" s="4">
        <v>111</v>
      </c>
      <c r="I352" s="4"/>
      <c r="J352" s="4" t="s">
        <v>861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s="2" customFormat="1" x14ac:dyDescent="0.3">
      <c r="A353" s="4" t="s">
        <v>599</v>
      </c>
      <c r="B353" s="4" t="s">
        <v>601</v>
      </c>
      <c r="C353" s="4"/>
      <c r="D353" s="4">
        <v>200</v>
      </c>
      <c r="E353" s="4"/>
      <c r="F353" s="4">
        <v>50</v>
      </c>
      <c r="G353" s="4"/>
      <c r="H353" s="4">
        <v>111</v>
      </c>
      <c r="I353" s="4"/>
      <c r="J353" s="4" t="s">
        <v>861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x14ac:dyDescent="0.3">
      <c r="A354" s="5" t="s">
        <v>613</v>
      </c>
      <c r="B354" s="5" t="s">
        <v>606</v>
      </c>
      <c r="C354" s="5"/>
      <c r="D354" s="28">
        <v>12</v>
      </c>
      <c r="E354" s="5"/>
      <c r="F354" s="5"/>
      <c r="G354" s="5"/>
      <c r="H354" s="28">
        <v>112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spans="1:37" x14ac:dyDescent="0.3">
      <c r="A355" s="5" t="s">
        <v>602</v>
      </c>
      <c r="B355" s="5" t="s">
        <v>606</v>
      </c>
      <c r="C355" s="5"/>
      <c r="D355" s="28">
        <v>6</v>
      </c>
      <c r="E355" s="5"/>
      <c r="F355" s="5"/>
      <c r="G355" s="5"/>
      <c r="H355" s="28">
        <v>112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spans="1:37" x14ac:dyDescent="0.3">
      <c r="A356" s="5" t="s">
        <v>603</v>
      </c>
      <c r="B356" s="5" t="s">
        <v>607</v>
      </c>
      <c r="C356" s="5"/>
      <c r="D356" s="28">
        <v>50</v>
      </c>
      <c r="E356" s="5"/>
      <c r="F356" s="5"/>
      <c r="G356" s="5"/>
      <c r="H356" s="28">
        <v>112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spans="1:37" x14ac:dyDescent="0.3">
      <c r="A357" s="5" t="s">
        <v>604</v>
      </c>
      <c r="B357" s="5" t="s">
        <v>608</v>
      </c>
      <c r="C357" s="5"/>
      <c r="D357" s="28">
        <v>25</v>
      </c>
      <c r="E357" s="5"/>
      <c r="F357" s="5"/>
      <c r="G357" s="5"/>
      <c r="H357" s="28">
        <v>112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spans="1:37" x14ac:dyDescent="0.3">
      <c r="A358" s="5" t="s">
        <v>605</v>
      </c>
      <c r="B358" s="5" t="s">
        <v>609</v>
      </c>
      <c r="C358" s="5"/>
      <c r="D358" s="28">
        <v>50</v>
      </c>
      <c r="E358" s="5"/>
      <c r="F358" s="5"/>
      <c r="G358" s="5"/>
      <c r="H358" s="28">
        <v>112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spans="1:37" x14ac:dyDescent="0.3">
      <c r="A359" s="5">
        <v>1.3</v>
      </c>
      <c r="B359" s="5" t="s">
        <v>610</v>
      </c>
      <c r="C359" s="5"/>
      <c r="D359" s="28">
        <v>100</v>
      </c>
      <c r="E359" s="5"/>
      <c r="F359" s="5"/>
      <c r="G359" s="5"/>
      <c r="H359" s="28">
        <v>112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spans="1:37" s="2" customFormat="1" x14ac:dyDescent="0.3">
      <c r="A360" s="4">
        <v>1.4</v>
      </c>
      <c r="B360" s="4" t="s">
        <v>611</v>
      </c>
      <c r="C360" s="4"/>
      <c r="D360" s="4">
        <v>100</v>
      </c>
      <c r="E360" s="4"/>
      <c r="F360" s="4"/>
      <c r="G360" s="4"/>
      <c r="H360" s="4">
        <v>113</v>
      </c>
      <c r="I360" s="4"/>
      <c r="J360" s="4" t="s">
        <v>861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s="2" customFormat="1" x14ac:dyDescent="0.3">
      <c r="A361" s="4">
        <v>1.5</v>
      </c>
      <c r="B361" s="4" t="s">
        <v>848</v>
      </c>
      <c r="C361" s="4"/>
      <c r="D361" s="4">
        <v>25</v>
      </c>
      <c r="E361" s="4"/>
      <c r="F361" s="4"/>
      <c r="G361" s="4"/>
      <c r="H361" s="4">
        <v>113</v>
      </c>
      <c r="I361" s="4"/>
      <c r="J361" s="4" t="s">
        <v>861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s="2" customFormat="1" x14ac:dyDescent="0.3">
      <c r="A362" s="4">
        <v>1.6</v>
      </c>
      <c r="B362" s="4" t="s">
        <v>612</v>
      </c>
      <c r="C362" s="4"/>
      <c r="D362" s="4">
        <v>12</v>
      </c>
      <c r="E362" s="4"/>
      <c r="F362" s="4"/>
      <c r="G362" s="4"/>
      <c r="H362" s="4">
        <v>113</v>
      </c>
      <c r="I362" s="4"/>
      <c r="J362" s="4" t="s">
        <v>861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s="2" customFormat="1" x14ac:dyDescent="0.3">
      <c r="A363" s="4">
        <v>1.7</v>
      </c>
      <c r="B363" s="4" t="s">
        <v>849</v>
      </c>
      <c r="C363" s="4"/>
      <c r="D363" s="4">
        <v>50</v>
      </c>
      <c r="E363" s="4"/>
      <c r="F363" s="4"/>
      <c r="G363" s="4"/>
      <c r="H363" s="4">
        <v>113</v>
      </c>
      <c r="I363" s="4"/>
      <c r="J363" s="4" t="s">
        <v>861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s="2" customFormat="1" x14ac:dyDescent="0.3">
      <c r="A364" s="4">
        <v>1.8</v>
      </c>
      <c r="B364" s="4" t="s">
        <v>850</v>
      </c>
      <c r="C364" s="4"/>
      <c r="D364" s="4">
        <v>12</v>
      </c>
      <c r="E364" s="4"/>
      <c r="F364" s="4"/>
      <c r="G364" s="4"/>
      <c r="H364" s="4">
        <v>113</v>
      </c>
      <c r="I364" s="4"/>
      <c r="J364" s="4" t="s">
        <v>861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s="2" customFormat="1" x14ac:dyDescent="0.3">
      <c r="A365" s="4">
        <v>1.9</v>
      </c>
      <c r="B365" s="4" t="s">
        <v>851</v>
      </c>
      <c r="C365" s="4"/>
      <c r="D365" s="4">
        <v>12</v>
      </c>
      <c r="E365" s="4"/>
      <c r="F365" s="4"/>
      <c r="G365" s="4"/>
      <c r="H365" s="4">
        <v>113</v>
      </c>
      <c r="I365" s="4"/>
      <c r="J365" s="4" t="s">
        <v>861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x14ac:dyDescent="0.3">
      <c r="A366" s="5" t="s">
        <v>614</v>
      </c>
      <c r="B366" s="5" t="s">
        <v>615</v>
      </c>
      <c r="C366" s="5"/>
      <c r="D366" s="28">
        <v>12.5</v>
      </c>
      <c r="E366" s="5"/>
      <c r="F366" s="5"/>
      <c r="G366" s="5"/>
      <c r="H366" s="28">
        <v>114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spans="1:37" x14ac:dyDescent="0.3">
      <c r="A367" s="5">
        <v>1.2</v>
      </c>
      <c r="B367" s="5" t="s">
        <v>616</v>
      </c>
      <c r="C367" s="5"/>
      <c r="D367" s="28">
        <v>50</v>
      </c>
      <c r="E367" s="5"/>
      <c r="F367" s="5"/>
      <c r="G367" s="5"/>
      <c r="H367" s="28">
        <v>114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spans="1:37" x14ac:dyDescent="0.3">
      <c r="A368" s="5">
        <v>2.1</v>
      </c>
      <c r="B368" s="5" t="s">
        <v>617</v>
      </c>
      <c r="C368" s="5"/>
      <c r="D368" s="28">
        <v>100</v>
      </c>
      <c r="E368" s="5"/>
      <c r="F368" s="5"/>
      <c r="G368" s="5"/>
      <c r="H368" s="28">
        <v>114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spans="1:37" x14ac:dyDescent="0.3">
      <c r="A369" s="5" t="s">
        <v>618</v>
      </c>
      <c r="B369" s="5" t="s">
        <v>620</v>
      </c>
      <c r="C369" s="5"/>
      <c r="D369" s="28">
        <v>4</v>
      </c>
      <c r="E369" s="5"/>
      <c r="F369" s="5">
        <v>8</v>
      </c>
      <c r="G369" s="5"/>
      <c r="H369" s="28">
        <v>115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spans="1:37" x14ac:dyDescent="0.3">
      <c r="A370" s="5" t="s">
        <v>619</v>
      </c>
      <c r="B370" s="5" t="s">
        <v>621</v>
      </c>
      <c r="C370" s="5"/>
      <c r="D370" s="28">
        <v>4</v>
      </c>
      <c r="E370" s="5"/>
      <c r="F370" s="5">
        <v>4</v>
      </c>
      <c r="G370" s="5"/>
      <c r="H370" s="28">
        <v>115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spans="1:37" x14ac:dyDescent="0.3">
      <c r="A371" s="5" t="s">
        <v>622</v>
      </c>
      <c r="B371" s="5" t="s">
        <v>623</v>
      </c>
      <c r="C371" s="5"/>
      <c r="D371" s="28">
        <v>50</v>
      </c>
      <c r="E371" s="5"/>
      <c r="F371" s="5"/>
      <c r="G371" s="5"/>
      <c r="H371" s="28">
        <v>116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spans="1:37" x14ac:dyDescent="0.3">
      <c r="A372" s="5">
        <v>3.6</v>
      </c>
      <c r="B372" s="5" t="s">
        <v>624</v>
      </c>
      <c r="C372" s="5"/>
      <c r="D372" s="28">
        <v>25</v>
      </c>
      <c r="E372" s="5"/>
      <c r="F372" s="5"/>
      <c r="G372" s="5"/>
      <c r="H372" s="28">
        <v>116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spans="1:37" x14ac:dyDescent="0.3">
      <c r="A373" s="5" t="s">
        <v>625</v>
      </c>
      <c r="B373" s="5" t="s">
        <v>628</v>
      </c>
      <c r="C373" s="5"/>
      <c r="D373" s="28">
        <v>25</v>
      </c>
      <c r="E373" s="5"/>
      <c r="F373" s="5"/>
      <c r="G373" s="5"/>
      <c r="H373" s="28">
        <v>116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spans="1:37" x14ac:dyDescent="0.3">
      <c r="A374" s="5" t="s">
        <v>626</v>
      </c>
      <c r="B374" s="5" t="s">
        <v>629</v>
      </c>
      <c r="C374" s="5"/>
      <c r="D374" s="28">
        <v>25</v>
      </c>
      <c r="E374" s="5"/>
      <c r="F374" s="5"/>
      <c r="G374" s="5"/>
      <c r="H374" s="28">
        <v>117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spans="1:37" x14ac:dyDescent="0.3">
      <c r="A375" s="5" t="s">
        <v>627</v>
      </c>
      <c r="B375" s="5" t="s">
        <v>630</v>
      </c>
      <c r="C375" s="5"/>
      <c r="D375" s="28">
        <v>100</v>
      </c>
      <c r="E375" s="5"/>
      <c r="F375" s="5"/>
      <c r="G375" s="5"/>
      <c r="H375" s="28">
        <v>117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spans="1:37" x14ac:dyDescent="0.3">
      <c r="A376" s="5">
        <v>1.2</v>
      </c>
      <c r="B376" s="5" t="s">
        <v>631</v>
      </c>
      <c r="C376" s="5"/>
      <c r="D376" s="28">
        <v>25</v>
      </c>
      <c r="E376" s="5"/>
      <c r="F376" s="5"/>
      <c r="G376" s="5"/>
      <c r="H376" s="28">
        <v>117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spans="1:37" x14ac:dyDescent="0.3">
      <c r="A377" s="5">
        <v>1.3</v>
      </c>
      <c r="B377" s="5" t="s">
        <v>632</v>
      </c>
      <c r="C377" s="5"/>
      <c r="D377" s="28">
        <v>25</v>
      </c>
      <c r="E377" s="5"/>
      <c r="F377" s="5"/>
      <c r="G377" s="5"/>
      <c r="H377" s="28">
        <v>117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spans="1:37" s="2" customFormat="1" x14ac:dyDescent="0.3">
      <c r="A378" s="4" t="s">
        <v>633</v>
      </c>
      <c r="B378" s="4" t="s">
        <v>637</v>
      </c>
      <c r="C378" s="4"/>
      <c r="D378" s="4"/>
      <c r="E378" s="4">
        <v>2</v>
      </c>
      <c r="F378" s="4"/>
      <c r="G378" s="4">
        <v>2</v>
      </c>
      <c r="H378" s="4">
        <v>118</v>
      </c>
      <c r="I378" s="4"/>
      <c r="J378" s="4" t="s">
        <v>861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s="2" customFormat="1" x14ac:dyDescent="0.3">
      <c r="A379" s="4" t="s">
        <v>634</v>
      </c>
      <c r="B379" s="4" t="s">
        <v>638</v>
      </c>
      <c r="C379" s="4"/>
      <c r="D379" s="4"/>
      <c r="E379" s="4">
        <v>2</v>
      </c>
      <c r="F379" s="4"/>
      <c r="G379" s="4">
        <v>4</v>
      </c>
      <c r="H379" s="4">
        <v>118</v>
      </c>
      <c r="I379" s="4"/>
      <c r="J379" s="4" t="s">
        <v>861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s="2" customFormat="1" x14ac:dyDescent="0.3">
      <c r="A380" s="4" t="s">
        <v>635</v>
      </c>
      <c r="B380" s="4" t="s">
        <v>639</v>
      </c>
      <c r="C380" s="4"/>
      <c r="D380" s="4"/>
      <c r="E380" s="4">
        <v>2</v>
      </c>
      <c r="F380" s="4"/>
      <c r="G380" s="4"/>
      <c r="H380" s="4">
        <v>118</v>
      </c>
      <c r="I380" s="4"/>
      <c r="J380" s="4" t="s">
        <v>861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s="2" customFormat="1" x14ac:dyDescent="0.3">
      <c r="A381" s="4" t="s">
        <v>636</v>
      </c>
      <c r="B381" s="4" t="s">
        <v>640</v>
      </c>
      <c r="C381" s="4"/>
      <c r="D381" s="4"/>
      <c r="E381" s="4">
        <v>2</v>
      </c>
      <c r="F381" s="4"/>
      <c r="G381" s="4"/>
      <c r="H381" s="4">
        <v>118</v>
      </c>
      <c r="I381" s="4"/>
      <c r="J381" s="4" t="s">
        <v>886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s="2" customFormat="1" x14ac:dyDescent="0.3">
      <c r="A382" s="4" t="s">
        <v>641</v>
      </c>
      <c r="B382" s="4" t="s">
        <v>643</v>
      </c>
      <c r="C382" s="4"/>
      <c r="D382" s="4"/>
      <c r="E382" s="4">
        <v>1</v>
      </c>
      <c r="F382" s="4"/>
      <c r="G382" s="4">
        <v>2</v>
      </c>
      <c r="H382" s="4">
        <v>119</v>
      </c>
      <c r="I382" s="4"/>
      <c r="J382" s="4" t="s">
        <v>896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s="2" customFormat="1" x14ac:dyDescent="0.3">
      <c r="A383" s="4" t="s">
        <v>642</v>
      </c>
      <c r="B383" s="4" t="s">
        <v>644</v>
      </c>
      <c r="C383" s="4"/>
      <c r="D383" s="4"/>
      <c r="E383" s="4">
        <v>2</v>
      </c>
      <c r="F383" s="4"/>
      <c r="G383" s="4">
        <v>4</v>
      </c>
      <c r="H383" s="4">
        <v>119</v>
      </c>
      <c r="I383" s="4"/>
      <c r="J383" s="4" t="s">
        <v>896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s="2" customFormat="1" x14ac:dyDescent="0.3">
      <c r="A384" s="4"/>
      <c r="B384" s="4" t="s">
        <v>645</v>
      </c>
      <c r="C384" s="4"/>
      <c r="D384" s="4"/>
      <c r="E384" s="4">
        <v>80</v>
      </c>
      <c r="F384" s="4"/>
      <c r="G384" s="4"/>
      <c r="H384" s="4">
        <v>121</v>
      </c>
      <c r="I384" s="4"/>
      <c r="J384" s="4" t="s">
        <v>860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s="2" customFormat="1" x14ac:dyDescent="0.3">
      <c r="A385" s="4" t="s">
        <v>646</v>
      </c>
      <c r="B385" s="4" t="s">
        <v>650</v>
      </c>
      <c r="C385" s="4"/>
      <c r="D385" s="4"/>
      <c r="E385" s="4">
        <v>50</v>
      </c>
      <c r="F385" s="4"/>
      <c r="G385" s="4"/>
      <c r="H385" s="4">
        <v>122</v>
      </c>
      <c r="I385" s="4"/>
      <c r="J385" s="4" t="s">
        <v>861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s="2" customFormat="1" x14ac:dyDescent="0.3">
      <c r="A386" s="4" t="s">
        <v>647</v>
      </c>
      <c r="B386" s="4" t="s">
        <v>649</v>
      </c>
      <c r="C386" s="4"/>
      <c r="D386" s="4"/>
      <c r="E386" s="4">
        <v>6</v>
      </c>
      <c r="F386" s="4"/>
      <c r="G386" s="4"/>
      <c r="H386" s="4">
        <v>122</v>
      </c>
      <c r="I386" s="4"/>
      <c r="J386" s="4" t="s">
        <v>861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s="2" customFormat="1" x14ac:dyDescent="0.3">
      <c r="A387" s="4" t="s">
        <v>648</v>
      </c>
      <c r="B387" s="4" t="s">
        <v>651</v>
      </c>
      <c r="C387" s="4"/>
      <c r="D387" s="4"/>
      <c r="E387" s="4">
        <v>12.5</v>
      </c>
      <c r="F387" s="4"/>
      <c r="G387" s="4"/>
      <c r="H387" s="4">
        <v>122</v>
      </c>
      <c r="I387" s="4"/>
      <c r="J387" s="4" t="s">
        <v>861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x14ac:dyDescent="0.3">
      <c r="A388" s="5" t="s">
        <v>652</v>
      </c>
      <c r="B388" s="5" t="s">
        <v>658</v>
      </c>
      <c r="C388" s="5"/>
      <c r="D388" s="28">
        <v>8</v>
      </c>
      <c r="E388" s="5"/>
      <c r="F388" s="5">
        <v>64</v>
      </c>
      <c r="G388" s="5"/>
      <c r="H388" s="28">
        <v>123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spans="1:37" x14ac:dyDescent="0.3">
      <c r="A389" s="5" t="s">
        <v>653</v>
      </c>
      <c r="B389" s="5" t="s">
        <v>659</v>
      </c>
      <c r="C389" s="5"/>
      <c r="D389" s="28">
        <v>16</v>
      </c>
      <c r="E389" s="5"/>
      <c r="F389" s="5"/>
      <c r="G389" s="5"/>
      <c r="H389" s="28">
        <v>123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spans="1:37" x14ac:dyDescent="0.3">
      <c r="A390" s="5" t="s">
        <v>654</v>
      </c>
      <c r="B390" s="5" t="s">
        <v>660</v>
      </c>
      <c r="C390" s="5"/>
      <c r="D390" s="28">
        <v>64</v>
      </c>
      <c r="E390" s="5"/>
      <c r="F390" s="5"/>
      <c r="G390" s="5"/>
      <c r="H390" s="28">
        <v>123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spans="1:37" x14ac:dyDescent="0.3">
      <c r="A391" s="5" t="s">
        <v>655</v>
      </c>
      <c r="B391" s="5" t="s">
        <v>661</v>
      </c>
      <c r="C391" s="5"/>
      <c r="D391" s="28">
        <v>128</v>
      </c>
      <c r="E391" s="5"/>
      <c r="F391" s="5"/>
      <c r="G391" s="5"/>
      <c r="H391" s="28">
        <v>123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spans="1:37" x14ac:dyDescent="0.3">
      <c r="A392" s="5" t="s">
        <v>656</v>
      </c>
      <c r="B392" s="5" t="s">
        <v>662</v>
      </c>
      <c r="C392" s="5"/>
      <c r="D392" s="28">
        <v>128</v>
      </c>
      <c r="E392" s="5"/>
      <c r="F392" s="5"/>
      <c r="G392" s="5"/>
      <c r="H392" s="28">
        <v>123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spans="1:37" x14ac:dyDescent="0.3">
      <c r="A393" s="5"/>
      <c r="B393" s="5" t="s">
        <v>663</v>
      </c>
      <c r="C393" s="5"/>
      <c r="D393" s="28">
        <v>256</v>
      </c>
      <c r="E393" s="5"/>
      <c r="F393" s="5"/>
      <c r="G393" s="5"/>
      <c r="H393" s="28">
        <v>123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spans="1:37" x14ac:dyDescent="0.3">
      <c r="A394" s="5"/>
      <c r="B394" s="5" t="s">
        <v>664</v>
      </c>
      <c r="C394" s="5"/>
      <c r="D394" s="28">
        <v>256</v>
      </c>
      <c r="E394" s="5"/>
      <c r="F394" s="5"/>
      <c r="G394" s="5"/>
      <c r="H394" s="28">
        <v>123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spans="1:37" x14ac:dyDescent="0.3">
      <c r="A395" s="5"/>
      <c r="B395" s="5" t="s">
        <v>665</v>
      </c>
      <c r="C395" s="5"/>
      <c r="D395" s="28">
        <v>256</v>
      </c>
      <c r="E395" s="5"/>
      <c r="F395" s="5"/>
      <c r="G395" s="5"/>
      <c r="H395" s="28">
        <v>123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spans="1:37" x14ac:dyDescent="0.3">
      <c r="A396" s="5"/>
      <c r="B396" s="5" t="s">
        <v>666</v>
      </c>
      <c r="C396" s="5"/>
      <c r="D396" s="28">
        <v>4</v>
      </c>
      <c r="E396" s="5"/>
      <c r="F396" s="5"/>
      <c r="G396" s="5"/>
      <c r="H396" s="28">
        <v>123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spans="1:37" x14ac:dyDescent="0.3">
      <c r="A397" s="5" t="s">
        <v>668</v>
      </c>
      <c r="B397" s="5" t="s">
        <v>667</v>
      </c>
      <c r="C397" s="5"/>
      <c r="D397" s="28">
        <v>4</v>
      </c>
      <c r="E397" s="5"/>
      <c r="F397" s="5">
        <v>32</v>
      </c>
      <c r="G397" s="5"/>
      <c r="H397" s="28">
        <v>123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spans="1:37" x14ac:dyDescent="0.3">
      <c r="A398" s="5" t="s">
        <v>669</v>
      </c>
      <c r="B398" s="5" t="s">
        <v>690</v>
      </c>
      <c r="C398" s="5"/>
      <c r="D398" s="28">
        <v>32</v>
      </c>
      <c r="E398" s="5"/>
      <c r="F398" s="5">
        <v>16</v>
      </c>
      <c r="G398" s="5"/>
      <c r="H398" s="28">
        <v>123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spans="1:37" x14ac:dyDescent="0.3">
      <c r="A399" s="5" t="s">
        <v>670</v>
      </c>
      <c r="B399" s="5" t="s">
        <v>691</v>
      </c>
      <c r="C399" s="5"/>
      <c r="D399" s="28">
        <v>8</v>
      </c>
      <c r="E399" s="5"/>
      <c r="F399" s="5">
        <v>128</v>
      </c>
      <c r="G399" s="5"/>
      <c r="H399" s="28">
        <v>123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spans="1:37" x14ac:dyDescent="0.3">
      <c r="A400" s="5" t="s">
        <v>671</v>
      </c>
      <c r="B400" s="5" t="s">
        <v>692</v>
      </c>
      <c r="C400" s="5"/>
      <c r="D400" s="28">
        <v>4</v>
      </c>
      <c r="E400" s="5"/>
      <c r="F400" s="5">
        <v>64</v>
      </c>
      <c r="G400" s="5"/>
      <c r="H400" s="28">
        <v>123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spans="1:37" x14ac:dyDescent="0.3">
      <c r="A401" s="5" t="s">
        <v>672</v>
      </c>
      <c r="B401" s="5" t="s">
        <v>693</v>
      </c>
      <c r="C401" s="5"/>
      <c r="D401" s="28">
        <v>64</v>
      </c>
      <c r="E401" s="5"/>
      <c r="F401" s="5">
        <v>4</v>
      </c>
      <c r="G401" s="5"/>
      <c r="H401" s="28">
        <v>123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spans="1:37" x14ac:dyDescent="0.3">
      <c r="A402" s="5" t="s">
        <v>673</v>
      </c>
      <c r="B402" s="5" t="s">
        <v>694</v>
      </c>
      <c r="C402" s="5"/>
      <c r="D402" s="28">
        <v>4</v>
      </c>
      <c r="E402" s="5"/>
      <c r="F402" s="5">
        <v>16</v>
      </c>
      <c r="G402" s="5"/>
      <c r="H402" s="28">
        <v>123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spans="1:37" x14ac:dyDescent="0.3">
      <c r="A403" s="5" t="s">
        <v>674</v>
      </c>
      <c r="B403" s="5" t="s">
        <v>695</v>
      </c>
      <c r="C403" s="5"/>
      <c r="D403" s="28">
        <v>64</v>
      </c>
      <c r="E403" s="5"/>
      <c r="F403" s="5">
        <v>16</v>
      </c>
      <c r="G403" s="5"/>
      <c r="H403" s="28">
        <v>123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spans="1:37" x14ac:dyDescent="0.3">
      <c r="A404" s="5" t="s">
        <v>675</v>
      </c>
      <c r="B404" s="5" t="s">
        <v>696</v>
      </c>
      <c r="C404" s="5"/>
      <c r="D404" s="28">
        <v>128</v>
      </c>
      <c r="E404" s="5"/>
      <c r="F404" s="5">
        <v>16</v>
      </c>
      <c r="G404" s="5"/>
      <c r="H404" s="28">
        <v>123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spans="1:37" x14ac:dyDescent="0.3">
      <c r="A405" s="5" t="s">
        <v>676</v>
      </c>
      <c r="B405" s="5" t="s">
        <v>697</v>
      </c>
      <c r="C405" s="5"/>
      <c r="D405" s="28">
        <v>256</v>
      </c>
      <c r="E405" s="5"/>
      <c r="F405" s="5">
        <v>32</v>
      </c>
      <c r="G405" s="5"/>
      <c r="H405" s="28">
        <v>123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spans="1:37" x14ac:dyDescent="0.3">
      <c r="A406" s="5" t="s">
        <v>677</v>
      </c>
      <c r="B406" s="5" t="s">
        <v>698</v>
      </c>
      <c r="C406" s="5"/>
      <c r="D406" s="28">
        <v>64</v>
      </c>
      <c r="E406" s="5"/>
      <c r="F406" s="5">
        <v>64</v>
      </c>
      <c r="G406" s="5"/>
      <c r="H406" s="28">
        <v>123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spans="1:37" x14ac:dyDescent="0.3">
      <c r="A407" s="5" t="s">
        <v>678</v>
      </c>
      <c r="B407" s="5" t="s">
        <v>699</v>
      </c>
      <c r="C407" s="5"/>
      <c r="D407" s="28">
        <v>64</v>
      </c>
      <c r="E407" s="5"/>
      <c r="F407" s="5">
        <v>64</v>
      </c>
      <c r="G407" s="5"/>
      <c r="H407" s="28">
        <v>123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spans="1:37" x14ac:dyDescent="0.3">
      <c r="A408" s="5" t="s">
        <v>679</v>
      </c>
      <c r="B408" s="5" t="s">
        <v>700</v>
      </c>
      <c r="C408" s="5"/>
      <c r="D408" s="28">
        <v>16</v>
      </c>
      <c r="E408" s="5"/>
      <c r="F408" s="5"/>
      <c r="G408" s="5"/>
      <c r="H408" s="28">
        <v>123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spans="1:37" x14ac:dyDescent="0.3">
      <c r="A409" s="5" t="s">
        <v>680</v>
      </c>
      <c r="B409" s="5" t="s">
        <v>701</v>
      </c>
      <c r="C409" s="5"/>
      <c r="D409" s="28">
        <v>8</v>
      </c>
      <c r="E409" s="5"/>
      <c r="F409" s="5">
        <v>256</v>
      </c>
      <c r="G409" s="5"/>
      <c r="H409" s="28">
        <v>123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spans="1:37" x14ac:dyDescent="0.3">
      <c r="A410" s="5" t="s">
        <v>681</v>
      </c>
      <c r="B410" s="5" t="s">
        <v>702</v>
      </c>
      <c r="C410" s="5"/>
      <c r="D410" s="28">
        <v>16</v>
      </c>
      <c r="E410" s="5"/>
      <c r="F410" s="5">
        <v>256</v>
      </c>
      <c r="G410" s="5"/>
      <c r="H410" s="28">
        <v>123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spans="1:37" x14ac:dyDescent="0.3">
      <c r="A411" s="5" t="s">
        <v>682</v>
      </c>
      <c r="B411" s="5" t="s">
        <v>703</v>
      </c>
      <c r="C411" s="5"/>
      <c r="D411" s="28">
        <v>32</v>
      </c>
      <c r="E411" s="5"/>
      <c r="F411" s="5">
        <v>256</v>
      </c>
      <c r="G411" s="5"/>
      <c r="H411" s="28">
        <v>123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spans="1:37" x14ac:dyDescent="0.3">
      <c r="A412" s="5" t="s">
        <v>683</v>
      </c>
      <c r="B412" s="5" t="s">
        <v>704</v>
      </c>
      <c r="C412" s="5"/>
      <c r="D412" s="28">
        <v>256</v>
      </c>
      <c r="E412" s="5"/>
      <c r="F412" s="5"/>
      <c r="G412" s="5"/>
      <c r="H412" s="28">
        <v>123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spans="1:37" x14ac:dyDescent="0.3">
      <c r="A413" s="5" t="s">
        <v>684</v>
      </c>
      <c r="B413" s="5" t="s">
        <v>657</v>
      </c>
      <c r="C413" s="5"/>
      <c r="D413" s="28">
        <v>4</v>
      </c>
      <c r="E413" s="5"/>
      <c r="F413" s="5">
        <v>64</v>
      </c>
      <c r="G413" s="5"/>
      <c r="H413" s="28">
        <v>123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spans="1:37" x14ac:dyDescent="0.3">
      <c r="A414" s="5" t="s">
        <v>685</v>
      </c>
      <c r="B414" s="5" t="s">
        <v>705</v>
      </c>
      <c r="C414" s="5"/>
      <c r="D414" s="28">
        <v>8</v>
      </c>
      <c r="E414" s="5"/>
      <c r="F414" s="5"/>
      <c r="G414" s="5"/>
      <c r="H414" s="28">
        <v>123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spans="1:37" x14ac:dyDescent="0.3">
      <c r="A415" s="5" t="s">
        <v>686</v>
      </c>
      <c r="B415" s="5" t="s">
        <v>706</v>
      </c>
      <c r="C415" s="5"/>
      <c r="D415" s="28">
        <v>16</v>
      </c>
      <c r="E415" s="5"/>
      <c r="F415" s="5">
        <v>128</v>
      </c>
      <c r="G415" s="5"/>
      <c r="H415" s="28">
        <v>123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spans="1:37" x14ac:dyDescent="0.3">
      <c r="A416" s="5" t="s">
        <v>687</v>
      </c>
      <c r="B416" s="5" t="s">
        <v>707</v>
      </c>
      <c r="C416" s="5"/>
      <c r="D416" s="28">
        <v>8</v>
      </c>
      <c r="E416" s="5"/>
      <c r="F416" s="5">
        <v>16</v>
      </c>
      <c r="G416" s="5"/>
      <c r="H416" s="28">
        <v>123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spans="1:37" x14ac:dyDescent="0.3">
      <c r="A417" s="5" t="s">
        <v>688</v>
      </c>
      <c r="B417" s="5" t="s">
        <v>708</v>
      </c>
      <c r="C417" s="5"/>
      <c r="D417" s="28">
        <v>8</v>
      </c>
      <c r="E417" s="5"/>
      <c r="F417" s="5">
        <v>64</v>
      </c>
      <c r="G417" s="5"/>
      <c r="H417" s="28">
        <v>123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spans="1:37" x14ac:dyDescent="0.3">
      <c r="A418" s="5" t="s">
        <v>689</v>
      </c>
      <c r="B418" s="5" t="s">
        <v>709</v>
      </c>
      <c r="C418" s="5"/>
      <c r="D418" s="28">
        <v>8</v>
      </c>
      <c r="E418" s="5"/>
      <c r="F418" s="5">
        <v>256</v>
      </c>
      <c r="G418" s="5"/>
      <c r="H418" s="28">
        <v>123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spans="1:37" x14ac:dyDescent="0.3">
      <c r="A419" s="5" t="s">
        <v>711</v>
      </c>
      <c r="B419" s="5" t="s">
        <v>710</v>
      </c>
      <c r="C419" s="5"/>
      <c r="D419" s="28">
        <v>8</v>
      </c>
      <c r="E419" s="5"/>
      <c r="F419" s="5">
        <v>32</v>
      </c>
      <c r="G419" s="5"/>
      <c r="H419" s="28">
        <v>124</v>
      </c>
      <c r="I419" s="5"/>
      <c r="J419" s="5" t="s">
        <v>897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spans="1:37" s="2" customFormat="1" x14ac:dyDescent="0.3">
      <c r="A420" s="4"/>
      <c r="B420" s="4" t="s">
        <v>712</v>
      </c>
      <c r="C420" s="4"/>
      <c r="D420" s="4"/>
      <c r="E420" s="4">
        <v>3.1</v>
      </c>
      <c r="F420" s="4"/>
      <c r="G420" s="4">
        <v>12.5</v>
      </c>
      <c r="H420" s="4">
        <v>125</v>
      </c>
      <c r="I420" s="4"/>
      <c r="J420" s="4" t="s">
        <v>874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s="2" customFormat="1" x14ac:dyDescent="0.3">
      <c r="A421" s="4"/>
      <c r="B421" s="4" t="s">
        <v>713</v>
      </c>
      <c r="C421" s="4"/>
      <c r="D421" s="4"/>
      <c r="E421" s="4">
        <v>25</v>
      </c>
      <c r="F421" s="4"/>
      <c r="G421" s="4">
        <v>25</v>
      </c>
      <c r="H421" s="4">
        <v>125</v>
      </c>
      <c r="I421" s="4"/>
      <c r="J421" s="4" t="s">
        <v>874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s="2" customFormat="1" x14ac:dyDescent="0.3">
      <c r="A422" s="4"/>
      <c r="B422" s="4" t="s">
        <v>380</v>
      </c>
      <c r="C422" s="4"/>
      <c r="D422" s="4"/>
      <c r="E422" s="4">
        <v>3.1</v>
      </c>
      <c r="F422" s="4"/>
      <c r="G422" s="4"/>
      <c r="H422" s="4">
        <v>125</v>
      </c>
      <c r="I422" s="4"/>
      <c r="J422" s="4" t="s">
        <v>874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s="2" customFormat="1" x14ac:dyDescent="0.3">
      <c r="A423" s="4"/>
      <c r="B423" s="4" t="s">
        <v>714</v>
      </c>
      <c r="C423" s="4"/>
      <c r="D423" s="4"/>
      <c r="E423" s="4">
        <v>6.2</v>
      </c>
      <c r="F423" s="4"/>
      <c r="G423" s="4">
        <v>3.1</v>
      </c>
      <c r="H423" s="4">
        <v>125</v>
      </c>
      <c r="I423" s="4"/>
      <c r="J423" s="4" t="s">
        <v>874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s="2" customFormat="1" x14ac:dyDescent="0.3">
      <c r="A424" s="4"/>
      <c r="B424" s="4" t="s">
        <v>715</v>
      </c>
      <c r="C424" s="4"/>
      <c r="D424" s="4"/>
      <c r="E424" s="4">
        <v>3.1</v>
      </c>
      <c r="F424" s="4"/>
      <c r="G424" s="4">
        <v>25</v>
      </c>
      <c r="H424" s="4">
        <v>125</v>
      </c>
      <c r="I424" s="4"/>
      <c r="J424" s="4" t="s">
        <v>874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s="2" customFormat="1" x14ac:dyDescent="0.3">
      <c r="A425" s="4"/>
      <c r="B425" s="4" t="s">
        <v>716</v>
      </c>
      <c r="C425" s="4"/>
      <c r="D425" s="4"/>
      <c r="E425" s="4">
        <v>6.2</v>
      </c>
      <c r="F425" s="4"/>
      <c r="G425" s="4"/>
      <c r="H425" s="4">
        <v>125</v>
      </c>
      <c r="I425" s="4"/>
      <c r="J425" s="4" t="s">
        <v>874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s="2" customFormat="1" x14ac:dyDescent="0.3">
      <c r="A426" s="4"/>
      <c r="B426" s="4" t="s">
        <v>717</v>
      </c>
      <c r="C426" s="4"/>
      <c r="D426" s="4"/>
      <c r="E426" s="4">
        <v>25</v>
      </c>
      <c r="F426" s="4"/>
      <c r="G426" s="4">
        <v>25</v>
      </c>
      <c r="H426" s="4">
        <v>125</v>
      </c>
      <c r="I426" s="4"/>
      <c r="J426" s="4" t="s">
        <v>874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s="2" customFormat="1" x14ac:dyDescent="0.3">
      <c r="A427" s="4"/>
      <c r="B427" s="4" t="s">
        <v>718</v>
      </c>
      <c r="C427" s="4"/>
      <c r="D427" s="4"/>
      <c r="E427" s="4">
        <v>25</v>
      </c>
      <c r="F427" s="4"/>
      <c r="G427" s="4">
        <v>25</v>
      </c>
      <c r="H427" s="4">
        <v>125</v>
      </c>
      <c r="I427" s="4"/>
      <c r="J427" s="4" t="s">
        <v>874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s="2" customFormat="1" x14ac:dyDescent="0.3">
      <c r="A428" s="4"/>
      <c r="B428" s="4" t="s">
        <v>719</v>
      </c>
      <c r="C428" s="4"/>
      <c r="D428" s="4"/>
      <c r="E428" s="4">
        <v>3.1</v>
      </c>
      <c r="F428" s="4"/>
      <c r="G428" s="4">
        <v>12.5</v>
      </c>
      <c r="H428" s="4">
        <v>125</v>
      </c>
      <c r="I428" s="4"/>
      <c r="J428" s="4" t="s">
        <v>874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s="2" customFormat="1" x14ac:dyDescent="0.3">
      <c r="A429" s="4"/>
      <c r="B429" s="4" t="s">
        <v>720</v>
      </c>
      <c r="C429" s="4"/>
      <c r="D429" s="4"/>
      <c r="E429" s="4">
        <v>85</v>
      </c>
      <c r="F429" s="4"/>
      <c r="G429" s="4"/>
      <c r="H429" s="4">
        <v>125</v>
      </c>
      <c r="I429" s="4"/>
      <c r="J429" s="4" t="s">
        <v>874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s="2" customFormat="1" x14ac:dyDescent="0.3">
      <c r="A430" s="4"/>
      <c r="B430" s="4" t="s">
        <v>721</v>
      </c>
      <c r="C430" s="4"/>
      <c r="D430" s="4"/>
      <c r="E430" s="4">
        <v>50</v>
      </c>
      <c r="F430" s="4"/>
      <c r="G430" s="4"/>
      <c r="H430" s="4">
        <v>125</v>
      </c>
      <c r="I430" s="4"/>
      <c r="J430" s="4" t="s">
        <v>874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s="2" customFormat="1" x14ac:dyDescent="0.3">
      <c r="A431" s="4"/>
      <c r="B431" s="4" t="s">
        <v>722</v>
      </c>
      <c r="C431" s="4"/>
      <c r="D431" s="4"/>
      <c r="E431" s="4">
        <v>12.5</v>
      </c>
      <c r="F431" s="4"/>
      <c r="G431" s="4">
        <v>25</v>
      </c>
      <c r="H431" s="4">
        <v>125</v>
      </c>
      <c r="I431" s="4"/>
      <c r="J431" s="4" t="s">
        <v>874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s="2" customFormat="1" x14ac:dyDescent="0.3">
      <c r="A432" s="4"/>
      <c r="B432" s="4" t="s">
        <v>723</v>
      </c>
      <c r="C432" s="4"/>
      <c r="D432" s="4"/>
      <c r="E432" s="4">
        <v>50</v>
      </c>
      <c r="F432" s="4"/>
      <c r="G432" s="4">
        <v>12.5</v>
      </c>
      <c r="H432" s="4">
        <v>125</v>
      </c>
      <c r="I432" s="4"/>
      <c r="J432" s="4" t="s">
        <v>874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s="34" customFormat="1" x14ac:dyDescent="0.3">
      <c r="A433" s="32" t="s">
        <v>724</v>
      </c>
      <c r="B433" s="32" t="s">
        <v>725</v>
      </c>
      <c r="C433" s="32"/>
      <c r="D433" s="32">
        <v>12</v>
      </c>
      <c r="E433" s="32"/>
      <c r="F433" s="32">
        <v>28</v>
      </c>
      <c r="G433" s="32"/>
      <c r="H433" s="32">
        <v>126</v>
      </c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</row>
    <row r="434" spans="1:37" s="2" customFormat="1" x14ac:dyDescent="0.3">
      <c r="A434" s="2" t="s">
        <v>726</v>
      </c>
      <c r="B434" s="4" t="s">
        <v>727</v>
      </c>
      <c r="C434" s="4"/>
      <c r="D434" s="4"/>
      <c r="E434" s="4">
        <v>7.9</v>
      </c>
      <c r="F434" s="4"/>
      <c r="G434" s="4">
        <v>7.9</v>
      </c>
      <c r="H434" s="4">
        <v>127</v>
      </c>
      <c r="I434" s="4"/>
      <c r="J434" s="4" t="s">
        <v>898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s="2" customFormat="1" x14ac:dyDescent="0.3">
      <c r="A435" s="2" t="s">
        <v>728</v>
      </c>
      <c r="B435" s="4" t="s">
        <v>731</v>
      </c>
      <c r="C435" s="4"/>
      <c r="D435" s="4"/>
      <c r="E435" s="4">
        <v>0.8</v>
      </c>
      <c r="F435" s="4"/>
      <c r="G435" s="4">
        <v>1.59</v>
      </c>
      <c r="H435" s="4">
        <v>128</v>
      </c>
      <c r="I435" s="4"/>
      <c r="J435" s="4" t="s">
        <v>861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s="2" customFormat="1" x14ac:dyDescent="0.3">
      <c r="A436" s="4" t="s">
        <v>729</v>
      </c>
      <c r="B436" s="4" t="s">
        <v>732</v>
      </c>
      <c r="C436" s="4"/>
      <c r="D436" s="4"/>
      <c r="E436" s="4">
        <v>0.66</v>
      </c>
      <c r="F436" s="4"/>
      <c r="G436" s="4">
        <v>2.66</v>
      </c>
      <c r="H436" s="4">
        <v>128</v>
      </c>
      <c r="I436" s="4"/>
      <c r="J436" s="4" t="s">
        <v>861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s="2" customFormat="1" x14ac:dyDescent="0.3">
      <c r="A437" s="4" t="s">
        <v>730</v>
      </c>
      <c r="B437" s="4" t="s">
        <v>733</v>
      </c>
      <c r="C437" s="4"/>
      <c r="D437" s="4"/>
      <c r="E437" s="4">
        <v>0.78</v>
      </c>
      <c r="F437" s="4"/>
      <c r="G437" s="4">
        <v>1.56</v>
      </c>
      <c r="H437" s="4">
        <v>128</v>
      </c>
      <c r="I437" s="4"/>
      <c r="J437" s="4" t="s">
        <v>861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s="2" customFormat="1" x14ac:dyDescent="0.3">
      <c r="A438" s="4" t="s">
        <v>734</v>
      </c>
      <c r="B438" s="4" t="s">
        <v>736</v>
      </c>
      <c r="C438" s="4"/>
      <c r="D438" s="4">
        <v>15</v>
      </c>
      <c r="E438" s="4"/>
      <c r="F438" s="4">
        <v>60</v>
      </c>
      <c r="G438" s="4"/>
      <c r="H438" s="4">
        <v>129</v>
      </c>
      <c r="I438" s="4"/>
      <c r="J438" s="4" t="s">
        <v>860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s="2" customFormat="1" x14ac:dyDescent="0.3">
      <c r="A439" s="4" t="s">
        <v>735</v>
      </c>
      <c r="B439" s="4" t="s">
        <v>737</v>
      </c>
      <c r="C439" s="4"/>
      <c r="D439" s="4">
        <v>15</v>
      </c>
      <c r="E439" s="4"/>
      <c r="F439" s="4">
        <v>60</v>
      </c>
      <c r="G439" s="4"/>
      <c r="H439" s="4">
        <v>129</v>
      </c>
      <c r="I439" s="4"/>
      <c r="J439" s="4" t="s">
        <v>860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s="2" customFormat="1" x14ac:dyDescent="0.3">
      <c r="A440" s="4" t="s">
        <v>739</v>
      </c>
      <c r="B440" s="4" t="s">
        <v>738</v>
      </c>
      <c r="C440" s="4"/>
      <c r="D440" s="4"/>
      <c r="E440" s="4">
        <v>12.5</v>
      </c>
      <c r="F440" s="4"/>
      <c r="G440" s="4">
        <v>6</v>
      </c>
      <c r="H440" s="4">
        <v>129</v>
      </c>
      <c r="I440" s="4"/>
      <c r="J440" s="4" t="s">
        <v>860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x14ac:dyDescent="0.3">
      <c r="A441" s="5" t="s">
        <v>740</v>
      </c>
      <c r="B441" s="5" t="s">
        <v>742</v>
      </c>
      <c r="C441" s="5"/>
      <c r="D441" s="28"/>
      <c r="E441" s="5">
        <v>6</v>
      </c>
      <c r="F441" s="5"/>
      <c r="G441" s="5"/>
      <c r="H441" s="28">
        <v>130</v>
      </c>
      <c r="I441" s="5"/>
      <c r="J441" s="5" t="s">
        <v>884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spans="1:37" x14ac:dyDescent="0.3">
      <c r="A442" s="5" t="s">
        <v>741</v>
      </c>
      <c r="B442" s="5" t="s">
        <v>743</v>
      </c>
      <c r="C442" s="5"/>
      <c r="D442" s="28"/>
      <c r="E442" s="5">
        <v>25</v>
      </c>
      <c r="F442" s="5"/>
      <c r="G442" s="5">
        <v>13</v>
      </c>
      <c r="H442" s="28">
        <v>130</v>
      </c>
      <c r="I442" s="5"/>
      <c r="J442" s="5" t="s">
        <v>884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spans="1:37" s="2" customFormat="1" x14ac:dyDescent="0.3">
      <c r="A443" s="4" t="s">
        <v>745</v>
      </c>
      <c r="B443" s="4" t="s">
        <v>744</v>
      </c>
      <c r="C443" s="4"/>
      <c r="D443" s="4">
        <v>5</v>
      </c>
      <c r="E443" s="4"/>
      <c r="F443" s="4">
        <v>30</v>
      </c>
      <c r="G443" s="4"/>
      <c r="H443" s="4">
        <v>131</v>
      </c>
      <c r="I443" s="4"/>
      <c r="J443" s="4" t="s">
        <v>860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s="2" customFormat="1" x14ac:dyDescent="0.3">
      <c r="A444" s="4" t="s">
        <v>746</v>
      </c>
      <c r="B444" s="4" t="s">
        <v>749</v>
      </c>
      <c r="C444" s="4"/>
      <c r="D444" s="4">
        <v>25</v>
      </c>
      <c r="E444" s="4"/>
      <c r="F444" s="4">
        <v>3</v>
      </c>
      <c r="G444" s="4"/>
      <c r="H444" s="4">
        <v>132</v>
      </c>
      <c r="I444" s="4"/>
      <c r="J444" s="4" t="s">
        <v>861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s="2" customFormat="1" x14ac:dyDescent="0.3">
      <c r="A445" s="4" t="s">
        <v>747</v>
      </c>
      <c r="B445" s="4" t="s">
        <v>750</v>
      </c>
      <c r="C445" s="4"/>
      <c r="D445" s="4">
        <v>57</v>
      </c>
      <c r="E445" s="4"/>
      <c r="F445" s="4">
        <v>14</v>
      </c>
      <c r="G445" s="4"/>
      <c r="H445" s="4">
        <v>132</v>
      </c>
      <c r="I445" s="4"/>
      <c r="J445" s="4" t="s">
        <v>861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s="2" customFormat="1" x14ac:dyDescent="0.3">
      <c r="A446" s="4" t="s">
        <v>748</v>
      </c>
      <c r="B446" s="4" t="s">
        <v>751</v>
      </c>
      <c r="C446" s="4"/>
      <c r="D446" s="4">
        <v>18</v>
      </c>
      <c r="E446" s="4"/>
      <c r="F446" s="4">
        <v>4.5</v>
      </c>
      <c r="G446" s="4"/>
      <c r="H446" s="4">
        <v>132</v>
      </c>
      <c r="I446" s="4"/>
      <c r="J446" s="4" t="s">
        <v>861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s="2" customFormat="1" x14ac:dyDescent="0.3">
      <c r="A447" s="4" t="s">
        <v>752</v>
      </c>
      <c r="B447" s="4" t="s">
        <v>761</v>
      </c>
      <c r="C447" s="4"/>
      <c r="D447" s="4"/>
      <c r="E447" s="4">
        <v>7.5</v>
      </c>
      <c r="F447" s="4"/>
      <c r="G447" s="4">
        <v>7.5</v>
      </c>
      <c r="H447" s="4">
        <v>133</v>
      </c>
      <c r="I447" s="4"/>
      <c r="J447" s="4" t="s">
        <v>874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s="2" customFormat="1" x14ac:dyDescent="0.3">
      <c r="A448" s="4" t="s">
        <v>753</v>
      </c>
      <c r="B448" s="4" t="s">
        <v>762</v>
      </c>
      <c r="C448" s="4"/>
      <c r="D448" s="4"/>
      <c r="E448" s="4">
        <v>7.5</v>
      </c>
      <c r="F448" s="4"/>
      <c r="G448" s="4">
        <v>15</v>
      </c>
      <c r="H448" s="4">
        <v>133</v>
      </c>
      <c r="I448" s="4"/>
      <c r="J448" s="4" t="s">
        <v>874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s="2" customFormat="1" x14ac:dyDescent="0.3">
      <c r="A449" s="4" t="s">
        <v>754</v>
      </c>
      <c r="B449" s="4" t="s">
        <v>763</v>
      </c>
      <c r="C449" s="4"/>
      <c r="D449" s="4"/>
      <c r="E449" s="4">
        <v>7.5</v>
      </c>
      <c r="F449" s="4"/>
      <c r="G449" s="4">
        <v>15</v>
      </c>
      <c r="H449" s="4">
        <v>133</v>
      </c>
      <c r="I449" s="4"/>
      <c r="J449" s="4" t="s">
        <v>874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s="2" customFormat="1" x14ac:dyDescent="0.3">
      <c r="A450" s="4" t="s">
        <v>755</v>
      </c>
      <c r="B450" s="4" t="s">
        <v>764</v>
      </c>
      <c r="C450" s="4"/>
      <c r="D450" s="4"/>
      <c r="E450" s="4">
        <v>15</v>
      </c>
      <c r="F450" s="4"/>
      <c r="G450" s="4">
        <v>60</v>
      </c>
      <c r="H450" s="4">
        <v>133</v>
      </c>
      <c r="I450" s="4"/>
      <c r="J450" s="4" t="s">
        <v>874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s="2" customFormat="1" x14ac:dyDescent="0.3">
      <c r="A451" s="4" t="s">
        <v>756</v>
      </c>
      <c r="B451" s="4" t="s">
        <v>765</v>
      </c>
      <c r="C451" s="4"/>
      <c r="D451" s="4"/>
      <c r="E451" s="4">
        <v>7.5</v>
      </c>
      <c r="F451" s="4"/>
      <c r="G451" s="4">
        <v>60</v>
      </c>
      <c r="H451" s="4">
        <v>133</v>
      </c>
      <c r="I451" s="4"/>
      <c r="J451" s="4" t="s">
        <v>874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s="2" customFormat="1" x14ac:dyDescent="0.3">
      <c r="A452" s="4" t="s">
        <v>757</v>
      </c>
      <c r="B452" s="4" t="s">
        <v>766</v>
      </c>
      <c r="C452" s="4"/>
      <c r="D452" s="4"/>
      <c r="E452" s="4">
        <v>7.5</v>
      </c>
      <c r="F452" s="4"/>
      <c r="G452" s="4">
        <v>15</v>
      </c>
      <c r="H452" s="4">
        <v>133</v>
      </c>
      <c r="I452" s="4"/>
      <c r="J452" s="4" t="s">
        <v>874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s="2" customFormat="1" x14ac:dyDescent="0.3">
      <c r="A453" s="4" t="s">
        <v>758</v>
      </c>
      <c r="B453" s="4" t="s">
        <v>767</v>
      </c>
      <c r="C453" s="4"/>
      <c r="D453" s="4"/>
      <c r="E453" s="4">
        <v>60</v>
      </c>
      <c r="F453" s="4"/>
      <c r="G453" s="4">
        <v>60</v>
      </c>
      <c r="H453" s="4">
        <v>133</v>
      </c>
      <c r="I453" s="4"/>
      <c r="J453" s="4" t="s">
        <v>874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s="2" customFormat="1" x14ac:dyDescent="0.3">
      <c r="A454" s="4" t="s">
        <v>759</v>
      </c>
      <c r="B454" s="4" t="s">
        <v>768</v>
      </c>
      <c r="C454" s="4"/>
      <c r="D454" s="4"/>
      <c r="E454" s="4">
        <v>120</v>
      </c>
      <c r="F454" s="4"/>
      <c r="G454" s="4">
        <v>60</v>
      </c>
      <c r="H454" s="4">
        <v>133</v>
      </c>
      <c r="I454" s="4"/>
      <c r="J454" s="4" t="s">
        <v>874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s="2" customFormat="1" x14ac:dyDescent="0.3">
      <c r="A455" s="4" t="s">
        <v>760</v>
      </c>
      <c r="B455" s="4" t="s">
        <v>769</v>
      </c>
      <c r="C455" s="4"/>
      <c r="D455" s="4"/>
      <c r="E455" s="4">
        <v>30</v>
      </c>
      <c r="F455" s="4"/>
      <c r="G455" s="4">
        <v>60</v>
      </c>
      <c r="H455" s="4">
        <v>133</v>
      </c>
      <c r="I455" s="4"/>
      <c r="J455" s="4" t="s">
        <v>874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x14ac:dyDescent="0.3">
      <c r="A456" s="5" t="s">
        <v>770</v>
      </c>
      <c r="B456" s="5" t="s">
        <v>771</v>
      </c>
      <c r="C456" s="5"/>
      <c r="D456" s="28"/>
      <c r="E456" s="5">
        <v>26.5</v>
      </c>
      <c r="F456" s="5"/>
      <c r="G456" s="5"/>
      <c r="H456" s="28">
        <v>134</v>
      </c>
      <c r="I456" s="5"/>
      <c r="J456" s="5" t="s">
        <v>899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spans="1:37" x14ac:dyDescent="0.3">
      <c r="A457" s="5" t="s">
        <v>772</v>
      </c>
      <c r="B457" s="5" t="s">
        <v>814</v>
      </c>
      <c r="C457" s="5"/>
      <c r="D457" s="28">
        <v>8</v>
      </c>
      <c r="E457" s="5"/>
      <c r="F457" s="5">
        <v>8</v>
      </c>
      <c r="G457" s="5"/>
      <c r="H457" s="28">
        <v>135</v>
      </c>
      <c r="I457" s="5"/>
      <c r="J457" s="5" t="s">
        <v>901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spans="1:37" x14ac:dyDescent="0.3">
      <c r="A458" s="5" t="s">
        <v>773</v>
      </c>
      <c r="B458" s="5" t="s">
        <v>597</v>
      </c>
      <c r="C458" s="5"/>
      <c r="D458" s="28">
        <v>8</v>
      </c>
      <c r="E458" s="5"/>
      <c r="F458" s="5">
        <v>4</v>
      </c>
      <c r="G458" s="5"/>
      <c r="H458" s="28">
        <v>135</v>
      </c>
      <c r="I458" s="5"/>
      <c r="J458" s="5" t="s">
        <v>901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spans="1:37" x14ac:dyDescent="0.3">
      <c r="A459" s="5">
        <v>5</v>
      </c>
      <c r="B459" s="5" t="s">
        <v>815</v>
      </c>
      <c r="C459" s="5"/>
      <c r="D459" s="28">
        <v>32</v>
      </c>
      <c r="E459" s="5"/>
      <c r="F459" s="5">
        <v>64</v>
      </c>
      <c r="G459" s="5"/>
      <c r="H459" s="28">
        <v>135</v>
      </c>
      <c r="I459" s="5"/>
      <c r="J459" s="5" t="s">
        <v>900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spans="1:37" x14ac:dyDescent="0.3">
      <c r="A460" s="5">
        <v>6</v>
      </c>
      <c r="B460" s="5" t="s">
        <v>816</v>
      </c>
      <c r="C460" s="5"/>
      <c r="D460" s="28">
        <v>32</v>
      </c>
      <c r="E460" s="5"/>
      <c r="F460" s="5">
        <v>4</v>
      </c>
      <c r="G460" s="5"/>
      <c r="H460" s="28">
        <v>135</v>
      </c>
      <c r="I460" s="5"/>
      <c r="J460" s="5" t="s">
        <v>900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spans="1:37" x14ac:dyDescent="0.3">
      <c r="A461" s="5">
        <v>7</v>
      </c>
      <c r="B461" s="5" t="s">
        <v>817</v>
      </c>
      <c r="C461" s="5"/>
      <c r="D461" s="28">
        <v>64</v>
      </c>
      <c r="E461" s="5"/>
      <c r="F461" s="5">
        <v>4</v>
      </c>
      <c r="G461" s="5"/>
      <c r="H461" s="28">
        <v>135</v>
      </c>
      <c r="I461" s="5"/>
      <c r="J461" s="5" t="s">
        <v>900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spans="1:37" x14ac:dyDescent="0.3">
      <c r="A462" s="5">
        <v>10</v>
      </c>
      <c r="B462" s="5" t="s">
        <v>818</v>
      </c>
      <c r="C462" s="5"/>
      <c r="D462" s="28">
        <v>64</v>
      </c>
      <c r="E462" s="5"/>
      <c r="F462" s="5">
        <v>32</v>
      </c>
      <c r="G462" s="5"/>
      <c r="H462" s="28">
        <v>135</v>
      </c>
      <c r="I462" s="5"/>
      <c r="J462" s="5" t="s">
        <v>900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spans="1:37" x14ac:dyDescent="0.3">
      <c r="A463" s="5">
        <v>12</v>
      </c>
      <c r="B463" s="5" t="s">
        <v>819</v>
      </c>
      <c r="C463" s="5"/>
      <c r="D463" s="28">
        <v>16</v>
      </c>
      <c r="E463" s="5"/>
      <c r="F463" s="5">
        <v>8</v>
      </c>
      <c r="G463" s="5"/>
      <c r="H463" s="28">
        <v>135</v>
      </c>
      <c r="I463" s="5"/>
      <c r="J463" s="5" t="s">
        <v>900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spans="1:37" x14ac:dyDescent="0.3">
      <c r="A464" s="5">
        <v>13</v>
      </c>
      <c r="B464" s="5" t="s">
        <v>820</v>
      </c>
      <c r="C464" s="5"/>
      <c r="D464" s="28">
        <v>4</v>
      </c>
      <c r="E464" s="5"/>
      <c r="F464" s="5">
        <v>4</v>
      </c>
      <c r="G464" s="5"/>
      <c r="H464" s="28">
        <v>135</v>
      </c>
      <c r="I464" s="5"/>
      <c r="J464" s="5" t="s">
        <v>900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spans="1:37" x14ac:dyDescent="0.3">
      <c r="A465" s="5">
        <v>14</v>
      </c>
      <c r="B465" s="5" t="s">
        <v>821</v>
      </c>
      <c r="C465" s="5"/>
      <c r="D465" s="28">
        <v>16</v>
      </c>
      <c r="E465" s="5"/>
      <c r="F465" s="5">
        <v>16</v>
      </c>
      <c r="G465" s="5"/>
      <c r="H465" s="28">
        <v>135</v>
      </c>
      <c r="I465" s="5"/>
      <c r="J465" s="5" t="s">
        <v>900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spans="1:37" x14ac:dyDescent="0.3">
      <c r="A466" s="5">
        <v>15</v>
      </c>
      <c r="B466" s="5" t="s">
        <v>822</v>
      </c>
      <c r="C466" s="5"/>
      <c r="D466" s="28">
        <v>4</v>
      </c>
      <c r="E466" s="5"/>
      <c r="F466" s="5">
        <v>8</v>
      </c>
      <c r="G466" s="5"/>
      <c r="H466" s="28">
        <v>135</v>
      </c>
      <c r="I466" s="5"/>
      <c r="J466" s="5" t="s">
        <v>900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spans="1:37" x14ac:dyDescent="0.3">
      <c r="A467" s="5">
        <v>16</v>
      </c>
      <c r="B467" s="5" t="s">
        <v>823</v>
      </c>
      <c r="C467" s="5"/>
      <c r="D467" s="28">
        <v>32</v>
      </c>
      <c r="E467" s="5"/>
      <c r="F467" s="5">
        <v>2</v>
      </c>
      <c r="G467" s="5"/>
      <c r="H467" s="28">
        <v>135</v>
      </c>
      <c r="I467" s="5"/>
      <c r="J467" s="5" t="s">
        <v>900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spans="1:37" x14ac:dyDescent="0.3">
      <c r="A468" s="5">
        <v>17</v>
      </c>
      <c r="B468" s="5" t="s">
        <v>824</v>
      </c>
      <c r="C468" s="5"/>
      <c r="D468" s="28">
        <v>16</v>
      </c>
      <c r="E468" s="5"/>
      <c r="F468" s="5">
        <v>4</v>
      </c>
      <c r="G468" s="5"/>
      <c r="H468" s="28">
        <v>135</v>
      </c>
      <c r="I468" s="5"/>
      <c r="J468" s="5" t="s">
        <v>900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spans="1:37" x14ac:dyDescent="0.3">
      <c r="A469" s="5">
        <v>19</v>
      </c>
      <c r="B469" s="5" t="s">
        <v>825</v>
      </c>
      <c r="C469" s="5"/>
      <c r="D469" s="28">
        <v>8</v>
      </c>
      <c r="E469" s="5"/>
      <c r="F469" s="5">
        <v>16</v>
      </c>
      <c r="G469" s="5"/>
      <c r="H469" s="28">
        <v>135</v>
      </c>
      <c r="I469" s="5"/>
      <c r="J469" s="5" t="s">
        <v>900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spans="1:37" x14ac:dyDescent="0.3">
      <c r="A470" s="5" t="s">
        <v>774</v>
      </c>
      <c r="B470" s="5" t="s">
        <v>775</v>
      </c>
      <c r="C470" s="5"/>
      <c r="D470" s="28"/>
      <c r="E470" s="5">
        <v>3.3</v>
      </c>
      <c r="F470" s="5"/>
      <c r="G470" s="5">
        <v>4.8</v>
      </c>
      <c r="H470" s="28">
        <v>136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spans="1:37" s="2" customFormat="1" x14ac:dyDescent="0.3">
      <c r="A471" s="4" t="s">
        <v>777</v>
      </c>
      <c r="B471" s="4" t="s">
        <v>776</v>
      </c>
      <c r="C471" s="4"/>
      <c r="D471" s="4"/>
      <c r="E471" s="4">
        <v>64</v>
      </c>
      <c r="F471" s="4"/>
      <c r="G471" s="4">
        <v>64</v>
      </c>
      <c r="H471" s="4">
        <v>137</v>
      </c>
      <c r="I471" s="4"/>
      <c r="J471" s="4" t="s">
        <v>861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s="2" customFormat="1" x14ac:dyDescent="0.3">
      <c r="A472" s="4" t="s">
        <v>778</v>
      </c>
      <c r="B472" s="4" t="s">
        <v>783</v>
      </c>
      <c r="C472" s="4"/>
      <c r="D472" s="4"/>
      <c r="E472" s="4">
        <v>4.7</v>
      </c>
      <c r="F472" s="4"/>
      <c r="G472" s="4">
        <v>0.6</v>
      </c>
      <c r="H472" s="4">
        <v>138</v>
      </c>
      <c r="I472" s="4"/>
      <c r="J472" s="4" t="s">
        <v>861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s="2" customFormat="1" x14ac:dyDescent="0.3">
      <c r="A473" s="4" t="s">
        <v>779</v>
      </c>
      <c r="B473" s="4" t="s">
        <v>786</v>
      </c>
      <c r="C473" s="4"/>
      <c r="D473" s="4"/>
      <c r="E473" s="4">
        <v>1.3</v>
      </c>
      <c r="F473" s="4"/>
      <c r="G473" s="4">
        <v>2.5</v>
      </c>
      <c r="H473" s="4">
        <v>138</v>
      </c>
      <c r="I473" s="4"/>
      <c r="J473" s="4" t="s">
        <v>861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s="2" customFormat="1" x14ac:dyDescent="0.3">
      <c r="A474" s="4" t="s">
        <v>780</v>
      </c>
      <c r="B474" s="4" t="s">
        <v>784</v>
      </c>
      <c r="C474" s="4"/>
      <c r="D474" s="4"/>
      <c r="E474" s="4">
        <v>38</v>
      </c>
      <c r="F474" s="4"/>
      <c r="G474" s="4">
        <v>9.6999999999999993</v>
      </c>
      <c r="H474" s="4">
        <v>138</v>
      </c>
      <c r="I474" s="4"/>
      <c r="J474" s="4" t="s">
        <v>861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s="2" customFormat="1" x14ac:dyDescent="0.3">
      <c r="A475" s="4" t="s">
        <v>781</v>
      </c>
      <c r="B475" s="4" t="s">
        <v>785</v>
      </c>
      <c r="C475" s="4"/>
      <c r="D475" s="4"/>
      <c r="E475" s="4">
        <v>2.7</v>
      </c>
      <c r="F475" s="4"/>
      <c r="G475" s="4">
        <v>1.3</v>
      </c>
      <c r="H475" s="4">
        <v>138</v>
      </c>
      <c r="I475" s="4"/>
      <c r="J475" s="4" t="s">
        <v>861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s="2" customFormat="1" x14ac:dyDescent="0.3">
      <c r="A476" s="4" t="s">
        <v>782</v>
      </c>
      <c r="B476" s="4" t="s">
        <v>787</v>
      </c>
      <c r="C476" s="4"/>
      <c r="D476" s="4"/>
      <c r="E476" s="4">
        <v>22</v>
      </c>
      <c r="F476" s="4"/>
      <c r="G476" s="4">
        <v>5.6</v>
      </c>
      <c r="H476" s="4">
        <v>138</v>
      </c>
      <c r="I476" s="4"/>
      <c r="J476" s="4" t="s">
        <v>861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s="2" customFormat="1" x14ac:dyDescent="0.3">
      <c r="A477" s="4" t="s">
        <v>788</v>
      </c>
      <c r="B477" s="4" t="s">
        <v>789</v>
      </c>
      <c r="C477" s="4"/>
      <c r="D477" s="4"/>
      <c r="E477" s="4">
        <v>8</v>
      </c>
      <c r="F477" s="4"/>
      <c r="G477" s="4"/>
      <c r="H477" s="4">
        <v>139</v>
      </c>
      <c r="I477" s="4"/>
      <c r="J477" s="4" t="s">
        <v>861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s="2" customFormat="1" x14ac:dyDescent="0.3">
      <c r="A478" s="4" t="s">
        <v>790</v>
      </c>
      <c r="B478" s="4" t="s">
        <v>791</v>
      </c>
      <c r="C478" s="4"/>
      <c r="D478" s="4">
        <v>4.7</v>
      </c>
      <c r="E478" s="4"/>
      <c r="F478" s="4">
        <v>2.2999999999999998</v>
      </c>
      <c r="G478" s="4"/>
      <c r="H478" s="4">
        <v>140</v>
      </c>
      <c r="I478" s="4"/>
      <c r="J478" s="4" t="s">
        <v>902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x14ac:dyDescent="0.3">
      <c r="A479" t="s">
        <v>793</v>
      </c>
      <c r="B479" s="5" t="s">
        <v>792</v>
      </c>
      <c r="C479" s="5"/>
      <c r="D479" s="28"/>
      <c r="E479" s="5">
        <v>12</v>
      </c>
      <c r="F479" s="5"/>
      <c r="G479" s="5"/>
      <c r="H479" s="28">
        <v>141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spans="1:37" s="2" customFormat="1" x14ac:dyDescent="0.3">
      <c r="A480" s="4" t="s">
        <v>794</v>
      </c>
      <c r="B480" s="4" t="s">
        <v>801</v>
      </c>
      <c r="C480" s="4"/>
      <c r="D480" s="4">
        <v>5.83</v>
      </c>
      <c r="E480" s="4"/>
      <c r="F480" s="4">
        <v>3.21</v>
      </c>
      <c r="G480" s="4"/>
      <c r="H480" s="4">
        <v>142</v>
      </c>
      <c r="I480" s="4"/>
      <c r="J480" s="4" t="s">
        <v>889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s="2" customFormat="1" x14ac:dyDescent="0.3">
      <c r="A481" s="4" t="s">
        <v>795</v>
      </c>
      <c r="B481" s="4" t="s">
        <v>802</v>
      </c>
      <c r="C481" s="4"/>
      <c r="D481" s="4">
        <v>4.68</v>
      </c>
      <c r="E481" s="4"/>
      <c r="F481" s="4">
        <v>9.3699999999999992</v>
      </c>
      <c r="G481" s="4"/>
      <c r="H481" s="4">
        <v>142</v>
      </c>
      <c r="I481" s="4"/>
      <c r="J481" s="4" t="s">
        <v>889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s="2" customFormat="1" x14ac:dyDescent="0.3">
      <c r="A482" s="4" t="s">
        <v>796</v>
      </c>
      <c r="B482" s="4" t="s">
        <v>803</v>
      </c>
      <c r="C482" s="4"/>
      <c r="D482" s="4">
        <v>4.68</v>
      </c>
      <c r="E482" s="4"/>
      <c r="F482" s="4">
        <v>4.68</v>
      </c>
      <c r="G482" s="4"/>
      <c r="H482" s="4">
        <v>142</v>
      </c>
      <c r="I482" s="4"/>
      <c r="J482" s="4" t="s">
        <v>889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s="2" customFormat="1" x14ac:dyDescent="0.3">
      <c r="A483" s="4" t="s">
        <v>797</v>
      </c>
      <c r="B483" s="4" t="s">
        <v>804</v>
      </c>
      <c r="C483" s="4"/>
      <c r="D483" s="4">
        <v>4.68</v>
      </c>
      <c r="E483" s="4"/>
      <c r="F483" s="4">
        <v>9.3699999999999992</v>
      </c>
      <c r="G483" s="4"/>
      <c r="H483" s="4">
        <v>142</v>
      </c>
      <c r="I483" s="4"/>
      <c r="J483" s="4" t="s">
        <v>889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s="2" customFormat="1" x14ac:dyDescent="0.3">
      <c r="A484" s="4" t="s">
        <v>798</v>
      </c>
      <c r="B484" s="4" t="s">
        <v>805</v>
      </c>
      <c r="C484" s="4"/>
      <c r="D484" s="4">
        <v>21.25</v>
      </c>
      <c r="E484" s="4"/>
      <c r="F484" s="4">
        <v>42.5</v>
      </c>
      <c r="G484" s="4"/>
      <c r="H484" s="4">
        <v>142</v>
      </c>
      <c r="I484" s="4"/>
      <c r="J484" s="4" t="s">
        <v>889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s="2" customFormat="1" x14ac:dyDescent="0.3">
      <c r="A485" s="4" t="s">
        <v>799</v>
      </c>
      <c r="B485" s="4" t="s">
        <v>806</v>
      </c>
      <c r="C485" s="4"/>
      <c r="D485" s="4">
        <v>18</v>
      </c>
      <c r="E485" s="4"/>
      <c r="F485" s="4">
        <v>36</v>
      </c>
      <c r="G485" s="4"/>
      <c r="H485" s="4">
        <v>142</v>
      </c>
      <c r="I485" s="4"/>
      <c r="J485" s="4" t="s">
        <v>889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s="2" customFormat="1" x14ac:dyDescent="0.3">
      <c r="A486" s="4" t="s">
        <v>800</v>
      </c>
      <c r="B486" s="4" t="s">
        <v>807</v>
      </c>
      <c r="C486" s="4"/>
      <c r="D486" s="4">
        <v>6.3</v>
      </c>
      <c r="E486" s="4"/>
      <c r="F486" s="4">
        <v>12.6</v>
      </c>
      <c r="G486" s="4"/>
      <c r="H486" s="4">
        <v>142</v>
      </c>
      <c r="I486" s="4"/>
      <c r="J486" s="4" t="s">
        <v>889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s="2" customFormat="1" x14ac:dyDescent="0.3">
      <c r="A487" s="4" t="s">
        <v>808</v>
      </c>
      <c r="B487" s="4" t="s">
        <v>811</v>
      </c>
      <c r="C487" s="4"/>
      <c r="D487" s="4">
        <v>25</v>
      </c>
      <c r="E487" s="4"/>
      <c r="F487" s="4"/>
      <c r="G487" s="4"/>
      <c r="H487" s="4">
        <v>143</v>
      </c>
      <c r="I487" s="4"/>
      <c r="J487" s="4" t="s">
        <v>893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s="2" customFormat="1" x14ac:dyDescent="0.3">
      <c r="A488" s="4" t="s">
        <v>809</v>
      </c>
      <c r="B488" s="4" t="s">
        <v>810</v>
      </c>
      <c r="C488" s="4"/>
      <c r="D488" s="4">
        <v>5</v>
      </c>
      <c r="E488" s="4"/>
      <c r="F488" s="4">
        <v>12.5</v>
      </c>
      <c r="G488" s="4"/>
      <c r="H488" s="4">
        <v>143</v>
      </c>
      <c r="I488" s="4"/>
      <c r="J488" s="4" t="s">
        <v>893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s="2" customFormat="1" x14ac:dyDescent="0.3">
      <c r="A489" s="4" t="s">
        <v>812</v>
      </c>
      <c r="B489" s="4" t="s">
        <v>813</v>
      </c>
      <c r="C489" s="4"/>
      <c r="D489" s="4"/>
      <c r="E489" s="4">
        <v>8</v>
      </c>
      <c r="F489" s="4"/>
      <c r="G489" s="4">
        <v>32</v>
      </c>
      <c r="H489" s="4">
        <v>144</v>
      </c>
      <c r="I489" s="4"/>
      <c r="J489" s="4" t="s">
        <v>861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s="2" customFormat="1" x14ac:dyDescent="0.3">
      <c r="A490" s="2" t="s">
        <v>826</v>
      </c>
      <c r="B490" s="4" t="s">
        <v>830</v>
      </c>
      <c r="C490" s="4"/>
      <c r="D490" s="4"/>
      <c r="E490" s="4">
        <v>200</v>
      </c>
      <c r="F490" s="4"/>
      <c r="G490" s="4">
        <v>25</v>
      </c>
      <c r="H490" s="4">
        <v>145</v>
      </c>
      <c r="I490" s="4"/>
      <c r="J490" s="4" t="s">
        <v>861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s="2" customFormat="1" x14ac:dyDescent="0.3">
      <c r="A491" s="4" t="s">
        <v>827</v>
      </c>
      <c r="B491" s="4" t="s">
        <v>831</v>
      </c>
      <c r="C491" s="4"/>
      <c r="D491" s="4"/>
      <c r="E491" s="4">
        <v>200</v>
      </c>
      <c r="F491" s="4"/>
      <c r="G491" s="4">
        <v>25</v>
      </c>
      <c r="H491" s="4">
        <v>145</v>
      </c>
      <c r="I491" s="4"/>
      <c r="J491" s="4" t="s">
        <v>861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s="2" customFormat="1" x14ac:dyDescent="0.3">
      <c r="A492" s="4" t="s">
        <v>828</v>
      </c>
      <c r="B492" s="4" t="s">
        <v>832</v>
      </c>
      <c r="C492" s="4"/>
      <c r="D492" s="4"/>
      <c r="E492" s="4">
        <v>100</v>
      </c>
      <c r="F492" s="4"/>
      <c r="G492" s="4">
        <v>25</v>
      </c>
      <c r="H492" s="4">
        <v>145</v>
      </c>
      <c r="I492" s="4"/>
      <c r="J492" s="4" t="s">
        <v>861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s="2" customFormat="1" x14ac:dyDescent="0.3">
      <c r="A493" s="4" t="s">
        <v>829</v>
      </c>
      <c r="B493" s="4" t="s">
        <v>833</v>
      </c>
      <c r="C493" s="4"/>
      <c r="D493" s="4"/>
      <c r="E493" s="4">
        <v>50</v>
      </c>
      <c r="F493" s="4"/>
      <c r="G493" s="4">
        <v>150</v>
      </c>
      <c r="H493" s="4">
        <v>145</v>
      </c>
      <c r="I493" s="4"/>
      <c r="J493" s="4" t="s">
        <v>861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x14ac:dyDescent="0.3">
      <c r="A494" s="5" t="s">
        <v>834</v>
      </c>
      <c r="B494" s="5" t="s">
        <v>836</v>
      </c>
      <c r="C494" s="5"/>
      <c r="D494" s="28">
        <v>1.2</v>
      </c>
      <c r="E494" s="5"/>
      <c r="F494" s="5">
        <v>12.5</v>
      </c>
      <c r="G494" s="5"/>
      <c r="H494" s="28">
        <v>146</v>
      </c>
      <c r="I494" s="5"/>
      <c r="J494" s="5" t="s">
        <v>903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spans="1:37" x14ac:dyDescent="0.3">
      <c r="A495" s="5" t="s">
        <v>835</v>
      </c>
      <c r="B495" s="5" t="s">
        <v>837</v>
      </c>
      <c r="C495" s="5"/>
      <c r="D495" s="28">
        <v>0.5</v>
      </c>
      <c r="E495" s="5"/>
      <c r="F495" s="5">
        <v>5</v>
      </c>
      <c r="G495" s="5"/>
      <c r="H495" s="28">
        <v>146</v>
      </c>
      <c r="I495" s="5"/>
      <c r="J495" s="5" t="s">
        <v>903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spans="1:37" s="2" customFormat="1" x14ac:dyDescent="0.3">
      <c r="A496" s="4" t="s">
        <v>838</v>
      </c>
      <c r="B496" s="4" t="s">
        <v>839</v>
      </c>
      <c r="C496" s="4"/>
      <c r="D496" s="4">
        <v>20</v>
      </c>
      <c r="E496" s="4"/>
      <c r="F496" s="4"/>
      <c r="G496" s="4"/>
      <c r="H496" s="4">
        <v>147</v>
      </c>
      <c r="I496" s="4"/>
      <c r="J496" s="4" t="s">
        <v>893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x14ac:dyDescent="0.3">
      <c r="A497" s="5" t="s">
        <v>840</v>
      </c>
      <c r="B497" s="5" t="s">
        <v>843</v>
      </c>
      <c r="C497" s="5"/>
      <c r="D497" s="28">
        <v>23.3</v>
      </c>
      <c r="E497" s="5"/>
      <c r="F497" s="5">
        <v>16.7</v>
      </c>
      <c r="G497" s="5"/>
      <c r="H497" s="28">
        <v>148</v>
      </c>
      <c r="I497" s="5"/>
      <c r="J497" s="5" t="s">
        <v>904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spans="1:37" x14ac:dyDescent="0.3">
      <c r="A498" s="5" t="s">
        <v>841</v>
      </c>
      <c r="B498" s="5" t="s">
        <v>844</v>
      </c>
      <c r="C498" s="5"/>
      <c r="D498" s="28">
        <v>13.3</v>
      </c>
      <c r="E498" s="5"/>
      <c r="F498" s="5"/>
      <c r="G498" s="5"/>
      <c r="H498" s="28">
        <v>148</v>
      </c>
      <c r="I498" s="5"/>
      <c r="J498" s="5" t="s">
        <v>904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spans="1:37" x14ac:dyDescent="0.3">
      <c r="A499" s="5" t="s">
        <v>842</v>
      </c>
      <c r="B499" s="5" t="s">
        <v>845</v>
      </c>
      <c r="C499" s="5"/>
      <c r="D499" s="28">
        <v>13</v>
      </c>
      <c r="E499" s="5"/>
      <c r="F499" s="5">
        <v>73.3</v>
      </c>
      <c r="G499" s="5"/>
      <c r="H499" s="28">
        <v>148</v>
      </c>
      <c r="I499" s="5"/>
      <c r="J499" s="5" t="s">
        <v>904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spans="1:37" x14ac:dyDescent="0.3">
      <c r="A500" s="5" t="s">
        <v>846</v>
      </c>
      <c r="B500" s="5" t="s">
        <v>847</v>
      </c>
      <c r="C500" s="5"/>
      <c r="D500" s="28"/>
      <c r="E500" s="5">
        <v>6</v>
      </c>
      <c r="F500" s="5"/>
      <c r="G500" s="5">
        <v>3</v>
      </c>
      <c r="H500" s="28">
        <v>149</v>
      </c>
      <c r="I500" s="5"/>
      <c r="J500" s="5" t="s">
        <v>905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spans="1:37" x14ac:dyDescent="0.3">
      <c r="A501" s="5"/>
      <c r="B501" s="5"/>
      <c r="C501" s="5"/>
      <c r="D501" s="28"/>
      <c r="E501" s="5"/>
      <c r="F501" s="5"/>
      <c r="G501" s="5"/>
      <c r="H501" s="28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spans="1:37" x14ac:dyDescent="0.3">
      <c r="A502" s="5"/>
      <c r="B502" s="5"/>
      <c r="C502" s="5"/>
      <c r="D502" s="28"/>
      <c r="E502" s="5"/>
      <c r="F502" s="5"/>
      <c r="G502" s="5"/>
      <c r="H502" s="2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spans="1:37" x14ac:dyDescent="0.3">
      <c r="A503" s="5"/>
      <c r="B503" s="5"/>
      <c r="C503" s="5"/>
      <c r="D503" s="28"/>
      <c r="E503" s="5"/>
      <c r="F503" s="5"/>
      <c r="G503" s="5"/>
      <c r="H503" s="2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spans="1:37" x14ac:dyDescent="0.3">
      <c r="A504" s="5"/>
      <c r="B504" s="5"/>
      <c r="C504" s="5"/>
      <c r="D504" s="28"/>
      <c r="E504" s="5"/>
      <c r="F504" s="5"/>
      <c r="G504" s="5"/>
      <c r="H504" s="2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spans="1:37" x14ac:dyDescent="0.3">
      <c r="A505" s="5"/>
      <c r="B505" s="5"/>
      <c r="C505" s="5"/>
      <c r="D505" s="28"/>
      <c r="E505" s="5"/>
      <c r="F505" s="5"/>
      <c r="G505" s="5"/>
      <c r="H505" s="28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spans="1:37" x14ac:dyDescent="0.3">
      <c r="A506" s="5"/>
      <c r="B506" s="5"/>
      <c r="C506" s="5"/>
      <c r="D506" s="28"/>
      <c r="E506" s="5"/>
      <c r="F506" s="5"/>
      <c r="G506" s="5"/>
      <c r="H506" s="28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spans="1:37" x14ac:dyDescent="0.3">
      <c r="A507" s="5"/>
      <c r="B507" s="5"/>
      <c r="C507" s="5"/>
      <c r="D507" s="28"/>
      <c r="E507" s="5"/>
      <c r="F507" s="5"/>
      <c r="G507" s="5"/>
      <c r="H507" s="28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spans="1:37" x14ac:dyDescent="0.3">
      <c r="A508" s="5"/>
      <c r="B508" s="5"/>
      <c r="C508" s="5"/>
      <c r="D508" s="28"/>
      <c r="E508" s="5"/>
      <c r="F508" s="5"/>
      <c r="G508" s="5"/>
      <c r="H508" s="28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spans="1:37" x14ac:dyDescent="0.3">
      <c r="A509" s="5"/>
      <c r="B509" s="5"/>
      <c r="C509" s="5"/>
      <c r="D509" s="28"/>
      <c r="E509" s="5"/>
      <c r="F509" s="5"/>
      <c r="G509" s="5"/>
      <c r="H509" s="28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spans="1:37" x14ac:dyDescent="0.3">
      <c r="A510" s="5"/>
      <c r="B510" s="5"/>
      <c r="C510" s="5"/>
      <c r="D510" s="28"/>
      <c r="E510" s="5"/>
      <c r="F510" s="5"/>
      <c r="G510" s="5"/>
      <c r="H510" s="28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spans="1:37" x14ac:dyDescent="0.3">
      <c r="A511" s="5"/>
      <c r="B511" s="5"/>
      <c r="C511" s="5"/>
      <c r="D511" s="28"/>
      <c r="E511" s="5"/>
      <c r="F511" s="5"/>
      <c r="G511" s="5"/>
      <c r="H511" s="28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spans="1:37" x14ac:dyDescent="0.3">
      <c r="A512" s="5"/>
      <c r="B512" s="5"/>
      <c r="C512" s="5"/>
      <c r="D512" s="28"/>
      <c r="E512" s="5"/>
      <c r="F512" s="5"/>
      <c r="G512" s="5"/>
      <c r="H512" s="28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spans="1:37" x14ac:dyDescent="0.3">
      <c r="A513" s="5"/>
      <c r="B513" s="5"/>
      <c r="C513" s="5"/>
      <c r="D513" s="28"/>
      <c r="E513" s="5"/>
      <c r="F513" s="5"/>
      <c r="G513" s="5"/>
      <c r="H513" s="28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spans="1:37" x14ac:dyDescent="0.3">
      <c r="A514" s="5"/>
      <c r="B514" s="5"/>
      <c r="C514" s="5"/>
      <c r="D514" s="28"/>
      <c r="E514" s="5"/>
      <c r="F514" s="5"/>
      <c r="G514" s="5"/>
      <c r="H514" s="28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spans="1:37" x14ac:dyDescent="0.3">
      <c r="A515" s="5"/>
      <c r="B515" s="5"/>
      <c r="C515" s="5"/>
      <c r="D515" s="28"/>
      <c r="E515" s="5"/>
      <c r="F515" s="5"/>
      <c r="G515" s="5"/>
      <c r="H515" s="28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spans="1:37" x14ac:dyDescent="0.3">
      <c r="A516" s="5"/>
      <c r="B516" s="5"/>
      <c r="C516" s="5"/>
      <c r="D516" s="28"/>
      <c r="E516" s="5"/>
      <c r="F516" s="5"/>
      <c r="G516" s="5"/>
      <c r="H516" s="28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spans="1:37" x14ac:dyDescent="0.3">
      <c r="A517" s="5"/>
      <c r="B517" s="5"/>
      <c r="C517" s="5"/>
      <c r="D517" s="28"/>
      <c r="E517" s="5"/>
      <c r="F517" s="5"/>
      <c r="G517" s="5"/>
      <c r="H517" s="28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spans="1:37" x14ac:dyDescent="0.3">
      <c r="A518" s="5"/>
      <c r="B518" s="5"/>
      <c r="C518" s="5"/>
      <c r="D518" s="28"/>
      <c r="E518" s="5"/>
      <c r="F518" s="5"/>
      <c r="G518" s="5"/>
      <c r="H518" s="28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spans="1:37" x14ac:dyDescent="0.3">
      <c r="A519" s="5"/>
      <c r="B519" s="5"/>
      <c r="C519" s="5"/>
      <c r="D519" s="28"/>
      <c r="E519" s="5"/>
      <c r="F519" s="5"/>
      <c r="G519" s="5"/>
      <c r="H519" s="28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spans="1:37" x14ac:dyDescent="0.3">
      <c r="A520" s="5"/>
      <c r="B520" s="5"/>
      <c r="C520" s="5"/>
      <c r="D520" s="28"/>
      <c r="E520" s="5"/>
      <c r="F520" s="5"/>
      <c r="G520" s="5"/>
      <c r="H520" s="28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spans="1:37" x14ac:dyDescent="0.3">
      <c r="A521" s="5"/>
      <c r="B521" s="5"/>
      <c r="C521" s="5"/>
      <c r="D521" s="28"/>
      <c r="E521" s="5"/>
      <c r="F521" s="5"/>
      <c r="G521" s="5"/>
      <c r="H521" s="28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spans="1:37" x14ac:dyDescent="0.3">
      <c r="A522" s="5"/>
      <c r="B522" s="5"/>
      <c r="C522" s="5"/>
      <c r="D522" s="28"/>
      <c r="E522" s="5"/>
      <c r="F522" s="5"/>
      <c r="G522" s="5"/>
      <c r="H522" s="28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spans="1:37" x14ac:dyDescent="0.3">
      <c r="A523" s="5"/>
      <c r="B523" s="5"/>
      <c r="C523" s="5"/>
      <c r="D523" s="28"/>
      <c r="E523" s="5"/>
      <c r="F523" s="5"/>
      <c r="G523" s="5"/>
      <c r="H523" s="28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spans="1:37" x14ac:dyDescent="0.3">
      <c r="A524" s="5"/>
      <c r="B524" s="5"/>
      <c r="C524" s="5"/>
      <c r="D524" s="28"/>
      <c r="E524" s="5"/>
      <c r="F524" s="5"/>
      <c r="G524" s="5"/>
      <c r="H524" s="28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spans="1:37" x14ac:dyDescent="0.3">
      <c r="A525" s="5"/>
      <c r="B525" s="5"/>
      <c r="C525" s="5"/>
      <c r="D525" s="28"/>
      <c r="E525" s="5"/>
      <c r="F525" s="5"/>
      <c r="G525" s="5"/>
      <c r="H525" s="28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spans="1:37" x14ac:dyDescent="0.3">
      <c r="A526" s="5"/>
      <c r="B526" s="5"/>
      <c r="C526" s="5"/>
      <c r="D526" s="28"/>
      <c r="E526" s="5"/>
      <c r="F526" s="5"/>
      <c r="G526" s="5"/>
      <c r="H526" s="28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spans="1:37" x14ac:dyDescent="0.3">
      <c r="A527" s="5"/>
      <c r="B527" s="5"/>
      <c r="C527" s="5"/>
      <c r="D527" s="28"/>
      <c r="E527" s="5"/>
      <c r="F527" s="5"/>
      <c r="G527" s="5"/>
      <c r="H527" s="28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spans="1:37" x14ac:dyDescent="0.3">
      <c r="A528" s="5"/>
      <c r="B528" s="5"/>
      <c r="C528" s="5"/>
      <c r="D528" s="28"/>
      <c r="E528" s="5"/>
      <c r="F528" s="5"/>
      <c r="G528" s="5"/>
      <c r="H528" s="28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spans="1:37" x14ac:dyDescent="0.3">
      <c r="A529" s="5"/>
      <c r="B529" s="5"/>
      <c r="C529" s="5"/>
      <c r="D529" s="28"/>
      <c r="E529" s="5"/>
      <c r="F529" s="5"/>
      <c r="G529" s="5"/>
      <c r="H529" s="28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spans="1:37" x14ac:dyDescent="0.3">
      <c r="A530" s="5"/>
      <c r="B530" s="5"/>
      <c r="C530" s="5"/>
      <c r="D530" s="28"/>
      <c r="E530" s="5"/>
      <c r="F530" s="5"/>
      <c r="G530" s="5"/>
      <c r="H530" s="28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spans="1:37" x14ac:dyDescent="0.3">
      <c r="A531" s="5"/>
      <c r="B531" s="5"/>
      <c r="C531" s="5"/>
      <c r="D531" s="28"/>
      <c r="E531" s="5"/>
      <c r="F531" s="5"/>
      <c r="G531" s="5"/>
      <c r="H531" s="28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spans="1:37" x14ac:dyDescent="0.3">
      <c r="A532" s="5"/>
      <c r="B532" s="5"/>
      <c r="C532" s="5"/>
      <c r="D532" s="28"/>
      <c r="E532" s="5"/>
      <c r="F532" s="5"/>
      <c r="G532" s="5"/>
      <c r="H532" s="28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spans="1:37" x14ac:dyDescent="0.3">
      <c r="A533" s="5"/>
      <c r="B533" s="5"/>
      <c r="C533" s="5"/>
      <c r="D533" s="28"/>
      <c r="E533" s="5"/>
      <c r="F533" s="5"/>
      <c r="G533" s="5"/>
      <c r="H533" s="28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spans="1:37" x14ac:dyDescent="0.3">
      <c r="A534" s="5"/>
      <c r="B534" s="5"/>
      <c r="C534" s="5"/>
      <c r="D534" s="28"/>
      <c r="E534" s="5"/>
      <c r="F534" s="5"/>
      <c r="G534" s="5"/>
      <c r="H534" s="28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spans="1:37" x14ac:dyDescent="0.3">
      <c r="A535" s="5"/>
      <c r="B535" s="5"/>
      <c r="C535" s="5"/>
      <c r="D535" s="28"/>
      <c r="E535" s="5"/>
      <c r="F535" s="5"/>
      <c r="G535" s="5"/>
      <c r="H535" s="28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spans="1:37" x14ac:dyDescent="0.3">
      <c r="A536" s="5"/>
      <c r="B536" s="5"/>
      <c r="C536" s="5"/>
      <c r="D536" s="28"/>
      <c r="E536" s="5"/>
      <c r="F536" s="5"/>
      <c r="G536" s="5"/>
      <c r="H536" s="28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spans="1:37" x14ac:dyDescent="0.3">
      <c r="A537" s="5"/>
      <c r="B537" s="5"/>
      <c r="C537" s="5"/>
      <c r="D537" s="28"/>
      <c r="E537" s="5"/>
      <c r="F537" s="5"/>
      <c r="G537" s="5"/>
      <c r="H537" s="28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spans="1:37" x14ac:dyDescent="0.3">
      <c r="A538" s="5"/>
      <c r="B538" s="5"/>
      <c r="C538" s="5"/>
      <c r="D538" s="28"/>
      <c r="E538" s="5"/>
      <c r="F538" s="5"/>
      <c r="G538" s="5"/>
      <c r="H538" s="28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spans="1:37" x14ac:dyDescent="0.3">
      <c r="A539" s="5"/>
      <c r="B539" s="5"/>
      <c r="C539" s="5"/>
      <c r="D539" s="28"/>
      <c r="E539" s="5"/>
      <c r="F539" s="5"/>
      <c r="G539" s="5"/>
      <c r="H539" s="28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spans="1:37" x14ac:dyDescent="0.3">
      <c r="A540" s="5"/>
      <c r="B540" s="5"/>
      <c r="C540" s="5"/>
      <c r="D540" s="28"/>
      <c r="E540" s="5"/>
      <c r="F540" s="5"/>
      <c r="G540" s="5"/>
      <c r="H540" s="28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spans="1:37" x14ac:dyDescent="0.3">
      <c r="A541" s="5"/>
      <c r="B541" s="5"/>
      <c r="C541" s="5"/>
      <c r="D541" s="28"/>
      <c r="E541" s="5"/>
      <c r="F541" s="5"/>
      <c r="G541" s="5"/>
      <c r="H541" s="28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spans="1:37" x14ac:dyDescent="0.3">
      <c r="A542" s="5"/>
      <c r="B542" s="5"/>
      <c r="C542" s="5"/>
      <c r="D542" s="28"/>
      <c r="E542" s="5"/>
      <c r="F542" s="5"/>
      <c r="G542" s="5"/>
      <c r="H542" s="28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spans="1:37" x14ac:dyDescent="0.3">
      <c r="A543" s="5"/>
      <c r="B543" s="5"/>
      <c r="C543" s="5"/>
      <c r="D543" s="28"/>
      <c r="E543" s="5"/>
      <c r="F543" s="5"/>
      <c r="G543" s="5"/>
      <c r="H543" s="28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spans="1:37" x14ac:dyDescent="0.3">
      <c r="A544" s="5"/>
      <c r="B544" s="5"/>
      <c r="C544" s="5"/>
      <c r="D544" s="28"/>
      <c r="E544" s="5"/>
      <c r="F544" s="5"/>
      <c r="G544" s="5"/>
      <c r="H544" s="28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spans="1:37" x14ac:dyDescent="0.3">
      <c r="A545" s="5"/>
      <c r="B545" s="5"/>
      <c r="C545" s="5"/>
      <c r="D545" s="28"/>
      <c r="E545" s="5"/>
      <c r="F545" s="5"/>
      <c r="G545" s="5"/>
      <c r="H545" s="28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spans="1:37" x14ac:dyDescent="0.3">
      <c r="A546" s="5"/>
      <c r="B546" s="5"/>
      <c r="C546" s="5"/>
      <c r="D546" s="28"/>
      <c r="E546" s="5"/>
      <c r="F546" s="5"/>
      <c r="G546" s="5"/>
      <c r="H546" s="28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spans="1:37" x14ac:dyDescent="0.3">
      <c r="A547" s="5"/>
      <c r="B547" s="5"/>
      <c r="C547" s="5"/>
      <c r="D547" s="28"/>
      <c r="E547" s="5"/>
      <c r="F547" s="5"/>
      <c r="G547" s="5"/>
      <c r="H547" s="28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spans="1:37" x14ac:dyDescent="0.3">
      <c r="A548" s="5"/>
      <c r="B548" s="5"/>
      <c r="C548" s="5"/>
      <c r="D548" s="28"/>
      <c r="E548" s="5"/>
      <c r="F548" s="5"/>
      <c r="G548" s="5"/>
      <c r="H548" s="28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spans="1:37" x14ac:dyDescent="0.3">
      <c r="A549" s="5"/>
      <c r="B549" s="5"/>
      <c r="C549" s="5"/>
      <c r="D549" s="28"/>
      <c r="E549" s="5"/>
      <c r="F549" s="5"/>
      <c r="G549" s="5"/>
      <c r="H549" s="28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spans="1:37" x14ac:dyDescent="0.3">
      <c r="A550" s="5"/>
      <c r="B550" s="5"/>
      <c r="C550" s="5"/>
      <c r="D550" s="28"/>
      <c r="E550" s="5"/>
      <c r="F550" s="5"/>
      <c r="G550" s="5"/>
      <c r="H550" s="28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spans="1:37" x14ac:dyDescent="0.3">
      <c r="A551" s="5"/>
      <c r="B551" s="5"/>
      <c r="C551" s="5"/>
      <c r="D551" s="28"/>
      <c r="E551" s="5"/>
      <c r="F551" s="5"/>
      <c r="G551" s="5"/>
      <c r="H551" s="28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spans="1:37" x14ac:dyDescent="0.3">
      <c r="A552" s="5"/>
      <c r="B552" s="5"/>
      <c r="C552" s="5"/>
      <c r="D552" s="28"/>
      <c r="E552" s="5"/>
      <c r="F552" s="5"/>
      <c r="G552" s="5"/>
      <c r="H552" s="28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spans="1:37" x14ac:dyDescent="0.3">
      <c r="A553" s="5"/>
      <c r="B553" s="5"/>
      <c r="C553" s="5"/>
      <c r="D553" s="28"/>
      <c r="E553" s="5"/>
      <c r="F553" s="5"/>
      <c r="G553" s="5"/>
      <c r="H553" s="28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spans="1:37" x14ac:dyDescent="0.3">
      <c r="A554" s="5"/>
      <c r="B554" s="5"/>
      <c r="C554" s="5"/>
      <c r="D554" s="28"/>
      <c r="E554" s="5"/>
      <c r="F554" s="5"/>
      <c r="G554" s="5"/>
      <c r="H554" s="28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spans="1:37" x14ac:dyDescent="0.3">
      <c r="A555" s="5"/>
      <c r="B555" s="5"/>
      <c r="C555" s="5"/>
      <c r="D555" s="28"/>
      <c r="E555" s="5"/>
      <c r="F555" s="5"/>
      <c r="G555" s="5"/>
      <c r="H555" s="28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spans="1:37" x14ac:dyDescent="0.3">
      <c r="A556" s="5"/>
      <c r="B556" s="5"/>
      <c r="C556" s="5"/>
      <c r="D556" s="28"/>
      <c r="E556" s="5"/>
      <c r="F556" s="5"/>
      <c r="G556" s="5"/>
      <c r="H556" s="28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spans="1:37" x14ac:dyDescent="0.3">
      <c r="A557" s="5"/>
      <c r="B557" s="5"/>
      <c r="C557" s="5"/>
      <c r="D557" s="28"/>
      <c r="E557" s="5"/>
      <c r="F557" s="5"/>
      <c r="G557" s="5"/>
      <c r="H557" s="28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spans="1:37" x14ac:dyDescent="0.3">
      <c r="A558" s="5"/>
      <c r="B558" s="5"/>
      <c r="C558" s="5"/>
      <c r="D558" s="28"/>
      <c r="E558" s="5"/>
      <c r="F558" s="5"/>
      <c r="G558" s="5"/>
      <c r="H558" s="28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spans="1:37" x14ac:dyDescent="0.3">
      <c r="A559" s="5"/>
      <c r="B559" s="5"/>
      <c r="C559" s="5"/>
      <c r="D559" s="28"/>
      <c r="E559" s="5"/>
      <c r="F559" s="5"/>
      <c r="G559" s="5"/>
      <c r="H559" s="28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spans="1:37" x14ac:dyDescent="0.3">
      <c r="A560" s="5"/>
      <c r="B560" s="5"/>
      <c r="C560" s="5"/>
      <c r="D560" s="28"/>
      <c r="E560" s="5"/>
      <c r="F560" s="5"/>
      <c r="G560" s="5"/>
      <c r="H560" s="28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spans="1:37" x14ac:dyDescent="0.3">
      <c r="A561" s="5"/>
      <c r="B561" s="5"/>
      <c r="C561" s="5"/>
      <c r="D561" s="28"/>
      <c r="E561" s="5"/>
      <c r="F561" s="5"/>
      <c r="G561" s="5"/>
      <c r="H561" s="28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spans="1:37" x14ac:dyDescent="0.3">
      <c r="A562" s="5"/>
      <c r="B562" s="5"/>
      <c r="C562" s="5"/>
      <c r="D562" s="28"/>
      <c r="E562" s="5"/>
      <c r="F562" s="5"/>
      <c r="G562" s="5"/>
      <c r="H562" s="28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spans="1:37" x14ac:dyDescent="0.3">
      <c r="A563" s="5"/>
      <c r="B563" s="5"/>
      <c r="C563" s="5"/>
      <c r="D563" s="28"/>
      <c r="E563" s="5"/>
      <c r="F563" s="5"/>
      <c r="G563" s="5"/>
      <c r="H563" s="28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spans="1:37" x14ac:dyDescent="0.3">
      <c r="A564" s="5"/>
      <c r="B564" s="5"/>
      <c r="C564" s="5"/>
      <c r="D564" s="28"/>
      <c r="E564" s="5"/>
      <c r="F564" s="5"/>
      <c r="G564" s="5"/>
      <c r="H564" s="28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spans="1:37" x14ac:dyDescent="0.3">
      <c r="A565" s="5"/>
      <c r="B565" s="5"/>
      <c r="C565" s="5"/>
      <c r="D565" s="28"/>
      <c r="E565" s="5"/>
      <c r="F565" s="5"/>
      <c r="G565" s="5"/>
      <c r="H565" s="28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spans="1:37" x14ac:dyDescent="0.3">
      <c r="A566" s="5"/>
      <c r="B566" s="5"/>
      <c r="C566" s="5"/>
      <c r="D566" s="28"/>
      <c r="E566" s="5"/>
      <c r="F566" s="5"/>
      <c r="G566" s="5"/>
      <c r="H566" s="28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spans="1:37" x14ac:dyDescent="0.3">
      <c r="A567" s="5"/>
      <c r="B567" s="5"/>
      <c r="C567" s="5"/>
      <c r="D567" s="28"/>
      <c r="E567" s="5"/>
      <c r="F567" s="5"/>
      <c r="G567" s="5"/>
      <c r="H567" s="28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spans="1:37" x14ac:dyDescent="0.3">
      <c r="A568" s="5"/>
      <c r="B568" s="5"/>
      <c r="C568" s="5"/>
      <c r="D568" s="28"/>
      <c r="E568" s="5"/>
      <c r="F568" s="5"/>
      <c r="G568" s="5"/>
      <c r="H568" s="28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spans="1:37" x14ac:dyDescent="0.3">
      <c r="A569" s="5"/>
      <c r="B569" s="5"/>
      <c r="C569" s="5"/>
      <c r="D569" s="28"/>
      <c r="E569" s="5"/>
      <c r="F569" s="5"/>
      <c r="G569" s="5"/>
      <c r="H569" s="28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spans="1:37" x14ac:dyDescent="0.3">
      <c r="A570" s="5"/>
      <c r="B570" s="5"/>
      <c r="C570" s="5"/>
      <c r="D570" s="28"/>
      <c r="E570" s="5"/>
      <c r="F570" s="5"/>
      <c r="G570" s="5"/>
      <c r="H570" s="28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spans="1:37" x14ac:dyDescent="0.3">
      <c r="A571" s="5"/>
      <c r="B571" s="5"/>
      <c r="C571" s="5"/>
      <c r="D571" s="28"/>
      <c r="E571" s="5"/>
      <c r="F571" s="5"/>
      <c r="G571" s="5"/>
      <c r="H571" s="28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spans="1:37" x14ac:dyDescent="0.3">
      <c r="A572" s="5"/>
      <c r="B572" s="5"/>
      <c r="C572" s="5"/>
      <c r="D572" s="28"/>
      <c r="E572" s="5"/>
      <c r="F572" s="5"/>
      <c r="G572" s="5"/>
      <c r="H572" s="28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spans="1:37" x14ac:dyDescent="0.3">
      <c r="A573" s="5"/>
      <c r="B573" s="5"/>
      <c r="C573" s="5"/>
      <c r="D573" s="28"/>
      <c r="E573" s="5"/>
      <c r="F573" s="5"/>
      <c r="G573" s="5"/>
      <c r="H573" s="28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spans="1:37" x14ac:dyDescent="0.3">
      <c r="A574" s="5"/>
      <c r="B574" s="5"/>
      <c r="C574" s="5"/>
      <c r="D574" s="28"/>
      <c r="E574" s="5"/>
      <c r="F574" s="5"/>
      <c r="G574" s="5"/>
      <c r="H574" s="28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spans="1:37" x14ac:dyDescent="0.3">
      <c r="A575" s="5"/>
      <c r="B575" s="5"/>
      <c r="C575" s="5"/>
      <c r="D575" s="28"/>
      <c r="E575" s="5"/>
      <c r="F575" s="5"/>
      <c r="G575" s="5"/>
      <c r="H575" s="28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spans="1:37" x14ac:dyDescent="0.3">
      <c r="A576" s="5"/>
      <c r="B576" s="5"/>
      <c r="C576" s="5"/>
      <c r="D576" s="28"/>
      <c r="E576" s="5"/>
      <c r="F576" s="5"/>
      <c r="G576" s="5"/>
      <c r="H576" s="28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spans="1:37" x14ac:dyDescent="0.3">
      <c r="A577" s="5"/>
      <c r="B577" s="5"/>
      <c r="C577" s="5"/>
      <c r="D577" s="28"/>
      <c r="E577" s="5"/>
      <c r="F577" s="5"/>
      <c r="G577" s="5"/>
      <c r="H577" s="28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spans="1:37" x14ac:dyDescent="0.3">
      <c r="A578" s="5"/>
      <c r="B578" s="5"/>
      <c r="C578" s="5"/>
      <c r="D578" s="28"/>
      <c r="E578" s="5"/>
      <c r="F578" s="5"/>
      <c r="G578" s="5"/>
      <c r="H578" s="28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spans="1:37" x14ac:dyDescent="0.3">
      <c r="A579" s="5"/>
      <c r="B579" s="5"/>
      <c r="C579" s="5"/>
      <c r="D579" s="28"/>
      <c r="E579" s="5"/>
      <c r="F579" s="5"/>
      <c r="G579" s="5"/>
      <c r="H579" s="28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spans="1:37" x14ac:dyDescent="0.3">
      <c r="A580" s="5"/>
      <c r="B580" s="5"/>
      <c r="C580" s="5"/>
      <c r="D580" s="28"/>
      <c r="E580" s="5"/>
      <c r="F580" s="5"/>
      <c r="G580" s="5"/>
      <c r="H580" s="28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spans="1:37" x14ac:dyDescent="0.3">
      <c r="A581" s="5"/>
      <c r="B581" s="5"/>
      <c r="C581" s="5"/>
      <c r="D581" s="28"/>
      <c r="E581" s="5"/>
      <c r="F581" s="5"/>
      <c r="G581" s="5"/>
      <c r="H581" s="28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spans="1:37" x14ac:dyDescent="0.3">
      <c r="A582" s="5"/>
      <c r="B582" s="5"/>
      <c r="C582" s="5"/>
      <c r="D582" s="28"/>
      <c r="E582" s="5"/>
      <c r="F582" s="5"/>
      <c r="G582" s="5"/>
      <c r="H582" s="28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spans="1:37" x14ac:dyDescent="0.3">
      <c r="A583" s="5"/>
      <c r="B583" s="5"/>
      <c r="C583" s="5"/>
      <c r="D583" s="28"/>
      <c r="E583" s="5"/>
      <c r="F583" s="5"/>
      <c r="G583" s="5"/>
      <c r="H583" s="28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spans="1:37" x14ac:dyDescent="0.3">
      <c r="A584" s="5"/>
      <c r="B584" s="5"/>
      <c r="C584" s="5"/>
      <c r="D584" s="28"/>
      <c r="E584" s="5"/>
      <c r="F584" s="5"/>
      <c r="G584" s="5"/>
      <c r="H584" s="28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spans="1:37" x14ac:dyDescent="0.3">
      <c r="A585" s="5"/>
      <c r="B585" s="5"/>
      <c r="C585" s="5"/>
      <c r="D585" s="28"/>
      <c r="E585" s="5"/>
      <c r="F585" s="5"/>
      <c r="G585" s="5"/>
      <c r="H585" s="28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spans="1:37" x14ac:dyDescent="0.3">
      <c r="A586" s="5"/>
      <c r="B586" s="5"/>
      <c r="C586" s="5"/>
      <c r="D586" s="28"/>
      <c r="E586" s="5"/>
      <c r="F586" s="5"/>
      <c r="G586" s="5"/>
      <c r="H586" s="28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spans="1:37" x14ac:dyDescent="0.3">
      <c r="A587" s="5"/>
      <c r="B587" s="5"/>
      <c r="C587" s="5"/>
      <c r="D587" s="28"/>
      <c r="E587" s="5"/>
      <c r="F587" s="5"/>
      <c r="G587" s="5"/>
      <c r="H587" s="28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spans="1:37" x14ac:dyDescent="0.3">
      <c r="A588" s="5"/>
      <c r="B588" s="5"/>
      <c r="C588" s="5"/>
      <c r="D588" s="28"/>
      <c r="E588" s="5"/>
      <c r="F588" s="5"/>
      <c r="G588" s="5"/>
      <c r="H588" s="28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spans="1:37" x14ac:dyDescent="0.3">
      <c r="A589" s="5"/>
      <c r="B589" s="5"/>
      <c r="C589" s="5"/>
      <c r="D589" s="28"/>
      <c r="E589" s="5"/>
      <c r="F589" s="5"/>
      <c r="G589" s="5"/>
      <c r="H589" s="28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spans="1:37" x14ac:dyDescent="0.3">
      <c r="A590" s="5"/>
      <c r="B590" s="5"/>
      <c r="C590" s="5"/>
      <c r="D590" s="28"/>
      <c r="E590" s="5"/>
      <c r="F590" s="5"/>
      <c r="G590" s="5"/>
      <c r="H590" s="28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spans="1:37" x14ac:dyDescent="0.3">
      <c r="A591" s="5"/>
      <c r="B591" s="5"/>
      <c r="C591" s="5"/>
      <c r="D591" s="28"/>
      <c r="E591" s="5"/>
      <c r="F591" s="5"/>
      <c r="G591" s="5"/>
      <c r="H591" s="28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spans="1:37" x14ac:dyDescent="0.3">
      <c r="A592" s="5"/>
      <c r="B592" s="5"/>
      <c r="C592" s="5"/>
      <c r="D592" s="28"/>
      <c r="E592" s="5"/>
      <c r="F592" s="5"/>
      <c r="G592" s="5"/>
      <c r="H592" s="28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spans="1:37" x14ac:dyDescent="0.3">
      <c r="A593" s="5"/>
      <c r="B593" s="5"/>
      <c r="C593" s="5"/>
      <c r="D593" s="28"/>
      <c r="E593" s="5"/>
      <c r="F593" s="5"/>
      <c r="G593" s="5"/>
      <c r="H593" s="28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spans="1:37" x14ac:dyDescent="0.3">
      <c r="A594" s="5"/>
      <c r="B594" s="5"/>
      <c r="C594" s="5"/>
      <c r="D594" s="28"/>
      <c r="E594" s="5"/>
      <c r="F594" s="5"/>
      <c r="G594" s="5"/>
      <c r="H594" s="28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spans="1:37" x14ac:dyDescent="0.3">
      <c r="A595" s="5"/>
      <c r="B595" s="5"/>
      <c r="C595" s="5"/>
      <c r="D595" s="28"/>
      <c r="E595" s="5"/>
      <c r="F595" s="5"/>
      <c r="G595" s="5"/>
      <c r="H595" s="28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spans="1:37" x14ac:dyDescent="0.3">
      <c r="A596" s="5"/>
      <c r="B596" s="5"/>
      <c r="C596" s="5"/>
      <c r="D596" s="28"/>
      <c r="E596" s="5"/>
      <c r="F596" s="5"/>
      <c r="G596" s="5"/>
      <c r="H596" s="28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spans="1:37" x14ac:dyDescent="0.3">
      <c r="A597" s="5"/>
      <c r="B597" s="5"/>
      <c r="C597" s="5"/>
      <c r="D597" s="28"/>
      <c r="E597" s="5"/>
      <c r="F597" s="5"/>
      <c r="G597" s="5"/>
      <c r="H597" s="28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spans="1:37" x14ac:dyDescent="0.3">
      <c r="A598" s="5"/>
      <c r="B598" s="5"/>
      <c r="C598" s="5"/>
      <c r="D598" s="28"/>
      <c r="E598" s="5"/>
      <c r="F598" s="5"/>
      <c r="G598" s="5"/>
      <c r="H598" s="28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spans="1:37" x14ac:dyDescent="0.3">
      <c r="A599" s="5"/>
      <c r="B599" s="5"/>
      <c r="C599" s="5"/>
      <c r="D599" s="28"/>
      <c r="E599" s="5"/>
      <c r="F599" s="5"/>
      <c r="G599" s="5"/>
      <c r="H599" s="28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spans="1:37" x14ac:dyDescent="0.3">
      <c r="A600" s="5"/>
      <c r="B600" s="5"/>
      <c r="C600" s="5"/>
      <c r="D600" s="28"/>
      <c r="E600" s="5"/>
      <c r="F600" s="5"/>
      <c r="G600" s="5"/>
      <c r="H600" s="28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spans="1:37" x14ac:dyDescent="0.3">
      <c r="A601" s="5"/>
      <c r="B601" s="5"/>
      <c r="C601" s="5"/>
      <c r="D601" s="28"/>
      <c r="E601" s="5"/>
      <c r="F601" s="5"/>
      <c r="G601" s="5"/>
      <c r="H601" s="28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spans="1:37" x14ac:dyDescent="0.3">
      <c r="A602" s="5"/>
      <c r="B602" s="5"/>
      <c r="C602" s="5"/>
      <c r="D602" s="28"/>
      <c r="E602" s="5"/>
      <c r="F602" s="5"/>
      <c r="G602" s="5"/>
      <c r="H602" s="28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spans="1:37" x14ac:dyDescent="0.3">
      <c r="A603" s="5"/>
      <c r="B603" s="5"/>
      <c r="C603" s="5"/>
      <c r="D603" s="28"/>
      <c r="E603" s="5"/>
      <c r="F603" s="5"/>
      <c r="G603" s="5"/>
      <c r="H603" s="28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spans="1:37" x14ac:dyDescent="0.3">
      <c r="A604" s="5"/>
      <c r="B604" s="5"/>
      <c r="C604" s="5"/>
      <c r="D604" s="28"/>
      <c r="E604" s="5"/>
      <c r="F604" s="5"/>
      <c r="G604" s="5"/>
      <c r="H604" s="28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spans="1:37" x14ac:dyDescent="0.3">
      <c r="A605" s="5"/>
      <c r="B605" s="5"/>
      <c r="C605" s="5"/>
      <c r="D605" s="28"/>
      <c r="E605" s="5"/>
      <c r="F605" s="5"/>
      <c r="G605" s="5"/>
      <c r="H605" s="28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spans="1:37" x14ac:dyDescent="0.3">
      <c r="A606" s="5"/>
      <c r="B606" s="5"/>
      <c r="C606" s="5"/>
      <c r="D606" s="28"/>
      <c r="E606" s="5"/>
      <c r="F606" s="5"/>
      <c r="G606" s="5"/>
      <c r="H606" s="28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spans="1:37" x14ac:dyDescent="0.3">
      <c r="A607" s="5"/>
      <c r="B607" s="5"/>
      <c r="C607" s="5"/>
      <c r="D607" s="28"/>
      <c r="E607" s="5"/>
      <c r="F607" s="5"/>
      <c r="G607" s="5"/>
      <c r="H607" s="28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spans="1:37" x14ac:dyDescent="0.3">
      <c r="A608" s="5"/>
      <c r="B608" s="5"/>
      <c r="C608" s="5"/>
      <c r="D608" s="28"/>
      <c r="E608" s="5"/>
      <c r="F608" s="5"/>
      <c r="G608" s="5"/>
      <c r="H608" s="28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spans="1:37" x14ac:dyDescent="0.3">
      <c r="A609" s="5"/>
      <c r="B609" s="5"/>
      <c r="C609" s="5"/>
      <c r="D609" s="28"/>
      <c r="E609" s="5"/>
      <c r="F609" s="5"/>
      <c r="G609" s="5"/>
      <c r="H609" s="28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spans="1:37" x14ac:dyDescent="0.3">
      <c r="A610" s="5"/>
      <c r="B610" s="5"/>
      <c r="C610" s="5"/>
      <c r="D610" s="28"/>
      <c r="E610" s="5"/>
      <c r="F610" s="5"/>
      <c r="G610" s="5"/>
      <c r="H610" s="28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spans="1:37" x14ac:dyDescent="0.3">
      <c r="A611" s="5"/>
      <c r="B611" s="5"/>
      <c r="C611" s="5"/>
      <c r="D611" s="28"/>
      <c r="E611" s="5"/>
      <c r="F611" s="5"/>
      <c r="G611" s="5"/>
      <c r="H611" s="28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spans="1:37" x14ac:dyDescent="0.3">
      <c r="A612" s="5"/>
      <c r="B612" s="5"/>
      <c r="C612" s="5"/>
      <c r="D612" s="28"/>
      <c r="E612" s="5"/>
      <c r="F612" s="5"/>
      <c r="G612" s="5"/>
      <c r="H612" s="28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spans="1:37" x14ac:dyDescent="0.3">
      <c r="A613" s="5"/>
      <c r="B613" s="5"/>
      <c r="C613" s="5"/>
      <c r="D613" s="28"/>
      <c r="E613" s="5"/>
      <c r="F613" s="5"/>
      <c r="G613" s="5"/>
      <c r="H613" s="28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spans="1:37" x14ac:dyDescent="0.3">
      <c r="A614" s="5"/>
      <c r="B614" s="5"/>
      <c r="C614" s="5"/>
      <c r="D614" s="28"/>
      <c r="E614" s="5"/>
      <c r="F614" s="5"/>
      <c r="G614" s="5"/>
      <c r="H614" s="28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spans="1:37" x14ac:dyDescent="0.3">
      <c r="A615" s="5"/>
      <c r="B615" s="5"/>
      <c r="C615" s="5"/>
      <c r="D615" s="28"/>
      <c r="E615" s="5"/>
      <c r="F615" s="5"/>
      <c r="G615" s="5"/>
      <c r="H615" s="28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spans="1:37" x14ac:dyDescent="0.3">
      <c r="A616" s="5"/>
      <c r="B616" s="5"/>
      <c r="C616" s="5"/>
      <c r="D616" s="28"/>
      <c r="E616" s="5"/>
      <c r="F616" s="5"/>
      <c r="G616" s="5"/>
      <c r="H616" s="28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spans="1:37" x14ac:dyDescent="0.3">
      <c r="A617" s="5"/>
      <c r="B617" s="5"/>
      <c r="C617" s="5"/>
      <c r="D617" s="28"/>
      <c r="E617" s="5"/>
      <c r="F617" s="5"/>
      <c r="G617" s="5"/>
      <c r="H617" s="28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spans="1:37" x14ac:dyDescent="0.3">
      <c r="A618" s="5"/>
      <c r="B618" s="5"/>
      <c r="C618" s="5"/>
      <c r="D618" s="28"/>
      <c r="E618" s="5"/>
      <c r="F618" s="5"/>
      <c r="G618" s="5"/>
      <c r="H618" s="28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spans="1:37" x14ac:dyDescent="0.3">
      <c r="A619" s="5"/>
      <c r="B619" s="5"/>
      <c r="C619" s="5"/>
      <c r="D619" s="28"/>
      <c r="E619" s="5"/>
      <c r="F619" s="5"/>
      <c r="G619" s="5"/>
      <c r="H619" s="28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spans="1:37" x14ac:dyDescent="0.3">
      <c r="A620" s="5"/>
      <c r="B620" s="5"/>
      <c r="C620" s="5"/>
      <c r="D620" s="28"/>
      <c r="E620" s="5"/>
      <c r="F620" s="5"/>
      <c r="G620" s="5"/>
      <c r="H620" s="28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spans="1:37" x14ac:dyDescent="0.3">
      <c r="A621" s="5"/>
      <c r="B621" s="5"/>
      <c r="C621" s="5"/>
      <c r="D621" s="28"/>
      <c r="E621" s="5"/>
      <c r="F621" s="5"/>
      <c r="G621" s="5"/>
      <c r="H621" s="28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spans="1:37" x14ac:dyDescent="0.3">
      <c r="A622" s="5"/>
      <c r="B622" s="5"/>
      <c r="C622" s="5"/>
      <c r="D622" s="28"/>
      <c r="E622" s="5"/>
      <c r="F622" s="5"/>
      <c r="G622" s="5"/>
      <c r="H622" s="28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spans="1:37" x14ac:dyDescent="0.3">
      <c r="A623" s="5"/>
      <c r="B623" s="5"/>
      <c r="C623" s="5"/>
      <c r="D623" s="28"/>
      <c r="E623" s="5"/>
      <c r="F623" s="5"/>
      <c r="G623" s="5"/>
      <c r="H623" s="28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spans="1:37" x14ac:dyDescent="0.3">
      <c r="A624" s="5"/>
      <c r="B624" s="5"/>
      <c r="C624" s="5"/>
      <c r="D624" s="28"/>
      <c r="E624" s="5"/>
      <c r="F624" s="5"/>
      <c r="G624" s="5"/>
      <c r="H624" s="28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spans="1:37" x14ac:dyDescent="0.3">
      <c r="A625" s="5"/>
      <c r="B625" s="5"/>
      <c r="C625" s="5"/>
      <c r="D625" s="28"/>
      <c r="E625" s="5"/>
      <c r="F625" s="5"/>
      <c r="G625" s="5"/>
      <c r="H625" s="28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spans="1:37" x14ac:dyDescent="0.3">
      <c r="A626" s="5"/>
      <c r="B626" s="5"/>
      <c r="C626" s="5"/>
      <c r="D626" s="28"/>
      <c r="E626" s="5"/>
      <c r="F626" s="5"/>
      <c r="G626" s="5"/>
      <c r="H626" s="28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spans="1:37" x14ac:dyDescent="0.3">
      <c r="A627" s="5"/>
      <c r="B627" s="5"/>
      <c r="C627" s="5"/>
      <c r="D627" s="28"/>
      <c r="E627" s="5"/>
      <c r="F627" s="5"/>
      <c r="G627" s="5"/>
      <c r="H627" s="28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spans="1:37" x14ac:dyDescent="0.3">
      <c r="A628" s="5"/>
      <c r="B628" s="5"/>
      <c r="C628" s="5"/>
      <c r="D628" s="28"/>
      <c r="E628" s="5"/>
      <c r="F628" s="5"/>
      <c r="G628" s="5"/>
      <c r="H628" s="28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spans="1:37" x14ac:dyDescent="0.3">
      <c r="A629" s="5"/>
      <c r="B629" s="5"/>
      <c r="C629" s="5"/>
      <c r="D629" s="28"/>
      <c r="E629" s="5"/>
      <c r="F629" s="5"/>
      <c r="G629" s="5"/>
      <c r="H629" s="28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spans="1:37" x14ac:dyDescent="0.3">
      <c r="A630" s="5"/>
      <c r="B630" s="5"/>
      <c r="C630" s="5"/>
      <c r="D630" s="28"/>
      <c r="E630" s="5"/>
      <c r="F630" s="5"/>
      <c r="G630" s="5"/>
      <c r="H630" s="28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spans="1:37" x14ac:dyDescent="0.3">
      <c r="A631" s="5"/>
      <c r="B631" s="5"/>
      <c r="C631" s="5"/>
      <c r="D631" s="28"/>
      <c r="E631" s="5"/>
      <c r="F631" s="5"/>
      <c r="G631" s="5"/>
      <c r="H631" s="28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spans="1:37" x14ac:dyDescent="0.3">
      <c r="A632" s="5"/>
      <c r="B632" s="5"/>
      <c r="C632" s="5"/>
      <c r="D632" s="28"/>
      <c r="E632" s="5"/>
      <c r="F632" s="5"/>
      <c r="G632" s="5"/>
      <c r="H632" s="28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spans="1:37" x14ac:dyDescent="0.3">
      <c r="A633" s="5"/>
      <c r="B633" s="5"/>
      <c r="C633" s="5"/>
      <c r="D633" s="28"/>
      <c r="E633" s="5"/>
      <c r="F633" s="5"/>
      <c r="G633" s="5"/>
      <c r="H633" s="28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spans="1:37" x14ac:dyDescent="0.3">
      <c r="A634" s="5"/>
      <c r="B634" s="5"/>
      <c r="C634" s="5"/>
      <c r="D634" s="28"/>
      <c r="E634" s="5"/>
      <c r="F634" s="5"/>
      <c r="G634" s="5"/>
      <c r="H634" s="28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spans="1:37" x14ac:dyDescent="0.3">
      <c r="A635" s="5"/>
      <c r="B635" s="5"/>
      <c r="C635" s="5"/>
      <c r="D635" s="28"/>
      <c r="E635" s="5"/>
      <c r="F635" s="5"/>
      <c r="G635" s="5"/>
      <c r="H635" s="28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spans="1:37" x14ac:dyDescent="0.3">
      <c r="A636" s="5"/>
      <c r="B636" s="5"/>
      <c r="C636" s="5"/>
      <c r="D636" s="28"/>
      <c r="E636" s="5"/>
      <c r="F636" s="5"/>
      <c r="G636" s="5"/>
      <c r="H636" s="28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spans="1:37" x14ac:dyDescent="0.3">
      <c r="A637" s="5"/>
      <c r="B637" s="5"/>
      <c r="C637" s="5"/>
      <c r="D637" s="28"/>
      <c r="E637" s="5"/>
      <c r="F637" s="5"/>
      <c r="G637" s="5"/>
      <c r="H637" s="28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spans="1:37" x14ac:dyDescent="0.3">
      <c r="A638" s="5"/>
      <c r="B638" s="5"/>
      <c r="C638" s="5"/>
      <c r="D638" s="28"/>
      <c r="E638" s="5"/>
      <c r="F638" s="5"/>
      <c r="G638" s="5"/>
      <c r="H638" s="28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spans="1:37" x14ac:dyDescent="0.3">
      <c r="A639" s="5"/>
      <c r="B639" s="5"/>
      <c r="C639" s="5"/>
      <c r="D639" s="28"/>
      <c r="E639" s="5"/>
      <c r="F639" s="5"/>
      <c r="G639" s="5"/>
      <c r="H639" s="28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spans="1:37" x14ac:dyDescent="0.3">
      <c r="A640" s="5"/>
      <c r="B640" s="5"/>
      <c r="C640" s="5"/>
      <c r="D640" s="28"/>
      <c r="E640" s="5"/>
      <c r="F640" s="5"/>
      <c r="G640" s="5"/>
      <c r="H640" s="28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spans="1:37" x14ac:dyDescent="0.3">
      <c r="A641" s="5"/>
      <c r="B641" s="5"/>
      <c r="C641" s="5"/>
      <c r="D641" s="28"/>
      <c r="E641" s="5"/>
      <c r="F641" s="5"/>
      <c r="G641" s="5"/>
      <c r="H641" s="28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spans="1:37" x14ac:dyDescent="0.3">
      <c r="A642" s="5"/>
      <c r="B642" s="5"/>
      <c r="C642" s="5"/>
      <c r="D642" s="28"/>
      <c r="E642" s="5"/>
      <c r="F642" s="5"/>
      <c r="G642" s="5"/>
      <c r="H642" s="28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spans="1:37" x14ac:dyDescent="0.3">
      <c r="A643" s="5"/>
      <c r="B643" s="5"/>
      <c r="C643" s="5"/>
      <c r="D643" s="28"/>
      <c r="E643" s="5"/>
      <c r="F643" s="5"/>
      <c r="G643" s="5"/>
      <c r="H643" s="28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spans="1:37" x14ac:dyDescent="0.3">
      <c r="A644" s="5"/>
      <c r="B644" s="5"/>
      <c r="C644" s="5"/>
      <c r="D644" s="28"/>
      <c r="E644" s="5"/>
      <c r="F644" s="5"/>
      <c r="G644" s="5"/>
      <c r="H644" s="28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spans="1:37" x14ac:dyDescent="0.3">
      <c r="A645" s="5"/>
      <c r="B645" s="5"/>
      <c r="C645" s="5"/>
      <c r="D645" s="28"/>
      <c r="E645" s="5"/>
      <c r="F645" s="5"/>
      <c r="G645" s="5"/>
      <c r="H645" s="28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spans="1:37" x14ac:dyDescent="0.3">
      <c r="A646" s="5"/>
      <c r="B646" s="5"/>
      <c r="C646" s="5"/>
      <c r="D646" s="28"/>
      <c r="E646" s="5"/>
      <c r="F646" s="5"/>
      <c r="G646" s="5"/>
      <c r="H646" s="28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spans="1:37" x14ac:dyDescent="0.3">
      <c r="A647" s="5"/>
      <c r="B647" s="5"/>
      <c r="C647" s="5"/>
      <c r="D647" s="28"/>
      <c r="E647" s="5"/>
      <c r="F647" s="5"/>
      <c r="G647" s="5"/>
      <c r="H647" s="28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spans="1:37" x14ac:dyDescent="0.3">
      <c r="A648" s="5"/>
      <c r="B648" s="5"/>
      <c r="C648" s="5"/>
      <c r="D648" s="28"/>
      <c r="E648" s="5"/>
      <c r="F648" s="5"/>
      <c r="G648" s="5"/>
      <c r="H648" s="28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spans="1:37" x14ac:dyDescent="0.3">
      <c r="A649" s="5"/>
      <c r="B649" s="5"/>
      <c r="C649" s="5"/>
      <c r="D649" s="28"/>
      <c r="E649" s="5"/>
      <c r="F649" s="5"/>
      <c r="G649" s="5"/>
      <c r="H649" s="28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spans="1:37" x14ac:dyDescent="0.3">
      <c r="A650" s="5"/>
      <c r="B650" s="5"/>
      <c r="C650" s="5"/>
      <c r="D650" s="28"/>
      <c r="E650" s="5"/>
      <c r="F650" s="5"/>
      <c r="G650" s="5"/>
      <c r="H650" s="28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spans="1:37" x14ac:dyDescent="0.3">
      <c r="A651" s="5"/>
      <c r="B651" s="5"/>
      <c r="C651" s="5"/>
      <c r="D651" s="28"/>
      <c r="E651" s="5"/>
      <c r="F651" s="5"/>
      <c r="G651" s="5"/>
      <c r="H651" s="28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spans="1:37" x14ac:dyDescent="0.3">
      <c r="A652" s="5"/>
      <c r="B652" s="5"/>
      <c r="C652" s="5"/>
      <c r="D652" s="28"/>
      <c r="E652" s="5"/>
      <c r="F652" s="5"/>
      <c r="G652" s="5"/>
      <c r="H652" s="28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spans="1:37" x14ac:dyDescent="0.3">
      <c r="A653" s="5"/>
      <c r="B653" s="5"/>
      <c r="C653" s="5"/>
      <c r="D653" s="28"/>
      <c r="E653" s="5"/>
      <c r="F653" s="5"/>
      <c r="G653" s="5"/>
      <c r="H653" s="28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spans="1:37" x14ac:dyDescent="0.3">
      <c r="A654" s="5"/>
      <c r="B654" s="5"/>
      <c r="C654" s="5"/>
      <c r="D654" s="28"/>
      <c r="E654" s="5"/>
      <c r="F654" s="5"/>
      <c r="G654" s="5"/>
      <c r="H654" s="28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spans="1:37" x14ac:dyDescent="0.3">
      <c r="A655" s="5"/>
      <c r="B655" s="5"/>
      <c r="C655" s="5"/>
      <c r="D655" s="28"/>
      <c r="E655" s="5"/>
      <c r="F655" s="5"/>
      <c r="G655" s="5"/>
      <c r="H655" s="28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spans="1:37" x14ac:dyDescent="0.3">
      <c r="A656" s="5"/>
      <c r="B656" s="5"/>
      <c r="C656" s="5"/>
      <c r="D656" s="28"/>
      <c r="E656" s="5"/>
      <c r="F656" s="5"/>
      <c r="G656" s="5"/>
      <c r="H656" s="28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spans="1:37" x14ac:dyDescent="0.3">
      <c r="A657" s="5"/>
      <c r="B657" s="5"/>
      <c r="C657" s="5"/>
      <c r="D657" s="28"/>
      <c r="E657" s="5"/>
      <c r="F657" s="5"/>
      <c r="G657" s="5"/>
      <c r="H657" s="28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spans="1:37" x14ac:dyDescent="0.3">
      <c r="A658" s="5"/>
      <c r="B658" s="5"/>
      <c r="C658" s="5"/>
      <c r="D658" s="28"/>
      <c r="E658" s="5"/>
      <c r="F658" s="5"/>
      <c r="G658" s="5"/>
      <c r="H658" s="28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spans="1:37" x14ac:dyDescent="0.3">
      <c r="A659" s="5"/>
      <c r="B659" s="5"/>
      <c r="C659" s="5"/>
      <c r="D659" s="28"/>
      <c r="E659" s="5"/>
      <c r="F659" s="5"/>
      <c r="G659" s="5"/>
      <c r="H659" s="28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spans="1:37" x14ac:dyDescent="0.3">
      <c r="A660" s="5"/>
      <c r="B660" s="5"/>
      <c r="C660" s="5"/>
      <c r="D660" s="28"/>
      <c r="E660" s="5"/>
      <c r="F660" s="5"/>
      <c r="G660" s="5"/>
      <c r="H660" s="28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spans="1:37" x14ac:dyDescent="0.3">
      <c r="A661" s="5"/>
      <c r="B661" s="5"/>
      <c r="C661" s="5"/>
      <c r="D661" s="28"/>
      <c r="E661" s="5"/>
      <c r="F661" s="5"/>
      <c r="G661" s="5"/>
      <c r="H661" s="28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spans="1:37" x14ac:dyDescent="0.3">
      <c r="A662" s="5"/>
      <c r="B662" s="5"/>
      <c r="C662" s="5"/>
      <c r="D662" s="28"/>
      <c r="E662" s="5"/>
      <c r="F662" s="5"/>
      <c r="G662" s="5"/>
      <c r="H662" s="28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spans="1:37" x14ac:dyDescent="0.3">
      <c r="A663" s="5"/>
      <c r="B663" s="5"/>
      <c r="C663" s="5"/>
      <c r="D663" s="28"/>
      <c r="E663" s="5"/>
      <c r="F663" s="5"/>
      <c r="G663" s="5"/>
      <c r="H663" s="28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spans="1:37" x14ac:dyDescent="0.3">
      <c r="A664" s="5"/>
      <c r="B664" s="5"/>
      <c r="C664" s="5"/>
      <c r="D664" s="28"/>
      <c r="E664" s="5"/>
      <c r="F664" s="5"/>
      <c r="G664" s="5"/>
      <c r="H664" s="28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spans="1:37" x14ac:dyDescent="0.3">
      <c r="A665" s="5"/>
      <c r="B665" s="5"/>
      <c r="C665" s="5"/>
      <c r="D665" s="28"/>
      <c r="E665" s="5"/>
      <c r="F665" s="5"/>
      <c r="G665" s="5"/>
      <c r="H665" s="28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spans="1:37" x14ac:dyDescent="0.3">
      <c r="A666" s="5"/>
      <c r="B666" s="5"/>
      <c r="C666" s="5"/>
      <c r="D666" s="28"/>
      <c r="E666" s="5"/>
      <c r="F666" s="5"/>
      <c r="G666" s="5"/>
      <c r="H666" s="28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spans="1:37" x14ac:dyDescent="0.3">
      <c r="A667" s="5"/>
      <c r="B667" s="5"/>
      <c r="C667" s="5"/>
      <c r="D667" s="28"/>
      <c r="E667" s="5"/>
      <c r="F667" s="5"/>
      <c r="G667" s="5"/>
      <c r="H667" s="28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spans="1:37" x14ac:dyDescent="0.3">
      <c r="A668" s="5"/>
      <c r="B668" s="5"/>
      <c r="C668" s="5"/>
      <c r="D668" s="28"/>
      <c r="E668" s="5"/>
      <c r="F668" s="5"/>
      <c r="G668" s="5"/>
      <c r="H668" s="28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spans="1:37" x14ac:dyDescent="0.3">
      <c r="A669" s="5"/>
      <c r="B669" s="5"/>
      <c r="C669" s="5"/>
      <c r="D669" s="28"/>
      <c r="E669" s="5"/>
      <c r="F669" s="5"/>
      <c r="G669" s="5"/>
      <c r="H669" s="28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spans="1:37" x14ac:dyDescent="0.3">
      <c r="A670" s="5"/>
      <c r="B670" s="5"/>
      <c r="C670" s="5"/>
      <c r="D670" s="28"/>
      <c r="E670" s="5"/>
      <c r="F670" s="5"/>
      <c r="G670" s="5"/>
      <c r="H670" s="28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spans="1:37" x14ac:dyDescent="0.3">
      <c r="A671" s="5"/>
      <c r="B671" s="5"/>
      <c r="C671" s="5"/>
      <c r="D671" s="28"/>
      <c r="E671" s="5"/>
      <c r="F671" s="5"/>
      <c r="G671" s="5"/>
      <c r="H671" s="28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spans="1:37" x14ac:dyDescent="0.3">
      <c r="A672" s="5"/>
      <c r="B672" s="5"/>
      <c r="C672" s="5"/>
      <c r="D672" s="28"/>
      <c r="E672" s="5"/>
      <c r="F672" s="5"/>
      <c r="G672" s="5"/>
      <c r="H672" s="28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spans="1:37" x14ac:dyDescent="0.3">
      <c r="A673" s="5"/>
      <c r="B673" s="5"/>
      <c r="C673" s="5"/>
      <c r="D673" s="28"/>
      <c r="E673" s="5"/>
      <c r="F673" s="5"/>
      <c r="G673" s="5"/>
      <c r="H673" s="28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spans="1:37" x14ac:dyDescent="0.3">
      <c r="A674" s="5"/>
      <c r="B674" s="5"/>
      <c r="C674" s="5"/>
      <c r="D674" s="28"/>
      <c r="E674" s="5"/>
      <c r="F674" s="5"/>
      <c r="G674" s="5"/>
      <c r="H674" s="28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spans="1:37" x14ac:dyDescent="0.3">
      <c r="A675" s="5"/>
      <c r="B675" s="5"/>
      <c r="C675" s="5"/>
      <c r="D675" s="28"/>
      <c r="E675" s="5"/>
      <c r="F675" s="5"/>
      <c r="G675" s="5"/>
      <c r="H675" s="28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spans="1:37" x14ac:dyDescent="0.3">
      <c r="A676" s="5"/>
      <c r="B676" s="5"/>
      <c r="C676" s="5"/>
      <c r="D676" s="28"/>
      <c r="E676" s="5"/>
      <c r="F676" s="5"/>
      <c r="G676" s="5"/>
      <c r="H676" s="28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spans="1:37" x14ac:dyDescent="0.3">
      <c r="A677" s="5"/>
      <c r="B677" s="5"/>
      <c r="C677" s="5"/>
      <c r="D677" s="28"/>
      <c r="E677" s="5"/>
      <c r="F677" s="5"/>
      <c r="G677" s="5"/>
      <c r="H677" s="28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spans="1:37" x14ac:dyDescent="0.3">
      <c r="A678" s="5"/>
      <c r="B678" s="5"/>
      <c r="C678" s="5"/>
      <c r="D678" s="28"/>
      <c r="E678" s="5"/>
      <c r="F678" s="5"/>
      <c r="G678" s="5"/>
      <c r="H678" s="28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spans="1:37" x14ac:dyDescent="0.3">
      <c r="A679" s="5"/>
      <c r="B679" s="5"/>
      <c r="C679" s="5"/>
      <c r="D679" s="28"/>
      <c r="E679" s="5"/>
      <c r="F679" s="5"/>
      <c r="G679" s="5"/>
      <c r="H679" s="28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spans="1:37" x14ac:dyDescent="0.3">
      <c r="A680" s="5"/>
      <c r="B680" s="5"/>
      <c r="C680" s="5"/>
      <c r="D680" s="28"/>
      <c r="E680" s="5"/>
      <c r="F680" s="5"/>
      <c r="G680" s="5"/>
      <c r="H680" s="28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spans="1:37" x14ac:dyDescent="0.3">
      <c r="A681" s="5"/>
      <c r="B681" s="5"/>
      <c r="C681" s="5"/>
      <c r="D681" s="28"/>
      <c r="E681" s="5"/>
      <c r="F681" s="5"/>
      <c r="G681" s="5"/>
      <c r="H681" s="28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spans="1:37" x14ac:dyDescent="0.3">
      <c r="A682" s="5"/>
      <c r="B682" s="5"/>
      <c r="C682" s="5"/>
      <c r="D682" s="28"/>
      <c r="E682" s="5"/>
      <c r="F682" s="5"/>
      <c r="G682" s="5"/>
      <c r="H682" s="28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spans="1:37" x14ac:dyDescent="0.3">
      <c r="A683" s="5"/>
      <c r="B683" s="5"/>
      <c r="C683" s="5"/>
      <c r="D683" s="28"/>
      <c r="E683" s="5"/>
      <c r="F683" s="5"/>
      <c r="G683" s="5"/>
      <c r="H683" s="28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spans="1:37" x14ac:dyDescent="0.3">
      <c r="A684" s="5"/>
      <c r="B684" s="5"/>
      <c r="C684" s="5"/>
      <c r="D684" s="28"/>
      <c r="E684" s="5"/>
      <c r="F684" s="5"/>
      <c r="G684" s="5"/>
      <c r="H684" s="28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spans="1:37" x14ac:dyDescent="0.3">
      <c r="A685" s="5"/>
      <c r="B685" s="5"/>
      <c r="C685" s="5"/>
      <c r="D685" s="28"/>
      <c r="E685" s="5"/>
      <c r="F685" s="5"/>
      <c r="G685" s="5"/>
      <c r="H685" s="28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spans="1:37" x14ac:dyDescent="0.3">
      <c r="A686" s="5"/>
      <c r="B686" s="5"/>
      <c r="C686" s="5"/>
      <c r="D686" s="28"/>
      <c r="E686" s="5"/>
      <c r="F686" s="5"/>
      <c r="G686" s="5"/>
      <c r="H686" s="28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spans="1:37" x14ac:dyDescent="0.3">
      <c r="A687" s="5"/>
      <c r="B687" s="5"/>
      <c r="C687" s="5"/>
      <c r="D687" s="28"/>
      <c r="E687" s="5"/>
      <c r="F687" s="5"/>
      <c r="G687" s="5"/>
      <c r="H687" s="28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spans="1:37" x14ac:dyDescent="0.3">
      <c r="A688" s="5"/>
      <c r="B688" s="5"/>
      <c r="C688" s="5"/>
      <c r="D688" s="28"/>
      <c r="E688" s="5"/>
      <c r="F688" s="5"/>
      <c r="G688" s="5"/>
      <c r="H688" s="28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spans="1:37" x14ac:dyDescent="0.3">
      <c r="A689" s="5"/>
      <c r="B689" s="5"/>
      <c r="C689" s="5"/>
      <c r="D689" s="28"/>
      <c r="E689" s="5"/>
      <c r="F689" s="5"/>
      <c r="G689" s="5"/>
      <c r="H689" s="28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spans="1:37" x14ac:dyDescent="0.3">
      <c r="A690" s="5"/>
      <c r="B690" s="5"/>
      <c r="C690" s="5"/>
      <c r="D690" s="28"/>
      <c r="E690" s="5"/>
      <c r="F690" s="5"/>
      <c r="G690" s="5"/>
      <c r="H690" s="28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spans="1:37" x14ac:dyDescent="0.3">
      <c r="A691" s="5"/>
      <c r="B691" s="5"/>
      <c r="C691" s="5"/>
      <c r="D691" s="28"/>
      <c r="E691" s="5"/>
      <c r="F691" s="5"/>
      <c r="G691" s="5"/>
      <c r="H691" s="28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spans="1:37" x14ac:dyDescent="0.3">
      <c r="A692" s="5"/>
      <c r="B692" s="5"/>
      <c r="C692" s="5"/>
      <c r="D692" s="28"/>
      <c r="E692" s="5"/>
      <c r="F692" s="5"/>
      <c r="G692" s="5"/>
      <c r="H692" s="28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spans="1:37" x14ac:dyDescent="0.3">
      <c r="A693" s="5"/>
      <c r="B693" s="5"/>
      <c r="C693" s="5"/>
      <c r="D693" s="28"/>
      <c r="E693" s="5"/>
      <c r="F693" s="5"/>
      <c r="G693" s="5"/>
      <c r="H693" s="28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spans="1:37" x14ac:dyDescent="0.3">
      <c r="A694" s="5"/>
      <c r="B694" s="5"/>
      <c r="C694" s="5"/>
      <c r="D694" s="28"/>
      <c r="E694" s="5"/>
      <c r="F694" s="5"/>
      <c r="G694" s="5"/>
      <c r="H694" s="28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spans="1:37" x14ac:dyDescent="0.3">
      <c r="A695" s="5"/>
      <c r="B695" s="5"/>
      <c r="C695" s="5"/>
      <c r="D695" s="28"/>
      <c r="E695" s="5"/>
      <c r="F695" s="5"/>
      <c r="G695" s="5"/>
      <c r="H695" s="28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spans="1:37" x14ac:dyDescent="0.3">
      <c r="A696" s="5"/>
      <c r="B696" s="5"/>
      <c r="C696" s="5"/>
      <c r="D696" s="28"/>
      <c r="E696" s="5"/>
      <c r="F696" s="5"/>
      <c r="G696" s="5"/>
      <c r="H696" s="28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spans="1:37" x14ac:dyDescent="0.3">
      <c r="A697" s="5"/>
      <c r="B697" s="5"/>
      <c r="C697" s="5"/>
      <c r="D697" s="28"/>
      <c r="E697" s="5"/>
      <c r="F697" s="5"/>
      <c r="G697" s="5"/>
      <c r="H697" s="28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spans="1:37" x14ac:dyDescent="0.3">
      <c r="A698" s="5"/>
      <c r="B698" s="5"/>
      <c r="C698" s="5"/>
      <c r="D698" s="28"/>
      <c r="E698" s="5"/>
      <c r="F698" s="5"/>
      <c r="G698" s="5"/>
      <c r="H698" s="28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spans="1:37" x14ac:dyDescent="0.3">
      <c r="A699" s="5"/>
      <c r="B699" s="5"/>
      <c r="C699" s="5"/>
      <c r="D699" s="28"/>
      <c r="E699" s="5"/>
      <c r="F699" s="5"/>
      <c r="G699" s="5"/>
      <c r="H699" s="28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spans="1:37" x14ac:dyDescent="0.3">
      <c r="A700" s="5"/>
      <c r="B700" s="5"/>
      <c r="C700" s="5"/>
      <c r="D700" s="28"/>
      <c r="E700" s="5"/>
      <c r="F700" s="5"/>
      <c r="G700" s="5"/>
      <c r="H700" s="28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spans="1:37" x14ac:dyDescent="0.3">
      <c r="A701" s="5"/>
      <c r="B701" s="5"/>
      <c r="C701" s="5"/>
      <c r="D701" s="28"/>
      <c r="E701" s="5"/>
      <c r="F701" s="5"/>
      <c r="G701" s="5"/>
      <c r="H701" s="28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spans="1:37" x14ac:dyDescent="0.3">
      <c r="A702" s="5"/>
      <c r="B702" s="5"/>
      <c r="C702" s="5"/>
      <c r="D702" s="28"/>
      <c r="E702" s="5"/>
      <c r="F702" s="5"/>
      <c r="G702" s="5"/>
      <c r="H702" s="28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spans="1:37" x14ac:dyDescent="0.3">
      <c r="A703" s="5"/>
      <c r="B703" s="5"/>
      <c r="C703" s="5"/>
      <c r="D703" s="28"/>
      <c r="E703" s="5"/>
      <c r="F703" s="5"/>
      <c r="G703" s="5"/>
      <c r="H703" s="28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spans="1:37" x14ac:dyDescent="0.3">
      <c r="A704" s="5"/>
      <c r="B704" s="5"/>
      <c r="C704" s="5"/>
      <c r="D704" s="28"/>
      <c r="E704" s="5"/>
      <c r="F704" s="5"/>
      <c r="G704" s="5"/>
      <c r="H704" s="28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spans="1:37" x14ac:dyDescent="0.3">
      <c r="A705" s="5"/>
      <c r="B705" s="5"/>
      <c r="C705" s="5"/>
      <c r="D705" s="28"/>
      <c r="E705" s="5"/>
      <c r="F705" s="5"/>
      <c r="G705" s="5"/>
      <c r="H705" s="28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spans="1:37" x14ac:dyDescent="0.3">
      <c r="A706" s="5"/>
      <c r="B706" s="5"/>
      <c r="C706" s="5"/>
      <c r="D706" s="28"/>
      <c r="E706" s="5"/>
      <c r="F706" s="5"/>
      <c r="G706" s="5"/>
      <c r="H706" s="28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spans="1:37" x14ac:dyDescent="0.3">
      <c r="A707" s="5"/>
      <c r="B707" s="5"/>
      <c r="C707" s="5"/>
      <c r="D707" s="28"/>
      <c r="E707" s="5"/>
      <c r="F707" s="5"/>
      <c r="G707" s="5"/>
      <c r="H707" s="28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spans="1:37" x14ac:dyDescent="0.3">
      <c r="A708" s="5"/>
      <c r="B708" s="5"/>
      <c r="C708" s="5"/>
      <c r="D708" s="28"/>
      <c r="E708" s="5"/>
      <c r="F708" s="5"/>
      <c r="G708" s="5"/>
      <c r="H708" s="28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spans="1:37" x14ac:dyDescent="0.3">
      <c r="A709" s="5"/>
      <c r="B709" s="5"/>
      <c r="C709" s="5"/>
      <c r="D709" s="28"/>
      <c r="E709" s="5"/>
      <c r="F709" s="5"/>
      <c r="G709" s="5"/>
      <c r="H709" s="28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spans="1:37" x14ac:dyDescent="0.3">
      <c r="A710" s="5"/>
      <c r="B710" s="5"/>
      <c r="C710" s="5"/>
      <c r="D710" s="28"/>
      <c r="E710" s="5"/>
      <c r="F710" s="5"/>
      <c r="G710" s="5"/>
      <c r="H710" s="28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spans="1:37" x14ac:dyDescent="0.3">
      <c r="A711" s="5"/>
      <c r="B711" s="5"/>
      <c r="C711" s="5"/>
      <c r="D711" s="28"/>
      <c r="E711" s="5"/>
      <c r="F711" s="5"/>
      <c r="G711" s="5"/>
      <c r="H711" s="28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spans="1:37" x14ac:dyDescent="0.3">
      <c r="A712" s="5"/>
      <c r="B712" s="5"/>
      <c r="C712" s="5"/>
      <c r="D712" s="28"/>
      <c r="E712" s="5"/>
      <c r="F712" s="5"/>
      <c r="G712" s="5"/>
      <c r="H712" s="28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spans="1:37" x14ac:dyDescent="0.3">
      <c r="A713" s="5"/>
      <c r="B713" s="5"/>
      <c r="C713" s="5"/>
      <c r="D713" s="28"/>
      <c r="E713" s="5"/>
      <c r="F713" s="5"/>
      <c r="G713" s="5"/>
      <c r="H713" s="28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spans="1:37" x14ac:dyDescent="0.3">
      <c r="A714" s="5"/>
      <c r="B714" s="5"/>
      <c r="C714" s="5"/>
      <c r="D714" s="28"/>
      <c r="E714" s="5"/>
      <c r="F714" s="5"/>
      <c r="G714" s="5"/>
      <c r="H714" s="28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spans="1:37" x14ac:dyDescent="0.3">
      <c r="A715" s="5"/>
      <c r="B715" s="5"/>
      <c r="C715" s="5"/>
      <c r="D715" s="28"/>
      <c r="E715" s="5"/>
      <c r="F715" s="5"/>
      <c r="G715" s="5"/>
      <c r="H715" s="28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spans="1:37" x14ac:dyDescent="0.3">
      <c r="A716" s="5"/>
      <c r="B716" s="5"/>
      <c r="C716" s="5"/>
      <c r="D716" s="28"/>
      <c r="E716" s="5"/>
      <c r="F716" s="5"/>
      <c r="G716" s="5"/>
      <c r="H716" s="28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spans="1:37" x14ac:dyDescent="0.3">
      <c r="A717" s="5"/>
      <c r="B717" s="5"/>
      <c r="C717" s="5"/>
      <c r="D717" s="28"/>
      <c r="E717" s="5"/>
      <c r="F717" s="5"/>
      <c r="G717" s="5"/>
      <c r="H717" s="28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spans="1:37" x14ac:dyDescent="0.3">
      <c r="A718" s="5"/>
      <c r="B718" s="5"/>
      <c r="C718" s="5"/>
      <c r="D718" s="28"/>
      <c r="E718" s="5"/>
      <c r="F718" s="5"/>
      <c r="G718" s="5"/>
      <c r="H718" s="28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spans="1:37" x14ac:dyDescent="0.3">
      <c r="A719" s="5"/>
      <c r="B719" s="5"/>
      <c r="C719" s="5"/>
      <c r="D719" s="28"/>
      <c r="E719" s="5"/>
      <c r="F719" s="5"/>
      <c r="G719" s="5"/>
      <c r="H719" s="28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spans="1:37" x14ac:dyDescent="0.3">
      <c r="A720" s="5"/>
      <c r="B720" s="5"/>
      <c r="C720" s="5"/>
      <c r="D720" s="28"/>
      <c r="E720" s="5"/>
      <c r="F720" s="5"/>
      <c r="G720" s="5"/>
      <c r="H720" s="28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spans="1:37" x14ac:dyDescent="0.3">
      <c r="A721" s="5"/>
      <c r="B721" s="5"/>
      <c r="C721" s="5"/>
      <c r="D721" s="28"/>
      <c r="E721" s="5"/>
      <c r="F721" s="5"/>
      <c r="G721" s="5"/>
      <c r="H721" s="28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spans="1:37" x14ac:dyDescent="0.3">
      <c r="A722" s="5"/>
      <c r="B722" s="5"/>
      <c r="C722" s="5"/>
      <c r="D722" s="28"/>
      <c r="E722" s="5"/>
      <c r="F722" s="5"/>
      <c r="G722" s="5"/>
      <c r="H722" s="28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spans="1:37" x14ac:dyDescent="0.3">
      <c r="A723" s="5"/>
      <c r="B723" s="5"/>
      <c r="C723" s="5"/>
      <c r="D723" s="28"/>
      <c r="E723" s="5"/>
      <c r="F723" s="5"/>
      <c r="G723" s="5"/>
      <c r="H723" s="28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spans="1:37" x14ac:dyDescent="0.3">
      <c r="A724" s="5"/>
      <c r="B724" s="5"/>
      <c r="C724" s="5"/>
      <c r="D724" s="28"/>
      <c r="E724" s="5"/>
      <c r="F724" s="5"/>
      <c r="G724" s="5"/>
      <c r="H724" s="28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spans="1:37" x14ac:dyDescent="0.3">
      <c r="A725" s="5"/>
      <c r="B725" s="5"/>
      <c r="C725" s="5"/>
      <c r="D725" s="28"/>
      <c r="E725" s="5"/>
      <c r="F725" s="5"/>
      <c r="G725" s="5"/>
      <c r="H725" s="28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spans="1:37" x14ac:dyDescent="0.3">
      <c r="A726" s="5"/>
      <c r="B726" s="5"/>
      <c r="C726" s="5"/>
      <c r="D726" s="28"/>
      <c r="E726" s="5"/>
      <c r="F726" s="5"/>
      <c r="G726" s="5"/>
      <c r="H726" s="28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spans="1:37" x14ac:dyDescent="0.3">
      <c r="A727" s="5"/>
      <c r="B727" s="5"/>
      <c r="C727" s="5"/>
      <c r="D727" s="28"/>
      <c r="E727" s="5"/>
      <c r="F727" s="5"/>
      <c r="G727" s="5"/>
      <c r="H727" s="28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spans="1:37" x14ac:dyDescent="0.3">
      <c r="A728" s="5"/>
      <c r="B728" s="5"/>
      <c r="C728" s="5"/>
      <c r="D728" s="28"/>
      <c r="E728" s="5"/>
      <c r="F728" s="5"/>
      <c r="G728" s="5"/>
      <c r="H728" s="28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spans="1:37" x14ac:dyDescent="0.3">
      <c r="A729" s="5"/>
      <c r="B729" s="5"/>
      <c r="C729" s="5"/>
      <c r="D729" s="28"/>
      <c r="E729" s="5"/>
      <c r="F729" s="5"/>
      <c r="G729" s="5"/>
      <c r="H729" s="28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spans="1:37" x14ac:dyDescent="0.3">
      <c r="A730" s="5"/>
      <c r="B730" s="5"/>
      <c r="C730" s="5"/>
      <c r="D730" s="28"/>
      <c r="E730" s="5"/>
      <c r="F730" s="5"/>
      <c r="G730" s="5"/>
      <c r="H730" s="28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spans="1:37" x14ac:dyDescent="0.3">
      <c r="A731" s="5"/>
      <c r="B731" s="5"/>
      <c r="C731" s="5"/>
      <c r="D731" s="28"/>
      <c r="E731" s="5"/>
      <c r="F731" s="5"/>
      <c r="G731" s="5"/>
      <c r="H731" s="28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spans="1:37" x14ac:dyDescent="0.3">
      <c r="A732" s="5"/>
      <c r="B732" s="5"/>
      <c r="C732" s="5"/>
      <c r="D732" s="28"/>
      <c r="E732" s="5"/>
      <c r="F732" s="5"/>
      <c r="G732" s="5"/>
      <c r="H732" s="28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spans="1:37" x14ac:dyDescent="0.3">
      <c r="A733" s="5"/>
      <c r="B733" s="5"/>
      <c r="C733" s="5"/>
      <c r="D733" s="28"/>
      <c r="E733" s="5"/>
      <c r="F733" s="5"/>
      <c r="G733" s="5"/>
      <c r="H733" s="28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spans="1:37" x14ac:dyDescent="0.3">
      <c r="A734" s="5"/>
      <c r="B734" s="5"/>
      <c r="C734" s="5"/>
      <c r="D734" s="28"/>
      <c r="E734" s="5"/>
      <c r="F734" s="5"/>
      <c r="G734" s="5"/>
      <c r="H734" s="28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spans="1:37" x14ac:dyDescent="0.3">
      <c r="A735" s="5"/>
      <c r="B735" s="5"/>
      <c r="C735" s="5"/>
      <c r="D735" s="28"/>
      <c r="E735" s="5"/>
      <c r="F735" s="5"/>
      <c r="G735" s="5"/>
      <c r="H735" s="28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spans="1:37" x14ac:dyDescent="0.3">
      <c r="A736" s="5"/>
      <c r="B736" s="5"/>
      <c r="C736" s="5"/>
      <c r="D736" s="28"/>
      <c r="E736" s="5"/>
      <c r="F736" s="5"/>
      <c r="G736" s="5"/>
      <c r="H736" s="28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spans="1:37" x14ac:dyDescent="0.3">
      <c r="A737" s="5"/>
      <c r="B737" s="5"/>
      <c r="C737" s="5"/>
      <c r="D737" s="28"/>
      <c r="E737" s="5"/>
      <c r="F737" s="5"/>
      <c r="G737" s="5"/>
      <c r="H737" s="28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spans="1:37" x14ac:dyDescent="0.3">
      <c r="A738" s="5"/>
      <c r="B738" s="5"/>
      <c r="C738" s="5"/>
      <c r="D738" s="28"/>
      <c r="E738" s="5"/>
      <c r="F738" s="5"/>
      <c r="G738" s="5"/>
      <c r="H738" s="28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spans="1:37" x14ac:dyDescent="0.3">
      <c r="A739" s="5"/>
      <c r="B739" s="5"/>
      <c r="C739" s="5"/>
      <c r="D739" s="28"/>
      <c r="E739" s="5"/>
      <c r="F739" s="5"/>
      <c r="G739" s="5"/>
      <c r="H739" s="28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spans="1:37" x14ac:dyDescent="0.3">
      <c r="A740" s="5"/>
      <c r="B740" s="5"/>
      <c r="C740" s="5"/>
      <c r="D740" s="28"/>
      <c r="E740" s="5"/>
      <c r="F740" s="5"/>
      <c r="G740" s="5"/>
      <c r="H740" s="28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spans="1:37" x14ac:dyDescent="0.3">
      <c r="A741" s="5"/>
      <c r="B741" s="5"/>
      <c r="C741" s="5"/>
      <c r="D741" s="28"/>
      <c r="E741" s="5"/>
      <c r="F741" s="5"/>
      <c r="G741" s="5"/>
      <c r="H741" s="28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spans="1:37" x14ac:dyDescent="0.3">
      <c r="A742" s="5"/>
      <c r="B742" s="5"/>
      <c r="C742" s="5"/>
      <c r="D742" s="28"/>
      <c r="E742" s="5"/>
      <c r="F742" s="5"/>
      <c r="G742" s="5"/>
      <c r="H742" s="28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spans="1:37" x14ac:dyDescent="0.3">
      <c r="A743" s="5"/>
      <c r="B743" s="5"/>
      <c r="C743" s="5"/>
      <c r="D743" s="28"/>
      <c r="E743" s="5"/>
      <c r="F743" s="5"/>
      <c r="G743" s="5"/>
      <c r="H743" s="28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spans="1:37" x14ac:dyDescent="0.3">
      <c r="A744" s="5"/>
      <c r="B744" s="5"/>
      <c r="C744" s="5"/>
      <c r="D744" s="28"/>
      <c r="E744" s="5"/>
      <c r="F744" s="5"/>
      <c r="G744" s="5"/>
      <c r="H744" s="28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spans="1:37" x14ac:dyDescent="0.3">
      <c r="A745" s="5"/>
      <c r="B745" s="5"/>
      <c r="C745" s="5"/>
      <c r="D745" s="28"/>
      <c r="E745" s="5"/>
      <c r="F745" s="5"/>
      <c r="G745" s="5"/>
      <c r="H745" s="28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spans="1:37" x14ac:dyDescent="0.3">
      <c r="A746" s="5"/>
      <c r="B746" s="5"/>
      <c r="C746" s="5"/>
      <c r="D746" s="28"/>
      <c r="E746" s="5"/>
      <c r="F746" s="5"/>
      <c r="G746" s="5"/>
      <c r="H746" s="28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spans="1:37" x14ac:dyDescent="0.3">
      <c r="A747" s="5"/>
      <c r="B747" s="5"/>
      <c r="C747" s="5"/>
      <c r="D747" s="28"/>
      <c r="E747" s="5"/>
      <c r="F747" s="5"/>
      <c r="G747" s="5"/>
      <c r="H747" s="28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spans="1:37" x14ac:dyDescent="0.3">
      <c r="A748" s="5"/>
      <c r="B748" s="5"/>
      <c r="C748" s="5"/>
      <c r="D748" s="28"/>
      <c r="E748" s="5"/>
      <c r="F748" s="5"/>
      <c r="G748" s="5"/>
      <c r="H748" s="28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spans="1:37" x14ac:dyDescent="0.3">
      <c r="A749" s="5"/>
      <c r="B749" s="5"/>
      <c r="C749" s="5"/>
      <c r="D749" s="28"/>
      <c r="E749" s="5"/>
      <c r="F749" s="5"/>
      <c r="G749" s="5"/>
      <c r="H749" s="28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spans="1:37" x14ac:dyDescent="0.3">
      <c r="A750" s="5"/>
      <c r="B750" s="5"/>
      <c r="C750" s="5"/>
      <c r="D750" s="28"/>
      <c r="E750" s="5"/>
      <c r="F750" s="5"/>
      <c r="G750" s="5"/>
      <c r="H750" s="28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spans="1:37" x14ac:dyDescent="0.3">
      <c r="A751" s="5"/>
      <c r="B751" s="5"/>
      <c r="C751" s="5"/>
      <c r="D751" s="28"/>
      <c r="E751" s="5"/>
      <c r="F751" s="5"/>
      <c r="G751" s="5"/>
      <c r="H751" s="28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spans="1:37" x14ac:dyDescent="0.3">
      <c r="A752" s="5"/>
      <c r="B752" s="5"/>
      <c r="C752" s="5"/>
      <c r="D752" s="28"/>
      <c r="E752" s="5"/>
      <c r="F752" s="5"/>
      <c r="G752" s="5"/>
      <c r="H752" s="28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spans="1:37" x14ac:dyDescent="0.3">
      <c r="A753" s="5"/>
      <c r="B753" s="5"/>
      <c r="C753" s="5"/>
      <c r="D753" s="28"/>
      <c r="E753" s="5"/>
      <c r="F753" s="5"/>
      <c r="G753" s="5"/>
      <c r="H753" s="28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spans="1:37" x14ac:dyDescent="0.3">
      <c r="A754" s="5"/>
      <c r="B754" s="5"/>
      <c r="C754" s="5"/>
      <c r="D754" s="28"/>
      <c r="E754" s="5"/>
      <c r="F754" s="5"/>
      <c r="G754" s="5"/>
      <c r="H754" s="28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spans="1:37" x14ac:dyDescent="0.3">
      <c r="A755" s="5"/>
      <c r="B755" s="5"/>
      <c r="C755" s="5"/>
      <c r="D755" s="28"/>
      <c r="E755" s="5"/>
      <c r="F755" s="5"/>
      <c r="G755" s="5"/>
      <c r="H755" s="28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spans="1:37" x14ac:dyDescent="0.3">
      <c r="A756" s="5"/>
      <c r="B756" s="5"/>
      <c r="C756" s="5"/>
      <c r="D756" s="28"/>
      <c r="E756" s="5"/>
      <c r="F756" s="5"/>
      <c r="G756" s="5"/>
      <c r="H756" s="28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spans="1:37" x14ac:dyDescent="0.3">
      <c r="A757" s="5"/>
      <c r="B757" s="5"/>
      <c r="C757" s="5"/>
      <c r="D757" s="28"/>
      <c r="E757" s="5"/>
      <c r="F757" s="5"/>
      <c r="G757" s="5"/>
      <c r="H757" s="28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spans="1:37" x14ac:dyDescent="0.3">
      <c r="A758" s="5"/>
      <c r="B758" s="5"/>
      <c r="C758" s="5"/>
      <c r="D758" s="28"/>
      <c r="E758" s="5"/>
      <c r="F758" s="5"/>
      <c r="G758" s="5"/>
      <c r="H758" s="28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spans="1:37" x14ac:dyDescent="0.3">
      <c r="A759" s="5"/>
      <c r="B759" s="5"/>
      <c r="C759" s="5"/>
      <c r="D759" s="28"/>
      <c r="E759" s="5"/>
      <c r="F759" s="5"/>
      <c r="G759" s="5"/>
      <c r="H759" s="28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spans="1:37" x14ac:dyDescent="0.3">
      <c r="A760" s="5"/>
      <c r="B760" s="5"/>
      <c r="C760" s="5"/>
      <c r="D760" s="28"/>
      <c r="E760" s="5"/>
      <c r="F760" s="5"/>
      <c r="G760" s="5"/>
      <c r="H760" s="28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spans="1:37" x14ac:dyDescent="0.3">
      <c r="A761" s="5"/>
      <c r="B761" s="5"/>
      <c r="C761" s="5"/>
      <c r="D761" s="28"/>
      <c r="E761" s="5"/>
      <c r="F761" s="5"/>
      <c r="G761" s="5"/>
      <c r="H761" s="28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spans="1:37" x14ac:dyDescent="0.3">
      <c r="A762" s="5"/>
      <c r="B762" s="5"/>
      <c r="C762" s="5"/>
      <c r="D762" s="28"/>
      <c r="E762" s="5"/>
      <c r="F762" s="5"/>
      <c r="G762" s="5"/>
      <c r="H762" s="28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spans="1:37" x14ac:dyDescent="0.3">
      <c r="A763" s="5"/>
      <c r="B763" s="5"/>
      <c r="C763" s="5"/>
      <c r="D763" s="28"/>
      <c r="E763" s="5"/>
      <c r="F763" s="5"/>
      <c r="G763" s="5"/>
      <c r="H763" s="28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spans="1:37" x14ac:dyDescent="0.3">
      <c r="A764" s="5"/>
      <c r="B764" s="5"/>
      <c r="C764" s="5"/>
      <c r="D764" s="28"/>
      <c r="E764" s="5"/>
      <c r="F764" s="5"/>
      <c r="G764" s="5"/>
      <c r="H764" s="28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spans="1:37" x14ac:dyDescent="0.3">
      <c r="A765" s="5"/>
      <c r="B765" s="5"/>
      <c r="C765" s="5"/>
      <c r="D765" s="28"/>
      <c r="E765" s="5"/>
      <c r="F765" s="5"/>
      <c r="G765" s="5"/>
      <c r="H765" s="28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spans="1:37" x14ac:dyDescent="0.3">
      <c r="A766" s="5"/>
      <c r="B766" s="5"/>
      <c r="C766" s="5"/>
      <c r="D766" s="28"/>
      <c r="E766" s="5"/>
      <c r="F766" s="5"/>
      <c r="G766" s="5"/>
      <c r="H766" s="28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spans="1:37" x14ac:dyDescent="0.3">
      <c r="A767" s="5"/>
      <c r="B767" s="5"/>
      <c r="C767" s="5"/>
      <c r="D767" s="28"/>
      <c r="E767" s="5"/>
      <c r="F767" s="5"/>
      <c r="G767" s="5"/>
      <c r="H767" s="28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spans="1:37" x14ac:dyDescent="0.3">
      <c r="A768" s="5"/>
      <c r="B768" s="5"/>
      <c r="C768" s="5"/>
      <c r="D768" s="28"/>
      <c r="E768" s="5"/>
      <c r="F768" s="5"/>
      <c r="G768" s="5"/>
      <c r="H768" s="28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spans="1:37" x14ac:dyDescent="0.3">
      <c r="A769" s="5"/>
      <c r="B769" s="5"/>
      <c r="C769" s="5"/>
      <c r="D769" s="28"/>
      <c r="E769" s="5"/>
      <c r="F769" s="5"/>
      <c r="G769" s="5"/>
      <c r="H769" s="28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spans="1:37" x14ac:dyDescent="0.3">
      <c r="A770" s="5"/>
      <c r="B770" s="5"/>
      <c r="C770" s="5"/>
      <c r="D770" s="28"/>
      <c r="E770" s="5"/>
      <c r="F770" s="5"/>
      <c r="G770" s="5"/>
      <c r="H770" s="28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spans="1:37" x14ac:dyDescent="0.3">
      <c r="A771" s="5"/>
      <c r="B771" s="5"/>
      <c r="C771" s="5"/>
      <c r="D771" s="28"/>
      <c r="E771" s="5"/>
      <c r="F771" s="5"/>
      <c r="G771" s="5"/>
      <c r="H771" s="28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spans="1:37" x14ac:dyDescent="0.3">
      <c r="A772" s="5"/>
      <c r="B772" s="5"/>
      <c r="C772" s="5"/>
      <c r="D772" s="28"/>
      <c r="E772" s="5"/>
      <c r="F772" s="5"/>
      <c r="G772" s="5"/>
      <c r="H772" s="28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spans="1:37" x14ac:dyDescent="0.3">
      <c r="A773" s="5"/>
      <c r="B773" s="5"/>
      <c r="C773" s="5"/>
      <c r="D773" s="28"/>
      <c r="E773" s="5"/>
      <c r="F773" s="5"/>
      <c r="G773" s="5"/>
      <c r="H773" s="28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spans="1:37" x14ac:dyDescent="0.3">
      <c r="A774" s="5"/>
      <c r="B774" s="5"/>
      <c r="C774" s="5"/>
      <c r="D774" s="28"/>
      <c r="E774" s="5"/>
      <c r="F774" s="5"/>
      <c r="G774" s="5"/>
      <c r="H774" s="28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spans="1:37" x14ac:dyDescent="0.3">
      <c r="A775" s="5"/>
      <c r="B775" s="5"/>
      <c r="C775" s="5"/>
      <c r="D775" s="28"/>
      <c r="E775" s="5"/>
      <c r="F775" s="5"/>
      <c r="G775" s="5"/>
      <c r="H775" s="28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spans="1:37" x14ac:dyDescent="0.3">
      <c r="A776" s="5"/>
      <c r="B776" s="5"/>
      <c r="C776" s="5"/>
      <c r="D776" s="28"/>
      <c r="E776" s="5"/>
      <c r="F776" s="5"/>
      <c r="G776" s="5"/>
      <c r="H776" s="28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spans="1:37" x14ac:dyDescent="0.3">
      <c r="A777" s="5"/>
      <c r="B777" s="5"/>
      <c r="C777" s="5"/>
      <c r="D777" s="28"/>
      <c r="E777" s="5"/>
      <c r="F777" s="5"/>
      <c r="G777" s="5"/>
      <c r="H777" s="28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spans="1:37" x14ac:dyDescent="0.3">
      <c r="A778" s="5"/>
      <c r="B778" s="5"/>
      <c r="C778" s="5"/>
      <c r="D778" s="28"/>
      <c r="E778" s="5"/>
      <c r="F778" s="5"/>
      <c r="G778" s="5"/>
      <c r="H778" s="28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spans="1:37" x14ac:dyDescent="0.3">
      <c r="A779" s="5"/>
      <c r="B779" s="5"/>
      <c r="C779" s="5"/>
      <c r="D779" s="28"/>
      <c r="E779" s="5"/>
      <c r="F779" s="5"/>
      <c r="G779" s="5"/>
      <c r="H779" s="28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spans="1:37" x14ac:dyDescent="0.3">
      <c r="A780" s="5"/>
      <c r="B780" s="5"/>
      <c r="C780" s="5"/>
      <c r="D780" s="28"/>
      <c r="E780" s="5"/>
      <c r="F780" s="5"/>
      <c r="G780" s="5"/>
      <c r="H780" s="28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spans="1:37" x14ac:dyDescent="0.3">
      <c r="A781" s="5"/>
      <c r="B781" s="5"/>
      <c r="C781" s="5"/>
      <c r="D781" s="28"/>
      <c r="E781" s="5"/>
      <c r="F781" s="5"/>
      <c r="G781" s="5"/>
      <c r="H781" s="28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spans="1:37" x14ac:dyDescent="0.3">
      <c r="A782" s="5"/>
      <c r="B782" s="5"/>
      <c r="C782" s="5"/>
      <c r="D782" s="28"/>
      <c r="E782" s="5"/>
      <c r="F782" s="5"/>
      <c r="G782" s="5"/>
      <c r="H782" s="28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spans="1:37" x14ac:dyDescent="0.3">
      <c r="A783" s="5"/>
      <c r="B783" s="5"/>
      <c r="C783" s="5"/>
      <c r="D783" s="28"/>
      <c r="E783" s="5"/>
      <c r="F783" s="5"/>
      <c r="G783" s="5"/>
      <c r="H783" s="28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spans="1:37" x14ac:dyDescent="0.3">
      <c r="A784" s="5"/>
      <c r="B784" s="5"/>
      <c r="C784" s="5"/>
      <c r="D784" s="28"/>
      <c r="E784" s="5"/>
      <c r="F784" s="5"/>
      <c r="G784" s="5"/>
      <c r="H784" s="28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spans="1:37" x14ac:dyDescent="0.3">
      <c r="A785" s="5"/>
      <c r="B785" s="5"/>
      <c r="C785" s="5"/>
      <c r="D785" s="28"/>
      <c r="E785" s="5"/>
      <c r="F785" s="5"/>
      <c r="G785" s="5"/>
      <c r="H785" s="28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spans="1:37" x14ac:dyDescent="0.3">
      <c r="A786" s="5"/>
      <c r="B786" s="5"/>
      <c r="C786" s="5"/>
      <c r="D786" s="28"/>
      <c r="E786" s="5"/>
      <c r="F786" s="5"/>
      <c r="G786" s="5"/>
      <c r="H786" s="28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spans="1:37" x14ac:dyDescent="0.3">
      <c r="A787" s="5"/>
      <c r="B787" s="5"/>
      <c r="C787" s="5"/>
      <c r="D787" s="28"/>
      <c r="E787" s="5"/>
      <c r="F787" s="5"/>
      <c r="G787" s="5"/>
      <c r="H787" s="28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spans="1:37" x14ac:dyDescent="0.3">
      <c r="A788" s="5"/>
      <c r="B788" s="5"/>
      <c r="C788" s="5"/>
      <c r="D788" s="28"/>
      <c r="E788" s="5"/>
      <c r="F788" s="5"/>
      <c r="G788" s="5"/>
      <c r="H788" s="28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spans="1:37" x14ac:dyDescent="0.3">
      <c r="A789" s="5"/>
      <c r="B789" s="5"/>
      <c r="C789" s="5"/>
      <c r="D789" s="28"/>
      <c r="E789" s="5"/>
      <c r="F789" s="5"/>
      <c r="G789" s="5"/>
      <c r="H789" s="28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spans="1:37" x14ac:dyDescent="0.3">
      <c r="A790" s="5"/>
      <c r="B790" s="5"/>
      <c r="C790" s="5"/>
      <c r="D790" s="28"/>
      <c r="E790" s="5"/>
      <c r="F790" s="5"/>
      <c r="G790" s="5"/>
      <c r="H790" s="28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spans="1:37" x14ac:dyDescent="0.3">
      <c r="A791" s="5"/>
      <c r="B791" s="5"/>
      <c r="C791" s="5"/>
      <c r="D791" s="28"/>
      <c r="E791" s="5"/>
      <c r="F791" s="5"/>
      <c r="G791" s="5"/>
      <c r="H791" s="28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spans="1:37" x14ac:dyDescent="0.3">
      <c r="A792" s="5"/>
      <c r="B792" s="5"/>
      <c r="C792" s="5"/>
      <c r="D792" s="28"/>
      <c r="E792" s="5"/>
      <c r="F792" s="5"/>
      <c r="G792" s="5"/>
      <c r="H792" s="28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spans="1:37" x14ac:dyDescent="0.3">
      <c r="A793" s="5"/>
      <c r="B793" s="5"/>
      <c r="C793" s="5"/>
      <c r="D793" s="28"/>
      <c r="E793" s="5"/>
      <c r="F793" s="5"/>
      <c r="G793" s="5"/>
      <c r="H793" s="28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spans="1:37" x14ac:dyDescent="0.3">
      <c r="A794" s="5"/>
      <c r="B794" s="5"/>
      <c r="C794" s="5"/>
      <c r="D794" s="28"/>
      <c r="E794" s="5"/>
      <c r="F794" s="5"/>
      <c r="G794" s="5"/>
      <c r="H794" s="28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spans="1:37" x14ac:dyDescent="0.3">
      <c r="A795" s="5"/>
      <c r="B795" s="5"/>
      <c r="C795" s="5"/>
      <c r="D795" s="28"/>
      <c r="E795" s="5"/>
      <c r="F795" s="5"/>
      <c r="G795" s="5"/>
      <c r="H795" s="28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spans="1:37" x14ac:dyDescent="0.3">
      <c r="A796" s="5"/>
      <c r="B796" s="5"/>
      <c r="C796" s="5"/>
      <c r="D796" s="28"/>
      <c r="E796" s="5"/>
      <c r="F796" s="5"/>
      <c r="G796" s="5"/>
      <c r="H796" s="28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spans="1:37" x14ac:dyDescent="0.3">
      <c r="A797" s="5"/>
      <c r="B797" s="5"/>
      <c r="C797" s="5"/>
      <c r="D797" s="28"/>
      <c r="E797" s="5"/>
      <c r="F797" s="5"/>
      <c r="G797" s="5"/>
      <c r="H797" s="28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spans="1:37" x14ac:dyDescent="0.3">
      <c r="A798" s="5"/>
      <c r="B798" s="5"/>
      <c r="C798" s="5"/>
      <c r="D798" s="28"/>
      <c r="E798" s="5"/>
      <c r="F798" s="5"/>
      <c r="G798" s="5"/>
      <c r="H798" s="28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spans="1:37" x14ac:dyDescent="0.3">
      <c r="A799" s="5"/>
      <c r="B799" s="5"/>
      <c r="C799" s="5"/>
      <c r="D799" s="28"/>
      <c r="E799" s="5"/>
      <c r="F799" s="5"/>
      <c r="G799" s="5"/>
      <c r="H799" s="28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spans="1:37" x14ac:dyDescent="0.3">
      <c r="A800" s="5"/>
      <c r="B800" s="5"/>
      <c r="C800" s="5"/>
      <c r="D800" s="28"/>
      <c r="E800" s="5"/>
      <c r="F800" s="5"/>
      <c r="G800" s="5"/>
      <c r="H800" s="28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spans="1:37" x14ac:dyDescent="0.3">
      <c r="A801" s="5"/>
      <c r="B801" s="5"/>
      <c r="C801" s="5"/>
      <c r="D801" s="28"/>
      <c r="E801" s="5"/>
      <c r="F801" s="5"/>
      <c r="G801" s="5"/>
      <c r="H801" s="28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spans="1:37" x14ac:dyDescent="0.3">
      <c r="A802" s="5"/>
      <c r="B802" s="5"/>
      <c r="C802" s="5"/>
      <c r="D802" s="28"/>
      <c r="E802" s="5"/>
      <c r="F802" s="5"/>
      <c r="G802" s="5"/>
      <c r="H802" s="28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spans="1:37" x14ac:dyDescent="0.3">
      <c r="A803" s="5"/>
      <c r="B803" s="5"/>
      <c r="C803" s="5"/>
      <c r="D803" s="28"/>
      <c r="E803" s="5"/>
      <c r="F803" s="5"/>
      <c r="G803" s="5"/>
      <c r="H803" s="28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spans="1:37" x14ac:dyDescent="0.3">
      <c r="A804" s="5"/>
      <c r="B804" s="5"/>
      <c r="C804" s="5"/>
      <c r="D804" s="28"/>
      <c r="E804" s="5"/>
      <c r="F804" s="5"/>
      <c r="G804" s="5"/>
      <c r="H804" s="28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spans="1:37" x14ac:dyDescent="0.3">
      <c r="A805" s="5"/>
      <c r="B805" s="5"/>
      <c r="C805" s="5"/>
      <c r="D805" s="28"/>
      <c r="E805" s="5"/>
      <c r="F805" s="5"/>
      <c r="G805" s="5"/>
      <c r="H805" s="28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spans="1:37" x14ac:dyDescent="0.3">
      <c r="A806" s="5"/>
      <c r="B806" s="5"/>
      <c r="C806" s="5"/>
      <c r="D806" s="28"/>
      <c r="E806" s="5"/>
      <c r="F806" s="5"/>
      <c r="G806" s="5"/>
      <c r="H806" s="28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spans="1:37" x14ac:dyDescent="0.3">
      <c r="A807" s="5"/>
      <c r="B807" s="5"/>
      <c r="C807" s="5"/>
      <c r="D807" s="28"/>
      <c r="E807" s="5"/>
      <c r="F807" s="5"/>
      <c r="G807" s="5"/>
      <c r="H807" s="28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spans="1:37" x14ac:dyDescent="0.3">
      <c r="A808" s="5"/>
      <c r="B808" s="5"/>
      <c r="C808" s="5"/>
      <c r="D808" s="28"/>
      <c r="E808" s="5"/>
      <c r="F808" s="5"/>
      <c r="G808" s="5"/>
      <c r="H808" s="28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spans="1:37" x14ac:dyDescent="0.3">
      <c r="A809" s="5"/>
      <c r="B809" s="5"/>
      <c r="C809" s="5"/>
      <c r="D809" s="28"/>
      <c r="E809" s="5"/>
      <c r="F809" s="5"/>
      <c r="G809" s="5"/>
      <c r="H809" s="28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spans="1:37" x14ac:dyDescent="0.3">
      <c r="A810" s="5"/>
      <c r="B810" s="5"/>
      <c r="C810" s="5"/>
      <c r="D810" s="28"/>
      <c r="E810" s="5"/>
      <c r="F810" s="5"/>
      <c r="G810" s="5"/>
      <c r="H810" s="28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spans="1:37" x14ac:dyDescent="0.3">
      <c r="A811" s="5"/>
      <c r="B811" s="5"/>
      <c r="C811" s="5"/>
      <c r="D811" s="28"/>
      <c r="E811" s="5"/>
      <c r="F811" s="5"/>
      <c r="G811" s="5"/>
      <c r="H811" s="28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spans="1:37" x14ac:dyDescent="0.3">
      <c r="A812" s="5"/>
      <c r="B812" s="5"/>
      <c r="C812" s="5"/>
      <c r="D812" s="28"/>
      <c r="E812" s="5"/>
      <c r="F812" s="5"/>
      <c r="G812" s="5"/>
      <c r="H812" s="28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spans="1:37" x14ac:dyDescent="0.3">
      <c r="A813" s="5"/>
      <c r="B813" s="5"/>
      <c r="C813" s="5"/>
      <c r="D813" s="28"/>
      <c r="E813" s="5"/>
      <c r="F813" s="5"/>
      <c r="G813" s="5"/>
      <c r="H813" s="28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spans="1:37" x14ac:dyDescent="0.3">
      <c r="A814" s="5"/>
      <c r="B814" s="5"/>
      <c r="C814" s="5"/>
      <c r="D814" s="28"/>
      <c r="E814" s="5"/>
      <c r="F814" s="5"/>
      <c r="G814" s="5"/>
      <c r="H814" s="28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spans="1:37" x14ac:dyDescent="0.3">
      <c r="A815" s="5"/>
      <c r="B815" s="5"/>
      <c r="C815" s="5"/>
      <c r="D815" s="28"/>
      <c r="E815" s="5"/>
      <c r="F815" s="5"/>
      <c r="G815" s="5"/>
      <c r="H815" s="28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spans="1:37" x14ac:dyDescent="0.3">
      <c r="A816" s="5"/>
      <c r="B816" s="5"/>
      <c r="C816" s="5"/>
      <c r="D816" s="28"/>
      <c r="E816" s="5"/>
      <c r="F816" s="5"/>
      <c r="G816" s="5"/>
      <c r="H816" s="28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spans="1:37" x14ac:dyDescent="0.3">
      <c r="A817" s="5"/>
      <c r="B817" s="5"/>
      <c r="C817" s="5"/>
      <c r="D817" s="28"/>
      <c r="E817" s="5"/>
      <c r="F817" s="5"/>
      <c r="G817" s="5"/>
      <c r="H817" s="28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spans="1:37" x14ac:dyDescent="0.3">
      <c r="A818" s="5"/>
      <c r="B818" s="5"/>
      <c r="C818" s="5"/>
      <c r="D818" s="28"/>
      <c r="E818" s="5"/>
      <c r="F818" s="5"/>
      <c r="G818" s="5"/>
      <c r="H818" s="28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spans="1:37" x14ac:dyDescent="0.3">
      <c r="A819" s="5"/>
      <c r="B819" s="5"/>
      <c r="C819" s="5"/>
      <c r="D819" s="28"/>
      <c r="E819" s="5"/>
      <c r="F819" s="5"/>
      <c r="G819" s="5"/>
      <c r="H819" s="28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spans="1:37" x14ac:dyDescent="0.3">
      <c r="A820" s="5"/>
      <c r="B820" s="5"/>
      <c r="C820" s="5"/>
      <c r="D820" s="28"/>
      <c r="E820" s="5"/>
      <c r="F820" s="5"/>
      <c r="G820" s="5"/>
      <c r="H820" s="28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spans="1:37" x14ac:dyDescent="0.3">
      <c r="A821" s="5"/>
      <c r="B821" s="5"/>
      <c r="C821" s="5"/>
      <c r="D821" s="28"/>
      <c r="E821" s="5"/>
      <c r="F821" s="5"/>
      <c r="G821" s="5"/>
      <c r="H821" s="28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spans="1:37" x14ac:dyDescent="0.3">
      <c r="A822" s="5"/>
      <c r="B822" s="5"/>
      <c r="C822" s="5"/>
      <c r="D822" s="28"/>
      <c r="E822" s="5"/>
      <c r="F822" s="5"/>
      <c r="G822" s="5"/>
      <c r="H822" s="28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spans="1:37" x14ac:dyDescent="0.3">
      <c r="A823" s="5"/>
      <c r="B823" s="5"/>
      <c r="C823" s="5"/>
      <c r="D823" s="28"/>
      <c r="E823" s="5"/>
      <c r="F823" s="5"/>
      <c r="G823" s="5"/>
      <c r="H823" s="28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spans="1:37" x14ac:dyDescent="0.3">
      <c r="A824" s="5"/>
      <c r="B824" s="5"/>
      <c r="C824" s="5"/>
      <c r="D824" s="28"/>
      <c r="E824" s="5"/>
      <c r="F824" s="5"/>
      <c r="G824" s="5"/>
      <c r="H824" s="28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spans="1:37" x14ac:dyDescent="0.3">
      <c r="A825" s="5"/>
      <c r="B825" s="5"/>
      <c r="C825" s="5"/>
      <c r="D825" s="28"/>
      <c r="E825" s="5"/>
      <c r="F825" s="5"/>
      <c r="G825" s="5"/>
      <c r="H825" s="28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spans="1:37" x14ac:dyDescent="0.3">
      <c r="A826" s="5"/>
      <c r="B826" s="5"/>
      <c r="C826" s="5"/>
      <c r="D826" s="28"/>
      <c r="E826" s="5"/>
      <c r="F826" s="5"/>
      <c r="G826" s="5"/>
      <c r="H826" s="28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spans="1:37" x14ac:dyDescent="0.3">
      <c r="A827" s="5"/>
      <c r="B827" s="5"/>
      <c r="C827" s="5"/>
      <c r="D827" s="28"/>
      <c r="E827" s="5"/>
      <c r="F827" s="5"/>
      <c r="G827" s="5"/>
      <c r="H827" s="28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spans="1:37" x14ac:dyDescent="0.3">
      <c r="A828" s="5"/>
      <c r="B828" s="5"/>
      <c r="C828" s="5"/>
      <c r="D828" s="28"/>
      <c r="E828" s="5"/>
      <c r="F828" s="5"/>
      <c r="G828" s="5"/>
      <c r="H828" s="28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spans="1:37" x14ac:dyDescent="0.3">
      <c r="A829" s="5"/>
      <c r="B829" s="5"/>
      <c r="C829" s="5"/>
      <c r="D829" s="28"/>
      <c r="E829" s="5"/>
      <c r="F829" s="5"/>
      <c r="G829" s="5"/>
      <c r="H829" s="28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spans="1:37" x14ac:dyDescent="0.3">
      <c r="A830" s="5"/>
      <c r="B830" s="5"/>
      <c r="C830" s="5"/>
      <c r="D830" s="28"/>
      <c r="E830" s="5"/>
      <c r="F830" s="5"/>
      <c r="G830" s="5"/>
      <c r="H830" s="28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spans="1:37" x14ac:dyDescent="0.3">
      <c r="A831" s="5"/>
      <c r="B831" s="5"/>
      <c r="C831" s="5"/>
      <c r="D831" s="28"/>
      <c r="E831" s="5"/>
      <c r="F831" s="5"/>
      <c r="G831" s="5"/>
      <c r="H831" s="28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spans="1:37" x14ac:dyDescent="0.3">
      <c r="A832" s="5"/>
      <c r="B832" s="5"/>
      <c r="C832" s="5"/>
      <c r="D832" s="28"/>
      <c r="E832" s="5"/>
      <c r="F832" s="5"/>
      <c r="G832" s="5"/>
      <c r="H832" s="28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spans="1:37" x14ac:dyDescent="0.3">
      <c r="A833" s="5"/>
      <c r="B833" s="5"/>
      <c r="C833" s="5"/>
      <c r="D833" s="28"/>
      <c r="E833" s="5"/>
      <c r="F833" s="5"/>
      <c r="G833" s="5"/>
      <c r="H833" s="28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spans="1:37" x14ac:dyDescent="0.3">
      <c r="A834" s="5"/>
      <c r="B834" s="5"/>
      <c r="C834" s="5"/>
      <c r="D834" s="28"/>
      <c r="E834" s="5"/>
      <c r="F834" s="5"/>
      <c r="G834" s="5"/>
      <c r="H834" s="28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spans="1:37" x14ac:dyDescent="0.3">
      <c r="A835" s="5"/>
      <c r="B835" s="5"/>
      <c r="C835" s="5"/>
      <c r="D835" s="28"/>
      <c r="E835" s="5"/>
      <c r="F835" s="5"/>
      <c r="G835" s="5"/>
      <c r="H835" s="28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spans="1:37" x14ac:dyDescent="0.3">
      <c r="A836" s="5"/>
      <c r="B836" s="5"/>
      <c r="C836" s="5"/>
      <c r="D836" s="28"/>
      <c r="E836" s="5"/>
      <c r="F836" s="5"/>
      <c r="G836" s="5"/>
      <c r="H836" s="28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spans="1:37" x14ac:dyDescent="0.3">
      <c r="A837" s="5"/>
      <c r="B837" s="5"/>
      <c r="C837" s="5"/>
      <c r="D837" s="28"/>
      <c r="E837" s="5"/>
      <c r="F837" s="5"/>
      <c r="G837" s="5"/>
      <c r="H837" s="28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spans="1:37" x14ac:dyDescent="0.3">
      <c r="A838" s="5"/>
      <c r="B838" s="5"/>
      <c r="C838" s="5"/>
      <c r="D838" s="28"/>
      <c r="E838" s="5"/>
      <c r="F838" s="5"/>
      <c r="G838" s="5"/>
      <c r="H838" s="28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spans="1:37" x14ac:dyDescent="0.3">
      <c r="A839" s="5"/>
      <c r="B839" s="5"/>
      <c r="C839" s="5"/>
      <c r="D839" s="28"/>
      <c r="E839" s="5"/>
      <c r="F839" s="5"/>
      <c r="G839" s="5"/>
      <c r="H839" s="28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spans="1:37" x14ac:dyDescent="0.3">
      <c r="A840" s="5"/>
      <c r="B840" s="5"/>
      <c r="C840" s="5"/>
      <c r="D840" s="28"/>
      <c r="E840" s="5"/>
      <c r="F840" s="5"/>
      <c r="G840" s="5"/>
      <c r="H840" s="28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spans="1:37" x14ac:dyDescent="0.3">
      <c r="A841" s="5"/>
      <c r="B841" s="5"/>
      <c r="C841" s="5"/>
      <c r="D841" s="28"/>
      <c r="E841" s="5"/>
      <c r="F841" s="5"/>
      <c r="G841" s="5"/>
      <c r="H841" s="28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spans="1:37" x14ac:dyDescent="0.3">
      <c r="A842" s="5"/>
      <c r="B842" s="5"/>
      <c r="C842" s="5"/>
      <c r="D842" s="28"/>
      <c r="E842" s="5"/>
      <c r="F842" s="5"/>
      <c r="G842" s="5"/>
      <c r="H842" s="28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spans="1:37" x14ac:dyDescent="0.3">
      <c r="A843" s="5"/>
      <c r="B843" s="5"/>
      <c r="C843" s="5"/>
      <c r="D843" s="28"/>
      <c r="E843" s="5"/>
      <c r="F843" s="5"/>
      <c r="G843" s="5"/>
      <c r="H843" s="28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spans="1:37" x14ac:dyDescent="0.3">
      <c r="A844" s="5"/>
      <c r="B844" s="5"/>
      <c r="C844" s="5"/>
      <c r="D844" s="28"/>
      <c r="E844" s="5"/>
      <c r="F844" s="5"/>
      <c r="G844" s="5"/>
      <c r="H844" s="28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spans="1:37" x14ac:dyDescent="0.3">
      <c r="A845" s="5"/>
      <c r="B845" s="5"/>
      <c r="C845" s="5"/>
      <c r="D845" s="28"/>
      <c r="E845" s="5"/>
      <c r="F845" s="5"/>
      <c r="G845" s="5"/>
      <c r="H845" s="28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spans="1:37" x14ac:dyDescent="0.3">
      <c r="A846" s="5"/>
      <c r="B846" s="5"/>
      <c r="C846" s="5"/>
      <c r="D846" s="28"/>
      <c r="E846" s="5"/>
      <c r="F846" s="5"/>
      <c r="G846" s="5"/>
      <c r="H846" s="28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spans="1:37" x14ac:dyDescent="0.3">
      <c r="A847" s="5"/>
      <c r="B847" s="5"/>
      <c r="C847" s="5"/>
      <c r="D847" s="28"/>
      <c r="E847" s="5"/>
      <c r="F847" s="5"/>
      <c r="G847" s="5"/>
      <c r="H847" s="28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spans="1:37" x14ac:dyDescent="0.3">
      <c r="A848" s="5"/>
      <c r="B848" s="5"/>
      <c r="C848" s="5"/>
      <c r="D848" s="28"/>
      <c r="E848" s="5"/>
      <c r="F848" s="5"/>
      <c r="G848" s="5"/>
      <c r="H848" s="28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spans="1:37" x14ac:dyDescent="0.3">
      <c r="A849" s="5"/>
      <c r="B849" s="5"/>
      <c r="C849" s="5"/>
      <c r="D849" s="28"/>
      <c r="E849" s="5"/>
      <c r="F849" s="5"/>
      <c r="G849" s="5"/>
      <c r="H849" s="28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spans="1:37" x14ac:dyDescent="0.3">
      <c r="A850" s="5"/>
      <c r="B850" s="5"/>
      <c r="C850" s="5"/>
      <c r="D850" s="28"/>
      <c r="E850" s="5"/>
      <c r="F850" s="5"/>
      <c r="G850" s="5"/>
      <c r="H850" s="28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spans="1:37" x14ac:dyDescent="0.3">
      <c r="A851" s="5"/>
      <c r="B851" s="5"/>
      <c r="C851" s="5"/>
      <c r="D851" s="28"/>
      <c r="E851" s="5"/>
      <c r="F851" s="5"/>
      <c r="G851" s="5"/>
      <c r="H851" s="28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spans="1:37" x14ac:dyDescent="0.3">
      <c r="A852" s="5"/>
      <c r="B852" s="5"/>
      <c r="C852" s="5"/>
      <c r="D852" s="28"/>
      <c r="E852" s="5"/>
      <c r="F852" s="5"/>
      <c r="G852" s="5"/>
      <c r="H852" s="28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spans="1:37" x14ac:dyDescent="0.3">
      <c r="A853" s="5"/>
      <c r="B853" s="5"/>
      <c r="C853" s="5"/>
      <c r="D853" s="28"/>
      <c r="E853" s="5"/>
      <c r="F853" s="5"/>
      <c r="G853" s="5"/>
      <c r="H853" s="28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spans="1:37" x14ac:dyDescent="0.3">
      <c r="A854" s="5"/>
      <c r="B854" s="5"/>
      <c r="C854" s="5"/>
      <c r="D854" s="28"/>
      <c r="E854" s="5"/>
      <c r="F854" s="5"/>
      <c r="G854" s="5"/>
      <c r="H854" s="28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spans="1:37" x14ac:dyDescent="0.3">
      <c r="A855" s="5"/>
      <c r="B855" s="5"/>
      <c r="C855" s="5"/>
      <c r="D855" s="28"/>
      <c r="E855" s="5"/>
      <c r="F855" s="5"/>
      <c r="G855" s="5"/>
      <c r="H855" s="28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spans="1:37" x14ac:dyDescent="0.3">
      <c r="A856" s="5"/>
      <c r="B856" s="5"/>
      <c r="C856" s="5"/>
      <c r="D856" s="28"/>
      <c r="E856" s="5"/>
      <c r="F856" s="5"/>
      <c r="G856" s="5"/>
      <c r="H856" s="28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spans="1:37" x14ac:dyDescent="0.3">
      <c r="A857" s="5"/>
      <c r="B857" s="5"/>
      <c r="C857" s="5"/>
      <c r="D857" s="28"/>
      <c r="E857" s="5"/>
      <c r="F857" s="5"/>
      <c r="G857" s="5"/>
      <c r="H857" s="28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spans="1:37" x14ac:dyDescent="0.3">
      <c r="A858" s="5"/>
      <c r="B858" s="5"/>
      <c r="C858" s="5"/>
      <c r="D858" s="28"/>
      <c r="E858" s="5"/>
      <c r="F858" s="5"/>
      <c r="G858" s="5"/>
      <c r="H858" s="28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spans="1:37" x14ac:dyDescent="0.3">
      <c r="A859" s="5"/>
      <c r="B859" s="5"/>
      <c r="C859" s="5"/>
      <c r="D859" s="28"/>
      <c r="E859" s="5"/>
      <c r="F859" s="5"/>
      <c r="G859" s="5"/>
      <c r="H859" s="28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spans="1:37" x14ac:dyDescent="0.3">
      <c r="A860" s="5"/>
      <c r="B860" s="5"/>
      <c r="C860" s="5"/>
      <c r="D860" s="28"/>
      <c r="E860" s="5"/>
      <c r="F860" s="5"/>
      <c r="G860" s="5"/>
      <c r="H860" s="28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spans="1:37" x14ac:dyDescent="0.3">
      <c r="A861" s="5"/>
      <c r="B861" s="5"/>
      <c r="C861" s="5"/>
      <c r="D861" s="28"/>
      <c r="E861" s="5"/>
      <c r="F861" s="5"/>
      <c r="G861" s="5"/>
      <c r="H861" s="28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spans="1:37" x14ac:dyDescent="0.3">
      <c r="A862" s="5"/>
      <c r="B862" s="5"/>
      <c r="C862" s="5"/>
      <c r="D862" s="28"/>
      <c r="E862" s="5"/>
      <c r="F862" s="5"/>
      <c r="G862" s="5"/>
      <c r="H862" s="28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spans="1:37" x14ac:dyDescent="0.3">
      <c r="A863" s="5"/>
      <c r="B863" s="5"/>
      <c r="C863" s="5"/>
      <c r="D863" s="28"/>
      <c r="E863" s="5"/>
      <c r="F863" s="5"/>
      <c r="G863" s="5"/>
      <c r="H863" s="28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spans="1:37" x14ac:dyDescent="0.3">
      <c r="A864" s="5"/>
      <c r="B864" s="5"/>
      <c r="C864" s="5"/>
      <c r="D864" s="28"/>
      <c r="E864" s="5"/>
      <c r="F864" s="5"/>
      <c r="G864" s="5"/>
      <c r="H864" s="28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spans="1:37" x14ac:dyDescent="0.3">
      <c r="A865" s="5"/>
      <c r="B865" s="5"/>
      <c r="C865" s="5"/>
      <c r="D865" s="28"/>
      <c r="E865" s="5"/>
      <c r="F865" s="5"/>
      <c r="G865" s="5"/>
      <c r="H865" s="28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spans="1:37" x14ac:dyDescent="0.3">
      <c r="A866" s="5"/>
      <c r="B866" s="5"/>
      <c r="C866" s="5"/>
      <c r="D866" s="28"/>
      <c r="E866" s="5"/>
      <c r="F866" s="5"/>
      <c r="G866" s="5"/>
      <c r="H866" s="28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spans="1:37" x14ac:dyDescent="0.3">
      <c r="A867" s="5"/>
      <c r="B867" s="5"/>
      <c r="C867" s="5"/>
      <c r="D867" s="28"/>
      <c r="E867" s="5"/>
      <c r="F867" s="5"/>
      <c r="G867" s="5"/>
      <c r="H867" s="28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spans="1:37" x14ac:dyDescent="0.3">
      <c r="A868" s="5"/>
      <c r="B868" s="5"/>
      <c r="C868" s="5"/>
      <c r="D868" s="28"/>
      <c r="E868" s="5"/>
      <c r="F868" s="5"/>
      <c r="G868" s="5"/>
      <c r="H868" s="28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spans="1:37" x14ac:dyDescent="0.3">
      <c r="A869" s="5"/>
      <c r="B869" s="5"/>
      <c r="C869" s="5"/>
      <c r="D869" s="28"/>
      <c r="E869" s="5"/>
      <c r="F869" s="5"/>
      <c r="G869" s="5"/>
      <c r="H869" s="28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spans="1:37" x14ac:dyDescent="0.3">
      <c r="A870" s="5"/>
      <c r="B870" s="5"/>
      <c r="C870" s="5"/>
      <c r="D870" s="28"/>
      <c r="E870" s="5"/>
      <c r="F870" s="5"/>
      <c r="G870" s="5"/>
      <c r="H870" s="28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spans="1:37" x14ac:dyDescent="0.3">
      <c r="A871" s="5"/>
      <c r="B871" s="5"/>
      <c r="C871" s="5"/>
      <c r="D871" s="28"/>
      <c r="E871" s="5"/>
      <c r="F871" s="5"/>
      <c r="G871" s="5"/>
      <c r="H871" s="28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spans="1:37" x14ac:dyDescent="0.3">
      <c r="A872" s="5"/>
      <c r="B872" s="5"/>
      <c r="C872" s="5"/>
      <c r="D872" s="28"/>
      <c r="E872" s="5"/>
      <c r="F872" s="5"/>
      <c r="G872" s="5"/>
      <c r="H872" s="28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spans="1:37" x14ac:dyDescent="0.3">
      <c r="A873" s="5"/>
      <c r="B873" s="5"/>
      <c r="C873" s="5"/>
      <c r="D873" s="28"/>
      <c r="E873" s="5"/>
      <c r="F873" s="5"/>
      <c r="G873" s="5"/>
      <c r="H873" s="28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spans="1:37" x14ac:dyDescent="0.3">
      <c r="A874" s="5"/>
      <c r="B874" s="5"/>
      <c r="C874" s="5"/>
      <c r="D874" s="28"/>
      <c r="E874" s="5"/>
      <c r="F874" s="5"/>
      <c r="G874" s="5"/>
      <c r="H874" s="28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spans="1:37" x14ac:dyDescent="0.3">
      <c r="A875" s="5"/>
      <c r="B875" s="5"/>
      <c r="C875" s="5"/>
      <c r="D875" s="28"/>
      <c r="E875" s="5"/>
      <c r="F875" s="5"/>
      <c r="G875" s="5"/>
      <c r="H875" s="28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spans="1:37" x14ac:dyDescent="0.3">
      <c r="A876" s="5"/>
      <c r="B876" s="5"/>
      <c r="C876" s="5"/>
      <c r="D876" s="28"/>
      <c r="E876" s="5"/>
      <c r="F876" s="5"/>
      <c r="G876" s="5"/>
      <c r="H876" s="28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spans="1:37" x14ac:dyDescent="0.3">
      <c r="A877" s="5"/>
      <c r="B877" s="5"/>
      <c r="C877" s="5"/>
      <c r="D877" s="28"/>
      <c r="E877" s="5"/>
      <c r="F877" s="5"/>
      <c r="G877" s="5"/>
      <c r="H877" s="28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spans="1:37" x14ac:dyDescent="0.3">
      <c r="A878" s="5"/>
      <c r="B878" s="5"/>
      <c r="C878" s="5"/>
      <c r="D878" s="28"/>
      <c r="E878" s="5"/>
      <c r="F878" s="5"/>
      <c r="G878" s="5"/>
      <c r="H878" s="28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spans="1:37" x14ac:dyDescent="0.3">
      <c r="A879" s="5"/>
      <c r="B879" s="5"/>
      <c r="C879" s="5"/>
      <c r="D879" s="28"/>
      <c r="E879" s="5"/>
      <c r="F879" s="5"/>
      <c r="G879" s="5"/>
      <c r="H879" s="28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spans="1:37" x14ac:dyDescent="0.3">
      <c r="A880" s="5"/>
      <c r="B880" s="5"/>
      <c r="C880" s="5"/>
      <c r="D880" s="28"/>
      <c r="E880" s="5"/>
      <c r="F880" s="5"/>
      <c r="G880" s="5"/>
      <c r="H880" s="28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spans="1:37" x14ac:dyDescent="0.3">
      <c r="A881" s="5"/>
      <c r="B881" s="5"/>
      <c r="C881" s="5"/>
      <c r="D881" s="28"/>
      <c r="E881" s="5"/>
      <c r="F881" s="5"/>
      <c r="G881" s="5"/>
      <c r="H881" s="28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spans="1:37" x14ac:dyDescent="0.3">
      <c r="A882" s="5"/>
      <c r="B882" s="5"/>
      <c r="C882" s="5"/>
      <c r="D882" s="28"/>
      <c r="E882" s="5"/>
      <c r="F882" s="5"/>
      <c r="G882" s="5"/>
      <c r="H882" s="28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spans="1:37" x14ac:dyDescent="0.3">
      <c r="A883" s="5"/>
      <c r="B883" s="5"/>
      <c r="C883" s="5"/>
      <c r="D883" s="28"/>
      <c r="E883" s="5"/>
      <c r="F883" s="5"/>
      <c r="G883" s="5"/>
      <c r="H883" s="28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spans="1:37" x14ac:dyDescent="0.3">
      <c r="A884" s="5"/>
      <c r="B884" s="5"/>
      <c r="C884" s="5"/>
      <c r="D884" s="28"/>
      <c r="E884" s="5"/>
      <c r="F884" s="5"/>
      <c r="G884" s="5"/>
      <c r="H884" s="28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spans="1:37" x14ac:dyDescent="0.3">
      <c r="A885" s="5"/>
      <c r="B885" s="5"/>
      <c r="C885" s="5"/>
      <c r="D885" s="28"/>
      <c r="E885" s="5"/>
      <c r="F885" s="5"/>
      <c r="G885" s="5"/>
      <c r="H885" s="28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spans="1:37" x14ac:dyDescent="0.3">
      <c r="A886" s="5"/>
      <c r="B886" s="5"/>
      <c r="C886" s="5"/>
      <c r="D886" s="28"/>
      <c r="E886" s="5"/>
      <c r="F886" s="5"/>
      <c r="G886" s="5"/>
      <c r="H886" s="28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spans="1:37" x14ac:dyDescent="0.3">
      <c r="A887" s="5"/>
      <c r="B887" s="5"/>
      <c r="C887" s="5"/>
      <c r="D887" s="28"/>
      <c r="E887" s="5"/>
      <c r="F887" s="5"/>
      <c r="G887" s="5"/>
      <c r="H887" s="28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spans="1:37" x14ac:dyDescent="0.3">
      <c r="A888" s="5"/>
      <c r="B888" s="5"/>
      <c r="C888" s="5"/>
      <c r="D888" s="28"/>
      <c r="E888" s="5"/>
      <c r="F888" s="5"/>
      <c r="G888" s="5"/>
      <c r="H888" s="28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spans="1:37" x14ac:dyDescent="0.3">
      <c r="A889" s="5"/>
      <c r="B889" s="5"/>
      <c r="C889" s="5"/>
      <c r="D889" s="28"/>
      <c r="E889" s="5"/>
      <c r="F889" s="5"/>
      <c r="G889" s="5"/>
      <c r="H889" s="28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spans="1:37" x14ac:dyDescent="0.3">
      <c r="A890" s="5"/>
      <c r="B890" s="5"/>
      <c r="C890" s="5"/>
      <c r="D890" s="28"/>
      <c r="E890" s="5"/>
      <c r="F890" s="5"/>
      <c r="G890" s="5"/>
      <c r="H890" s="28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spans="1:37" x14ac:dyDescent="0.3">
      <c r="A891" s="5"/>
      <c r="B891" s="5"/>
      <c r="C891" s="5"/>
      <c r="D891" s="28"/>
      <c r="E891" s="5"/>
      <c r="F891" s="5"/>
      <c r="G891" s="5"/>
      <c r="H891" s="28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spans="1:37" x14ac:dyDescent="0.3">
      <c r="A892" s="5"/>
      <c r="B892" s="5"/>
      <c r="C892" s="5"/>
      <c r="D892" s="28"/>
      <c r="E892" s="5"/>
      <c r="F892" s="5"/>
      <c r="G892" s="5"/>
      <c r="H892" s="28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spans="1:37" x14ac:dyDescent="0.3">
      <c r="A893" s="5"/>
      <c r="B893" s="5"/>
      <c r="C893" s="5"/>
      <c r="D893" s="28"/>
      <c r="E893" s="5"/>
      <c r="F893" s="5"/>
      <c r="G893" s="5"/>
      <c r="H893" s="28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spans="1:37" x14ac:dyDescent="0.3">
      <c r="A894" s="5"/>
      <c r="B894" s="5"/>
      <c r="C894" s="5"/>
      <c r="D894" s="28"/>
      <c r="E894" s="5"/>
      <c r="F894" s="5"/>
      <c r="G894" s="5"/>
      <c r="H894" s="28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spans="1:37" x14ac:dyDescent="0.3">
      <c r="A895" s="5"/>
      <c r="B895" s="5"/>
      <c r="C895" s="5"/>
      <c r="D895" s="28"/>
      <c r="E895" s="5"/>
      <c r="F895" s="5"/>
      <c r="G895" s="5"/>
      <c r="H895" s="28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spans="1:37" x14ac:dyDescent="0.3">
      <c r="A896" s="5"/>
      <c r="B896" s="5"/>
      <c r="C896" s="5"/>
      <c r="D896" s="28"/>
      <c r="E896" s="5"/>
      <c r="F896" s="5"/>
      <c r="G896" s="5"/>
      <c r="H896" s="28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</sheetData>
  <autoFilter ref="A1:AY500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workbookViewId="0">
      <selection activeCell="A9" sqref="A9"/>
    </sheetView>
  </sheetViews>
  <sheetFormatPr defaultRowHeight="13.5" x14ac:dyDescent="0.3"/>
  <cols>
    <col min="1" max="1" width="41.33203125" bestFit="1" customWidth="1"/>
    <col min="2" max="2" width="7.796875" bestFit="1" customWidth="1"/>
    <col min="3" max="3" width="15" bestFit="1" customWidth="1"/>
    <col min="4" max="4" width="10.53125" bestFit="1" customWidth="1"/>
    <col min="5" max="5" width="15" bestFit="1" customWidth="1"/>
    <col min="6" max="6" width="10.531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207</v>
      </c>
      <c r="B2">
        <v>5</v>
      </c>
      <c r="C2">
        <v>10</v>
      </c>
      <c r="E2">
        <v>50</v>
      </c>
      <c r="G2">
        <v>30</v>
      </c>
    </row>
    <row r="3" spans="1:7" x14ac:dyDescent="0.3">
      <c r="A3" t="s">
        <v>208</v>
      </c>
      <c r="B3">
        <v>6</v>
      </c>
      <c r="E3">
        <v>160</v>
      </c>
      <c r="G3">
        <v>27</v>
      </c>
    </row>
    <row r="4" spans="1:7" x14ac:dyDescent="0.3">
      <c r="A4" t="s">
        <v>209</v>
      </c>
      <c r="B4">
        <v>6</v>
      </c>
      <c r="C4">
        <v>10</v>
      </c>
      <c r="E4">
        <v>10</v>
      </c>
      <c r="G4">
        <v>28</v>
      </c>
    </row>
    <row r="5" spans="1:7" x14ac:dyDescent="0.3">
      <c r="A5" t="s">
        <v>210</v>
      </c>
      <c r="B5">
        <v>7</v>
      </c>
      <c r="C5">
        <v>40</v>
      </c>
      <c r="G5">
        <v>26</v>
      </c>
    </row>
    <row r="6" spans="1:7" x14ac:dyDescent="0.3">
      <c r="A6" t="s">
        <v>211</v>
      </c>
      <c r="B6">
        <v>7</v>
      </c>
      <c r="C6">
        <v>200</v>
      </c>
      <c r="G6">
        <v>41</v>
      </c>
    </row>
    <row r="7" spans="1:7" x14ac:dyDescent="0.3">
      <c r="A7" t="s">
        <v>212</v>
      </c>
      <c r="B7">
        <v>7</v>
      </c>
      <c r="C7">
        <v>25</v>
      </c>
      <c r="E7">
        <v>100</v>
      </c>
      <c r="G7">
        <v>41</v>
      </c>
    </row>
    <row r="8" spans="1:7" x14ac:dyDescent="0.3">
      <c r="A8" t="s">
        <v>197</v>
      </c>
      <c r="B8">
        <v>8</v>
      </c>
      <c r="C8">
        <v>10</v>
      </c>
      <c r="E8">
        <v>2.5</v>
      </c>
      <c r="G8">
        <v>1</v>
      </c>
    </row>
    <row r="9" spans="1:7" x14ac:dyDescent="0.3">
      <c r="A9" t="s">
        <v>213</v>
      </c>
      <c r="B9">
        <v>8</v>
      </c>
      <c r="C9">
        <v>8</v>
      </c>
      <c r="E9">
        <v>8</v>
      </c>
      <c r="G9">
        <v>6</v>
      </c>
    </row>
    <row r="10" spans="1:7" x14ac:dyDescent="0.3">
      <c r="A10" t="s">
        <v>37</v>
      </c>
      <c r="B10">
        <v>8</v>
      </c>
      <c r="C10">
        <v>274</v>
      </c>
      <c r="E10">
        <v>302</v>
      </c>
      <c r="G10">
        <v>21</v>
      </c>
    </row>
    <row r="11" spans="1:7" x14ac:dyDescent="0.3">
      <c r="A11" t="s">
        <v>40</v>
      </c>
      <c r="B11">
        <v>8</v>
      </c>
      <c r="C11">
        <v>12.5</v>
      </c>
      <c r="E11">
        <v>25</v>
      </c>
      <c r="G11">
        <v>22</v>
      </c>
    </row>
    <row r="12" spans="1:7" x14ac:dyDescent="0.3">
      <c r="A12" t="s">
        <v>41</v>
      </c>
      <c r="B12">
        <v>8</v>
      </c>
      <c r="C12">
        <v>16</v>
      </c>
      <c r="E12">
        <v>64</v>
      </c>
      <c r="G12">
        <v>23</v>
      </c>
    </row>
    <row r="13" spans="1:7" x14ac:dyDescent="0.3">
      <c r="A13" t="s">
        <v>42</v>
      </c>
      <c r="B13">
        <v>8</v>
      </c>
      <c r="E13">
        <v>5.8</v>
      </c>
      <c r="G13">
        <v>24</v>
      </c>
    </row>
    <row r="14" spans="1:7" x14ac:dyDescent="0.3">
      <c r="A14" t="s">
        <v>43</v>
      </c>
      <c r="B14">
        <v>8</v>
      </c>
      <c r="C14">
        <v>4</v>
      </c>
      <c r="E14">
        <v>32</v>
      </c>
      <c r="G14">
        <v>25</v>
      </c>
    </row>
    <row r="15" spans="1:7" x14ac:dyDescent="0.3">
      <c r="A15" t="s">
        <v>46</v>
      </c>
      <c r="B15">
        <v>8</v>
      </c>
      <c r="C15">
        <v>62</v>
      </c>
      <c r="E15">
        <v>125</v>
      </c>
      <c r="G15">
        <v>34</v>
      </c>
    </row>
    <row r="16" spans="1:7" x14ac:dyDescent="0.3">
      <c r="A16" t="s">
        <v>61</v>
      </c>
      <c r="B16">
        <v>8</v>
      </c>
      <c r="C16">
        <v>25</v>
      </c>
      <c r="E16">
        <v>100</v>
      </c>
      <c r="G16">
        <v>41</v>
      </c>
    </row>
    <row r="17" spans="1:7" x14ac:dyDescent="0.3">
      <c r="A17" t="s">
        <v>62</v>
      </c>
      <c r="B17">
        <v>8</v>
      </c>
      <c r="C17">
        <v>25</v>
      </c>
      <c r="E17">
        <v>100</v>
      </c>
      <c r="G17">
        <v>41</v>
      </c>
    </row>
    <row r="18" spans="1:7" x14ac:dyDescent="0.3">
      <c r="A18" t="s">
        <v>18</v>
      </c>
      <c r="B18">
        <v>9</v>
      </c>
      <c r="C18">
        <v>3</v>
      </c>
      <c r="G18">
        <v>19</v>
      </c>
    </row>
    <row r="19" spans="1:7" x14ac:dyDescent="0.3">
      <c r="A19" t="s">
        <v>20</v>
      </c>
      <c r="B19">
        <v>9</v>
      </c>
      <c r="C19">
        <v>4</v>
      </c>
      <c r="E19">
        <v>2</v>
      </c>
      <c r="G19">
        <v>20</v>
      </c>
    </row>
    <row r="20" spans="1:7" x14ac:dyDescent="0.3">
      <c r="A20" t="s">
        <v>21</v>
      </c>
      <c r="B20">
        <v>9</v>
      </c>
      <c r="C20">
        <v>4</v>
      </c>
      <c r="E20">
        <v>4</v>
      </c>
      <c r="G20">
        <v>20</v>
      </c>
    </row>
    <row r="21" spans="1:7" x14ac:dyDescent="0.3">
      <c r="A21" t="s">
        <v>22</v>
      </c>
      <c r="B21">
        <v>9</v>
      </c>
      <c r="C21">
        <v>16</v>
      </c>
      <c r="E21">
        <v>8</v>
      </c>
      <c r="G21">
        <v>20</v>
      </c>
    </row>
    <row r="22" spans="1:7" x14ac:dyDescent="0.3">
      <c r="A22" t="s">
        <v>23</v>
      </c>
      <c r="B22">
        <v>9</v>
      </c>
      <c r="C22">
        <v>4</v>
      </c>
      <c r="E22">
        <v>8</v>
      </c>
      <c r="G22">
        <v>20</v>
      </c>
    </row>
    <row r="23" spans="1:7" x14ac:dyDescent="0.3">
      <c r="A23" t="s">
        <v>24</v>
      </c>
      <c r="B23">
        <v>9</v>
      </c>
      <c r="C23">
        <v>4</v>
      </c>
      <c r="E23">
        <v>4</v>
      </c>
      <c r="G23">
        <v>20</v>
      </c>
    </row>
    <row r="24" spans="1:7" x14ac:dyDescent="0.3">
      <c r="A24" t="s">
        <v>25</v>
      </c>
      <c r="B24">
        <v>9</v>
      </c>
      <c r="C24">
        <v>4</v>
      </c>
      <c r="E24">
        <v>2</v>
      </c>
      <c r="G24">
        <v>20</v>
      </c>
    </row>
    <row r="25" spans="1:7" x14ac:dyDescent="0.3">
      <c r="A25" t="s">
        <v>36</v>
      </c>
      <c r="B25">
        <v>9</v>
      </c>
      <c r="C25">
        <v>30</v>
      </c>
      <c r="E25">
        <v>15</v>
      </c>
      <c r="G25">
        <v>1</v>
      </c>
    </row>
    <row r="26" spans="1:7" x14ac:dyDescent="0.3">
      <c r="A26" t="s">
        <v>39</v>
      </c>
      <c r="B26">
        <v>9</v>
      </c>
      <c r="C26">
        <v>80</v>
      </c>
      <c r="E26">
        <v>80</v>
      </c>
      <c r="G26">
        <v>21</v>
      </c>
    </row>
    <row r="27" spans="1:7" x14ac:dyDescent="0.3">
      <c r="A27" t="s">
        <v>44</v>
      </c>
      <c r="B27">
        <v>9</v>
      </c>
      <c r="C27">
        <v>15</v>
      </c>
      <c r="E27">
        <v>15</v>
      </c>
      <c r="G27">
        <v>33</v>
      </c>
    </row>
    <row r="28" spans="1:7" x14ac:dyDescent="0.3">
      <c r="A28" t="s">
        <v>45</v>
      </c>
      <c r="B28">
        <v>9</v>
      </c>
      <c r="C28">
        <v>125</v>
      </c>
      <c r="E28">
        <v>250</v>
      </c>
      <c r="G28">
        <v>34</v>
      </c>
    </row>
    <row r="29" spans="1:7" x14ac:dyDescent="0.3">
      <c r="A29" t="s">
        <v>63</v>
      </c>
      <c r="B29">
        <v>9</v>
      </c>
      <c r="C29">
        <v>3.1</v>
      </c>
      <c r="E29">
        <v>12.5</v>
      </c>
      <c r="G29">
        <v>41</v>
      </c>
    </row>
    <row r="30" spans="1:7" x14ac:dyDescent="0.3">
      <c r="A30" t="s">
        <v>72</v>
      </c>
      <c r="B30">
        <v>9</v>
      </c>
      <c r="C30">
        <v>500</v>
      </c>
      <c r="E30">
        <v>500</v>
      </c>
      <c r="G30">
        <v>43</v>
      </c>
    </row>
    <row r="31" spans="1:7" x14ac:dyDescent="0.3">
      <c r="A31" t="s">
        <v>15</v>
      </c>
      <c r="B31">
        <v>10</v>
      </c>
      <c r="C31">
        <v>5</v>
      </c>
      <c r="E31">
        <v>50</v>
      </c>
      <c r="G31">
        <v>15</v>
      </c>
    </row>
    <row r="32" spans="1:7" x14ac:dyDescent="0.3">
      <c r="A32" t="s">
        <v>17</v>
      </c>
      <c r="B32">
        <v>10</v>
      </c>
      <c r="C32">
        <v>25.4</v>
      </c>
      <c r="E32">
        <v>12.7</v>
      </c>
      <c r="G32">
        <v>17</v>
      </c>
    </row>
    <row r="33" spans="1:7" x14ac:dyDescent="0.3">
      <c r="A33" t="s">
        <v>34</v>
      </c>
      <c r="B33">
        <v>10</v>
      </c>
      <c r="C33">
        <v>42.5</v>
      </c>
      <c r="E33">
        <v>10.6</v>
      </c>
      <c r="G33">
        <v>17</v>
      </c>
    </row>
    <row r="34" spans="1:7" x14ac:dyDescent="0.3">
      <c r="A34" t="s">
        <v>35</v>
      </c>
      <c r="B34">
        <v>10</v>
      </c>
      <c r="C34">
        <v>32</v>
      </c>
      <c r="E34">
        <v>8</v>
      </c>
      <c r="G34">
        <v>18</v>
      </c>
    </row>
    <row r="35" spans="1:7" x14ac:dyDescent="0.3">
      <c r="A35" t="s">
        <v>47</v>
      </c>
      <c r="B35">
        <v>10</v>
      </c>
      <c r="C35">
        <v>8.6999999999999993</v>
      </c>
      <c r="E35">
        <v>23.6</v>
      </c>
      <c r="G35">
        <v>35</v>
      </c>
    </row>
    <row r="36" spans="1:7" x14ac:dyDescent="0.3">
      <c r="A36" t="s">
        <v>50</v>
      </c>
      <c r="B36">
        <v>10</v>
      </c>
      <c r="D36">
        <v>10.6</v>
      </c>
      <c r="F36">
        <v>12.3</v>
      </c>
      <c r="G36">
        <v>36</v>
      </c>
    </row>
    <row r="37" spans="1:7" x14ac:dyDescent="0.3">
      <c r="A37" t="s">
        <v>51</v>
      </c>
      <c r="B37">
        <v>10</v>
      </c>
      <c r="C37">
        <v>512</v>
      </c>
      <c r="E37">
        <v>128</v>
      </c>
      <c r="G37">
        <v>37</v>
      </c>
    </row>
    <row r="38" spans="1:7" x14ac:dyDescent="0.3">
      <c r="A38" t="s">
        <v>52</v>
      </c>
      <c r="B38">
        <v>10</v>
      </c>
      <c r="C38">
        <v>512</v>
      </c>
      <c r="E38">
        <v>512</v>
      </c>
      <c r="G38">
        <v>37</v>
      </c>
    </row>
    <row r="39" spans="1:7" x14ac:dyDescent="0.3">
      <c r="A39" t="s">
        <v>53</v>
      </c>
      <c r="B39">
        <v>10</v>
      </c>
      <c r="C39">
        <v>32</v>
      </c>
      <c r="E39">
        <v>8</v>
      </c>
      <c r="G39">
        <v>38</v>
      </c>
    </row>
    <row r="40" spans="1:7" x14ac:dyDescent="0.3">
      <c r="A40" t="s">
        <v>54</v>
      </c>
      <c r="B40">
        <v>10</v>
      </c>
      <c r="C40">
        <v>16</v>
      </c>
      <c r="E40">
        <v>16</v>
      </c>
      <c r="G40">
        <v>39</v>
      </c>
    </row>
    <row r="41" spans="1:7" x14ac:dyDescent="0.3">
      <c r="A41" t="s">
        <v>59</v>
      </c>
      <c r="B41">
        <v>10</v>
      </c>
      <c r="F41">
        <v>100.4</v>
      </c>
      <c r="G41">
        <v>40</v>
      </c>
    </row>
    <row r="42" spans="1:7" x14ac:dyDescent="0.3">
      <c r="A42" t="s">
        <v>10</v>
      </c>
      <c r="B42">
        <v>11</v>
      </c>
      <c r="C42">
        <v>7.6</v>
      </c>
      <c r="E42">
        <v>15.2</v>
      </c>
      <c r="G42" t="s">
        <v>11</v>
      </c>
    </row>
    <row r="43" spans="1:7" x14ac:dyDescent="0.3">
      <c r="A43" t="s">
        <v>28</v>
      </c>
      <c r="B43">
        <v>11</v>
      </c>
      <c r="C43">
        <v>20</v>
      </c>
      <c r="E43">
        <v>20</v>
      </c>
      <c r="G43">
        <v>20</v>
      </c>
    </row>
    <row r="44" spans="1:7" x14ac:dyDescent="0.3">
      <c r="A44" t="s">
        <v>38</v>
      </c>
      <c r="B44">
        <v>11</v>
      </c>
      <c r="C44">
        <v>170</v>
      </c>
      <c r="E44">
        <v>170</v>
      </c>
      <c r="G44">
        <v>21</v>
      </c>
    </row>
    <row r="45" spans="1:7" x14ac:dyDescent="0.3">
      <c r="A45" t="s">
        <v>57</v>
      </c>
      <c r="B45">
        <v>11</v>
      </c>
      <c r="F45">
        <v>90</v>
      </c>
      <c r="G45">
        <v>40</v>
      </c>
    </row>
    <row r="46" spans="1:7" x14ac:dyDescent="0.3">
      <c r="A46" t="s">
        <v>64</v>
      </c>
      <c r="B46">
        <v>11</v>
      </c>
      <c r="C46">
        <v>6.3</v>
      </c>
      <c r="E46">
        <v>12.5</v>
      </c>
      <c r="G46">
        <v>41</v>
      </c>
    </row>
    <row r="47" spans="1:7" x14ac:dyDescent="0.3">
      <c r="A47" t="s">
        <v>65</v>
      </c>
      <c r="B47">
        <v>11</v>
      </c>
      <c r="C47">
        <v>1.6</v>
      </c>
      <c r="E47">
        <v>6.3</v>
      </c>
      <c r="G47">
        <v>41</v>
      </c>
    </row>
    <row r="48" spans="1:7" x14ac:dyDescent="0.3">
      <c r="A48" t="s">
        <v>66</v>
      </c>
      <c r="B48">
        <v>11</v>
      </c>
      <c r="C48">
        <v>3.1</v>
      </c>
      <c r="E48">
        <v>50</v>
      </c>
      <c r="G48">
        <v>41</v>
      </c>
    </row>
    <row r="49" spans="1:7" x14ac:dyDescent="0.3">
      <c r="A49" t="s">
        <v>69</v>
      </c>
      <c r="B49">
        <v>11</v>
      </c>
      <c r="D49">
        <v>4</v>
      </c>
      <c r="F49">
        <v>40</v>
      </c>
      <c r="G49">
        <v>42</v>
      </c>
    </row>
    <row r="50" spans="1:7" x14ac:dyDescent="0.3">
      <c r="A50" t="s">
        <v>70</v>
      </c>
      <c r="B50">
        <v>11</v>
      </c>
      <c r="C50">
        <v>7</v>
      </c>
      <c r="E50">
        <v>60</v>
      </c>
      <c r="G50">
        <v>43</v>
      </c>
    </row>
    <row r="51" spans="1:7" x14ac:dyDescent="0.3">
      <c r="A51" t="s">
        <v>76</v>
      </c>
      <c r="B51">
        <v>11</v>
      </c>
      <c r="C51">
        <v>2.5</v>
      </c>
      <c r="E51" s="1">
        <v>5</v>
      </c>
      <c r="G51">
        <v>44</v>
      </c>
    </row>
    <row r="52" spans="1:7" x14ac:dyDescent="0.3">
      <c r="A52" t="s">
        <v>77</v>
      </c>
      <c r="B52">
        <v>11</v>
      </c>
      <c r="C52">
        <v>12500</v>
      </c>
      <c r="G52">
        <v>45</v>
      </c>
    </row>
    <row r="53" spans="1:7" x14ac:dyDescent="0.3">
      <c r="A53" t="s">
        <v>78</v>
      </c>
      <c r="B53">
        <v>11</v>
      </c>
      <c r="C53">
        <v>30</v>
      </c>
      <c r="E53">
        <v>40</v>
      </c>
      <c r="G53">
        <v>46</v>
      </c>
    </row>
    <row r="54" spans="1:7" x14ac:dyDescent="0.3">
      <c r="A54" t="s">
        <v>81</v>
      </c>
      <c r="B54">
        <v>11</v>
      </c>
      <c r="C54">
        <v>50</v>
      </c>
      <c r="E54">
        <v>60</v>
      </c>
      <c r="G54">
        <v>46</v>
      </c>
    </row>
    <row r="55" spans="1:7" x14ac:dyDescent="0.3">
      <c r="A55" t="s">
        <v>97</v>
      </c>
      <c r="B55">
        <v>11</v>
      </c>
      <c r="D55">
        <v>45</v>
      </c>
      <c r="F55">
        <v>50</v>
      </c>
      <c r="G55">
        <v>51</v>
      </c>
    </row>
    <row r="56" spans="1:7" x14ac:dyDescent="0.3">
      <c r="A56" t="s">
        <v>98</v>
      </c>
      <c r="B56">
        <v>11</v>
      </c>
      <c r="D56">
        <v>15.5</v>
      </c>
      <c r="F56">
        <v>7</v>
      </c>
      <c r="G56">
        <v>51</v>
      </c>
    </row>
    <row r="57" spans="1:7" x14ac:dyDescent="0.3">
      <c r="A57" t="s">
        <v>6</v>
      </c>
      <c r="B57">
        <v>12</v>
      </c>
      <c r="C57">
        <v>4</v>
      </c>
      <c r="E57">
        <v>8</v>
      </c>
      <c r="G57">
        <v>2</v>
      </c>
    </row>
    <row r="58" spans="1:7" x14ac:dyDescent="0.3">
      <c r="A58" t="s">
        <v>7</v>
      </c>
      <c r="B58">
        <v>12</v>
      </c>
      <c r="C58">
        <v>2</v>
      </c>
      <c r="E58">
        <v>2.2000000000000002</v>
      </c>
      <c r="G58">
        <v>5</v>
      </c>
    </row>
    <row r="59" spans="1:7" x14ac:dyDescent="0.3">
      <c r="A59" t="s">
        <v>8</v>
      </c>
      <c r="B59">
        <v>12</v>
      </c>
      <c r="C59">
        <v>32</v>
      </c>
      <c r="E59">
        <v>32</v>
      </c>
      <c r="G59">
        <v>4</v>
      </c>
    </row>
    <row r="60" spans="1:7" x14ac:dyDescent="0.3">
      <c r="A60" t="s">
        <v>9</v>
      </c>
      <c r="B60">
        <v>12</v>
      </c>
      <c r="D60">
        <v>3.7</v>
      </c>
      <c r="F60">
        <v>2.2999999999999998</v>
      </c>
      <c r="G60">
        <v>8</v>
      </c>
    </row>
    <row r="61" spans="1:7" x14ac:dyDescent="0.3">
      <c r="A61" t="s">
        <v>29</v>
      </c>
      <c r="B61">
        <v>12</v>
      </c>
      <c r="C61">
        <v>64</v>
      </c>
      <c r="E61">
        <v>8</v>
      </c>
      <c r="G61">
        <v>9</v>
      </c>
    </row>
    <row r="62" spans="1:7" x14ac:dyDescent="0.3">
      <c r="A62" t="s">
        <v>31</v>
      </c>
      <c r="B62">
        <v>12</v>
      </c>
      <c r="C62">
        <v>30</v>
      </c>
      <c r="G62">
        <v>3</v>
      </c>
    </row>
    <row r="63" spans="1:7" x14ac:dyDescent="0.3">
      <c r="A63" t="s">
        <v>55</v>
      </c>
      <c r="B63">
        <v>12</v>
      </c>
      <c r="F63">
        <v>10.3</v>
      </c>
      <c r="G63">
        <v>40</v>
      </c>
    </row>
    <row r="64" spans="1:7" x14ac:dyDescent="0.3">
      <c r="A64" t="s">
        <v>56</v>
      </c>
      <c r="B64">
        <v>12</v>
      </c>
      <c r="F64">
        <v>77</v>
      </c>
      <c r="G64">
        <v>40</v>
      </c>
    </row>
    <row r="65" spans="1:7" x14ac:dyDescent="0.3">
      <c r="A65" t="s">
        <v>79</v>
      </c>
      <c r="B65">
        <v>12</v>
      </c>
      <c r="C65">
        <v>40</v>
      </c>
      <c r="E65">
        <v>50</v>
      </c>
      <c r="G65">
        <v>46</v>
      </c>
    </row>
    <row r="66" spans="1:7" x14ac:dyDescent="0.3">
      <c r="A66" t="s">
        <v>80</v>
      </c>
      <c r="B66">
        <v>12</v>
      </c>
      <c r="C66">
        <v>30</v>
      </c>
      <c r="E66">
        <v>40</v>
      </c>
      <c r="G66">
        <v>46</v>
      </c>
    </row>
    <row r="67" spans="1:7" x14ac:dyDescent="0.3">
      <c r="A67" t="s">
        <v>82</v>
      </c>
      <c r="B67">
        <v>12</v>
      </c>
      <c r="C67">
        <v>12.5</v>
      </c>
      <c r="E67">
        <v>25</v>
      </c>
      <c r="G67">
        <v>47</v>
      </c>
    </row>
    <row r="68" spans="1:7" x14ac:dyDescent="0.3">
      <c r="A68" t="s">
        <v>85</v>
      </c>
      <c r="B68">
        <v>12</v>
      </c>
      <c r="C68">
        <v>15</v>
      </c>
      <c r="E68">
        <v>250</v>
      </c>
      <c r="G68">
        <v>48</v>
      </c>
    </row>
    <row r="69" spans="1:7" x14ac:dyDescent="0.3">
      <c r="A69" t="s">
        <v>95</v>
      </c>
      <c r="B69">
        <v>12</v>
      </c>
      <c r="C69">
        <v>42.1</v>
      </c>
      <c r="E69">
        <v>34.5</v>
      </c>
      <c r="G69">
        <v>50</v>
      </c>
    </row>
    <row r="70" spans="1:7" x14ac:dyDescent="0.3">
      <c r="A70" t="s">
        <v>96</v>
      </c>
      <c r="B70">
        <v>12</v>
      </c>
      <c r="D70">
        <v>7.7</v>
      </c>
      <c r="F70">
        <v>3.8</v>
      </c>
      <c r="G70">
        <v>51</v>
      </c>
    </row>
    <row r="71" spans="1:7" x14ac:dyDescent="0.3">
      <c r="A71" t="s">
        <v>99</v>
      </c>
      <c r="B71">
        <v>12</v>
      </c>
      <c r="D71">
        <v>15.8</v>
      </c>
      <c r="F71">
        <v>7.2</v>
      </c>
      <c r="G71">
        <v>51</v>
      </c>
    </row>
    <row r="72" spans="1:7" x14ac:dyDescent="0.3">
      <c r="A72" t="s">
        <v>100</v>
      </c>
      <c r="B72">
        <v>12</v>
      </c>
      <c r="D72">
        <v>100</v>
      </c>
      <c r="F72">
        <v>28.3</v>
      </c>
      <c r="G72">
        <v>51</v>
      </c>
    </row>
    <row r="73" spans="1:7" x14ac:dyDescent="0.3">
      <c r="A73" t="s">
        <v>101</v>
      </c>
      <c r="B73">
        <v>12</v>
      </c>
      <c r="D73">
        <v>9.1999999999999993</v>
      </c>
      <c r="F73">
        <v>3.7</v>
      </c>
      <c r="G73">
        <v>51</v>
      </c>
    </row>
    <row r="74" spans="1:7" x14ac:dyDescent="0.3">
      <c r="A74" t="s">
        <v>9</v>
      </c>
      <c r="B74">
        <v>12</v>
      </c>
      <c r="D74">
        <v>3.7</v>
      </c>
      <c r="F74">
        <v>2.2999999999999998</v>
      </c>
      <c r="G74">
        <v>51</v>
      </c>
    </row>
    <row r="75" spans="1:7" x14ac:dyDescent="0.3">
      <c r="A75" t="s">
        <v>102</v>
      </c>
      <c r="B75">
        <v>12</v>
      </c>
      <c r="D75">
        <v>8.4</v>
      </c>
      <c r="F75">
        <v>1.8</v>
      </c>
      <c r="G75">
        <v>51</v>
      </c>
    </row>
    <row r="76" spans="1:7" x14ac:dyDescent="0.3">
      <c r="A76" t="s">
        <v>103</v>
      </c>
      <c r="B76">
        <v>12</v>
      </c>
      <c r="D76">
        <v>23.3</v>
      </c>
      <c r="F76">
        <v>3.7</v>
      </c>
      <c r="G76">
        <v>51</v>
      </c>
    </row>
    <row r="77" spans="1:7" x14ac:dyDescent="0.3">
      <c r="A77" t="s">
        <v>104</v>
      </c>
      <c r="B77">
        <v>12</v>
      </c>
      <c r="D77">
        <v>41.7</v>
      </c>
      <c r="F77">
        <v>6.3</v>
      </c>
      <c r="G77">
        <v>51</v>
      </c>
    </row>
    <row r="78" spans="1:7" x14ac:dyDescent="0.3">
      <c r="A78" t="s">
        <v>105</v>
      </c>
      <c r="B78">
        <v>12</v>
      </c>
      <c r="D78">
        <v>15</v>
      </c>
      <c r="F78">
        <v>2.2999999999999998</v>
      </c>
      <c r="G78">
        <v>51</v>
      </c>
    </row>
    <row r="79" spans="1:7" x14ac:dyDescent="0.3">
      <c r="A79" t="s">
        <v>106</v>
      </c>
      <c r="B79">
        <v>12</v>
      </c>
      <c r="D79">
        <v>21.7</v>
      </c>
      <c r="F79">
        <v>2.2999999999999998</v>
      </c>
      <c r="G79">
        <v>51</v>
      </c>
    </row>
    <row r="80" spans="1:7" x14ac:dyDescent="0.3">
      <c r="A80" t="s">
        <v>107</v>
      </c>
      <c r="B80">
        <v>12</v>
      </c>
      <c r="D80">
        <v>28.3</v>
      </c>
      <c r="F80">
        <v>2.7</v>
      </c>
      <c r="G80">
        <v>51</v>
      </c>
    </row>
    <row r="81" spans="1:7" x14ac:dyDescent="0.3">
      <c r="A81" t="s">
        <v>108</v>
      </c>
      <c r="B81">
        <v>12</v>
      </c>
      <c r="D81">
        <v>60</v>
      </c>
      <c r="F81">
        <v>1.8</v>
      </c>
      <c r="G81">
        <v>51</v>
      </c>
    </row>
    <row r="82" spans="1:7" x14ac:dyDescent="0.3">
      <c r="A82" t="s">
        <v>109</v>
      </c>
      <c r="B82">
        <v>12</v>
      </c>
      <c r="F82">
        <v>30</v>
      </c>
      <c r="G82">
        <v>51</v>
      </c>
    </row>
    <row r="83" spans="1:7" x14ac:dyDescent="0.3">
      <c r="A83" t="s">
        <v>110</v>
      </c>
      <c r="B83">
        <v>12</v>
      </c>
      <c r="F83">
        <v>20</v>
      </c>
      <c r="G83">
        <v>51</v>
      </c>
    </row>
    <row r="84" spans="1:7" x14ac:dyDescent="0.3">
      <c r="A84" t="s">
        <v>111</v>
      </c>
      <c r="B84">
        <v>12</v>
      </c>
      <c r="F84">
        <v>25</v>
      </c>
      <c r="G84">
        <v>51</v>
      </c>
    </row>
    <row r="85" spans="1:7" x14ac:dyDescent="0.3">
      <c r="A85" t="s">
        <v>112</v>
      </c>
      <c r="B85">
        <v>12</v>
      </c>
      <c r="D85">
        <v>75</v>
      </c>
      <c r="F85">
        <v>33.299999999999997</v>
      </c>
      <c r="G85">
        <v>51</v>
      </c>
    </row>
    <row r="86" spans="1:7" x14ac:dyDescent="0.3">
      <c r="A86" t="s">
        <v>113</v>
      </c>
      <c r="B86">
        <v>12</v>
      </c>
      <c r="D86">
        <v>7.7</v>
      </c>
      <c r="F86">
        <v>3.3</v>
      </c>
      <c r="G86">
        <v>51</v>
      </c>
    </row>
    <row r="87" spans="1:7" x14ac:dyDescent="0.3">
      <c r="A87" t="s">
        <v>114</v>
      </c>
      <c r="B87">
        <v>12</v>
      </c>
      <c r="D87">
        <v>10.6</v>
      </c>
      <c r="F87">
        <v>3.7</v>
      </c>
      <c r="G87">
        <v>52</v>
      </c>
    </row>
    <row r="88" spans="1:7" x14ac:dyDescent="0.3">
      <c r="A88" t="s">
        <v>115</v>
      </c>
      <c r="B88">
        <v>12</v>
      </c>
      <c r="D88">
        <v>36.700000000000003</v>
      </c>
      <c r="F88">
        <v>12.5</v>
      </c>
      <c r="G88">
        <v>52</v>
      </c>
    </row>
    <row r="89" spans="1:7" x14ac:dyDescent="0.3">
      <c r="A89" t="s">
        <v>116</v>
      </c>
      <c r="B89">
        <v>12</v>
      </c>
      <c r="D89">
        <v>100</v>
      </c>
      <c r="F89">
        <v>17.100000000000001</v>
      </c>
      <c r="G89">
        <v>52</v>
      </c>
    </row>
    <row r="90" spans="1:7" x14ac:dyDescent="0.3">
      <c r="A90" t="s">
        <v>117</v>
      </c>
      <c r="B90">
        <v>12</v>
      </c>
      <c r="D90">
        <v>11.7</v>
      </c>
      <c r="F90">
        <v>3.7</v>
      </c>
      <c r="G90">
        <v>52</v>
      </c>
    </row>
    <row r="91" spans="1:7" x14ac:dyDescent="0.3">
      <c r="A91" t="s">
        <v>118</v>
      </c>
      <c r="B91">
        <v>12</v>
      </c>
      <c r="D91">
        <v>5.3</v>
      </c>
      <c r="F91">
        <v>2.2999999999999998</v>
      </c>
      <c r="G91">
        <v>52</v>
      </c>
    </row>
    <row r="92" spans="1:7" x14ac:dyDescent="0.3">
      <c r="A92" t="s">
        <v>119</v>
      </c>
      <c r="B92">
        <v>12</v>
      </c>
      <c r="D92">
        <v>8.6999999999999993</v>
      </c>
      <c r="F92">
        <v>4</v>
      </c>
      <c r="G92">
        <v>52</v>
      </c>
    </row>
    <row r="93" spans="1:7" x14ac:dyDescent="0.3">
      <c r="A93" t="s">
        <v>120</v>
      </c>
      <c r="B93">
        <v>12</v>
      </c>
      <c r="D93">
        <v>7.3</v>
      </c>
      <c r="F93">
        <v>4.3</v>
      </c>
      <c r="G93">
        <v>52</v>
      </c>
    </row>
    <row r="94" spans="1:7" x14ac:dyDescent="0.3">
      <c r="A94" t="s">
        <v>121</v>
      </c>
      <c r="B94">
        <v>12</v>
      </c>
      <c r="D94">
        <v>100</v>
      </c>
      <c r="F94">
        <v>70</v>
      </c>
      <c r="G94">
        <v>52</v>
      </c>
    </row>
    <row r="95" spans="1:7" x14ac:dyDescent="0.3">
      <c r="A95" t="s">
        <v>122</v>
      </c>
      <c r="B95">
        <v>12</v>
      </c>
      <c r="D95">
        <v>76.7</v>
      </c>
      <c r="F95">
        <v>11.3</v>
      </c>
      <c r="G95">
        <v>52</v>
      </c>
    </row>
    <row r="96" spans="1:7" x14ac:dyDescent="0.3">
      <c r="A96" t="s">
        <v>123</v>
      </c>
      <c r="B96">
        <v>12</v>
      </c>
      <c r="D96">
        <v>65</v>
      </c>
      <c r="F96">
        <v>7.8</v>
      </c>
      <c r="G96">
        <v>52</v>
      </c>
    </row>
    <row r="97" spans="1:7" x14ac:dyDescent="0.3">
      <c r="A97" t="s">
        <v>124</v>
      </c>
      <c r="B97">
        <v>12</v>
      </c>
      <c r="F97">
        <v>90</v>
      </c>
      <c r="G97">
        <v>52</v>
      </c>
    </row>
    <row r="98" spans="1:7" x14ac:dyDescent="0.3">
      <c r="A98" t="s">
        <v>125</v>
      </c>
      <c r="B98">
        <v>12</v>
      </c>
      <c r="D98">
        <v>21.7</v>
      </c>
      <c r="F98">
        <v>5</v>
      </c>
      <c r="G98">
        <v>52</v>
      </c>
    </row>
    <row r="99" spans="1:7" x14ac:dyDescent="0.3">
      <c r="A99" t="s">
        <v>126</v>
      </c>
      <c r="B99">
        <v>12</v>
      </c>
      <c r="D99">
        <v>6.7</v>
      </c>
      <c r="F99">
        <v>3.8</v>
      </c>
      <c r="G99">
        <v>52</v>
      </c>
    </row>
    <row r="100" spans="1:7" x14ac:dyDescent="0.3">
      <c r="A100" t="s">
        <v>127</v>
      </c>
      <c r="B100">
        <v>12</v>
      </c>
      <c r="D100">
        <v>20</v>
      </c>
      <c r="F100">
        <v>7.2</v>
      </c>
      <c r="G100">
        <v>52</v>
      </c>
    </row>
    <row r="101" spans="1:7" x14ac:dyDescent="0.3">
      <c r="A101" t="s">
        <v>130</v>
      </c>
      <c r="B101">
        <v>12</v>
      </c>
      <c r="C101">
        <v>12.5</v>
      </c>
      <c r="E101">
        <v>25</v>
      </c>
      <c r="G101">
        <v>53</v>
      </c>
    </row>
    <row r="102" spans="1:7" x14ac:dyDescent="0.3">
      <c r="A102" t="s">
        <v>131</v>
      </c>
      <c r="B102">
        <v>12</v>
      </c>
      <c r="C102">
        <v>3.13</v>
      </c>
      <c r="E102">
        <v>12.5</v>
      </c>
      <c r="G102">
        <v>53</v>
      </c>
    </row>
    <row r="103" spans="1:7" x14ac:dyDescent="0.3">
      <c r="A103" t="s">
        <v>132</v>
      </c>
      <c r="B103">
        <v>12</v>
      </c>
      <c r="C103">
        <v>37.5</v>
      </c>
      <c r="G103">
        <v>53</v>
      </c>
    </row>
    <row r="104" spans="1:7" x14ac:dyDescent="0.3">
      <c r="A104" t="s">
        <v>137</v>
      </c>
      <c r="B104">
        <v>12</v>
      </c>
      <c r="C104">
        <v>128</v>
      </c>
      <c r="E104">
        <v>64</v>
      </c>
      <c r="G104">
        <v>54</v>
      </c>
    </row>
    <row r="105" spans="1:7" x14ac:dyDescent="0.3">
      <c r="A105" t="s">
        <v>12</v>
      </c>
      <c r="B105">
        <v>13</v>
      </c>
      <c r="C105">
        <v>6</v>
      </c>
      <c r="E105">
        <v>3</v>
      </c>
      <c r="G105">
        <v>10</v>
      </c>
    </row>
    <row r="106" spans="1:7" x14ac:dyDescent="0.3">
      <c r="A106" t="s">
        <v>13</v>
      </c>
      <c r="B106">
        <v>13</v>
      </c>
      <c r="C106">
        <v>3.1</v>
      </c>
      <c r="E106">
        <v>25</v>
      </c>
      <c r="G106">
        <v>11</v>
      </c>
    </row>
    <row r="107" spans="1:7" x14ac:dyDescent="0.3">
      <c r="A107" t="s">
        <v>14</v>
      </c>
      <c r="B107">
        <v>13</v>
      </c>
      <c r="C107">
        <v>6.2</v>
      </c>
      <c r="E107">
        <v>50</v>
      </c>
      <c r="G107">
        <v>11</v>
      </c>
    </row>
    <row r="108" spans="1:7" x14ac:dyDescent="0.3">
      <c r="A108" t="s">
        <v>19</v>
      </c>
      <c r="B108">
        <v>13</v>
      </c>
      <c r="C108">
        <v>1</v>
      </c>
      <c r="E108">
        <v>10</v>
      </c>
      <c r="G108">
        <v>20</v>
      </c>
    </row>
    <row r="109" spans="1:7" x14ac:dyDescent="0.3">
      <c r="A109" t="s">
        <v>26</v>
      </c>
      <c r="B109">
        <v>13</v>
      </c>
      <c r="C109">
        <v>10</v>
      </c>
      <c r="E109">
        <v>10</v>
      </c>
      <c r="G109">
        <v>20</v>
      </c>
    </row>
    <row r="110" spans="1:7" x14ac:dyDescent="0.3">
      <c r="A110" t="s">
        <v>27</v>
      </c>
      <c r="B110">
        <v>13</v>
      </c>
      <c r="C110">
        <v>16</v>
      </c>
      <c r="E110">
        <v>7</v>
      </c>
      <c r="G110">
        <v>20</v>
      </c>
    </row>
    <row r="111" spans="1:7" x14ac:dyDescent="0.3">
      <c r="A111" t="s">
        <v>30</v>
      </c>
      <c r="B111">
        <v>13</v>
      </c>
      <c r="C111">
        <v>62</v>
      </c>
      <c r="E111">
        <v>125</v>
      </c>
      <c r="G111">
        <v>14</v>
      </c>
    </row>
    <row r="112" spans="1:7" x14ac:dyDescent="0.3">
      <c r="A112" t="s">
        <v>32</v>
      </c>
      <c r="B112">
        <v>13</v>
      </c>
      <c r="C112">
        <v>49</v>
      </c>
      <c r="E112">
        <v>24.6</v>
      </c>
      <c r="G112">
        <v>12</v>
      </c>
    </row>
    <row r="113" spans="1:7" x14ac:dyDescent="0.3">
      <c r="A113" t="s">
        <v>33</v>
      </c>
      <c r="B113">
        <v>13</v>
      </c>
      <c r="C113">
        <v>40.5</v>
      </c>
      <c r="E113">
        <v>20</v>
      </c>
      <c r="G113">
        <v>12</v>
      </c>
    </row>
    <row r="114" spans="1:7" x14ac:dyDescent="0.3">
      <c r="A114" t="s">
        <v>58</v>
      </c>
      <c r="B114">
        <v>13</v>
      </c>
      <c r="F114">
        <v>77.099999999999994</v>
      </c>
      <c r="G114">
        <v>40</v>
      </c>
    </row>
    <row r="115" spans="1:7" x14ac:dyDescent="0.3">
      <c r="A115" t="s">
        <v>67</v>
      </c>
      <c r="B115">
        <v>13</v>
      </c>
      <c r="C115">
        <v>12.5</v>
      </c>
      <c r="G115">
        <v>41</v>
      </c>
    </row>
    <row r="116" spans="1:7" x14ac:dyDescent="0.3">
      <c r="A116" t="s">
        <v>68</v>
      </c>
      <c r="B116">
        <v>13</v>
      </c>
      <c r="C116">
        <v>25</v>
      </c>
      <c r="G116">
        <v>41</v>
      </c>
    </row>
    <row r="117" spans="1:7" x14ac:dyDescent="0.3">
      <c r="A117" t="s">
        <v>74</v>
      </c>
      <c r="B117">
        <v>13</v>
      </c>
      <c r="C117" s="1">
        <v>5</v>
      </c>
      <c r="E117" s="1">
        <v>20</v>
      </c>
      <c r="G117">
        <v>44</v>
      </c>
    </row>
    <row r="118" spans="1:7" x14ac:dyDescent="0.3">
      <c r="A118" t="s">
        <v>75</v>
      </c>
      <c r="B118">
        <v>13</v>
      </c>
      <c r="C118">
        <v>1.2</v>
      </c>
      <c r="E118">
        <v>2.5</v>
      </c>
      <c r="G118">
        <v>44</v>
      </c>
    </row>
    <row r="119" spans="1:7" x14ac:dyDescent="0.3">
      <c r="A119" t="s">
        <v>90</v>
      </c>
      <c r="B119">
        <v>13</v>
      </c>
      <c r="D119">
        <v>100</v>
      </c>
      <c r="G119">
        <v>49</v>
      </c>
    </row>
    <row r="120" spans="1:7" x14ac:dyDescent="0.3">
      <c r="A120" t="s">
        <v>91</v>
      </c>
      <c r="B120">
        <v>13</v>
      </c>
      <c r="D120">
        <v>200</v>
      </c>
      <c r="G120">
        <v>49</v>
      </c>
    </row>
    <row r="121" spans="1:7" x14ac:dyDescent="0.3">
      <c r="A121" t="s">
        <v>92</v>
      </c>
      <c r="B121">
        <v>13</v>
      </c>
      <c r="D121">
        <v>130</v>
      </c>
      <c r="G121">
        <v>49</v>
      </c>
    </row>
    <row r="122" spans="1:7" x14ac:dyDescent="0.3">
      <c r="A122" t="s">
        <v>142</v>
      </c>
      <c r="B122">
        <v>13</v>
      </c>
      <c r="D122">
        <v>6</v>
      </c>
      <c r="F122">
        <v>21</v>
      </c>
      <c r="G122">
        <v>16</v>
      </c>
    </row>
    <row r="123" spans="1:7" x14ac:dyDescent="0.3">
      <c r="A123" t="s">
        <v>146</v>
      </c>
      <c r="B123">
        <v>13</v>
      </c>
      <c r="D123">
        <v>140</v>
      </c>
      <c r="G123">
        <v>55</v>
      </c>
    </row>
    <row r="124" spans="1:7" x14ac:dyDescent="0.3">
      <c r="A124" t="s">
        <v>147</v>
      </c>
      <c r="B124">
        <v>13</v>
      </c>
      <c r="D124">
        <v>80</v>
      </c>
      <c r="G124">
        <v>55</v>
      </c>
    </row>
    <row r="125" spans="1:7" x14ac:dyDescent="0.3">
      <c r="A125" t="s">
        <v>148</v>
      </c>
      <c r="B125">
        <v>13</v>
      </c>
      <c r="D125">
        <v>100</v>
      </c>
      <c r="G125">
        <v>55</v>
      </c>
    </row>
    <row r="126" spans="1:7" x14ac:dyDescent="0.3">
      <c r="A126" t="s">
        <v>149</v>
      </c>
      <c r="B126">
        <v>13</v>
      </c>
      <c r="D126">
        <v>8</v>
      </c>
      <c r="F126">
        <v>16</v>
      </c>
      <c r="G126">
        <v>56</v>
      </c>
    </row>
    <row r="127" spans="1:7" x14ac:dyDescent="0.3">
      <c r="A127" t="s">
        <v>153</v>
      </c>
      <c r="B127">
        <v>13</v>
      </c>
      <c r="D127">
        <v>60</v>
      </c>
      <c r="G127">
        <v>56</v>
      </c>
    </row>
    <row r="128" spans="1:7" x14ac:dyDescent="0.3">
      <c r="A128" t="s">
        <v>155</v>
      </c>
      <c r="B128">
        <v>13</v>
      </c>
      <c r="D128">
        <v>125</v>
      </c>
      <c r="G128">
        <v>56</v>
      </c>
    </row>
    <row r="129" spans="1:7" x14ac:dyDescent="0.3">
      <c r="A129" t="s">
        <v>169</v>
      </c>
      <c r="B129">
        <v>13</v>
      </c>
      <c r="D129">
        <v>110</v>
      </c>
      <c r="G129">
        <v>56</v>
      </c>
    </row>
    <row r="130" spans="1:7" x14ac:dyDescent="0.3">
      <c r="A130" t="s">
        <v>170</v>
      </c>
      <c r="B130">
        <v>13</v>
      </c>
      <c r="C130">
        <v>5</v>
      </c>
      <c r="E130">
        <v>10</v>
      </c>
      <c r="G130">
        <v>57</v>
      </c>
    </row>
    <row r="131" spans="1:7" x14ac:dyDescent="0.3">
      <c r="A131" t="s">
        <v>173</v>
      </c>
      <c r="B131">
        <v>13</v>
      </c>
      <c r="D131">
        <v>64</v>
      </c>
      <c r="G131">
        <v>58</v>
      </c>
    </row>
    <row r="132" spans="1:7" x14ac:dyDescent="0.3">
      <c r="A132" t="s">
        <v>175</v>
      </c>
      <c r="B132">
        <v>13</v>
      </c>
      <c r="C132">
        <v>1.9</v>
      </c>
      <c r="E132">
        <v>7.9</v>
      </c>
      <c r="G132">
        <v>60</v>
      </c>
    </row>
    <row r="133" spans="1:7" x14ac:dyDescent="0.3">
      <c r="A133" t="s">
        <v>178</v>
      </c>
      <c r="B133">
        <v>13</v>
      </c>
      <c r="C133">
        <v>0.6</v>
      </c>
      <c r="E133">
        <v>1.5</v>
      </c>
      <c r="G133">
        <v>61</v>
      </c>
    </row>
    <row r="134" spans="1:7" x14ac:dyDescent="0.3">
      <c r="A134" t="s">
        <v>180</v>
      </c>
      <c r="B134">
        <v>13</v>
      </c>
      <c r="F134">
        <v>25</v>
      </c>
      <c r="G134">
        <v>62</v>
      </c>
    </row>
    <row r="135" spans="1:7" x14ac:dyDescent="0.3">
      <c r="A135" t="s">
        <v>181</v>
      </c>
      <c r="B135">
        <v>13</v>
      </c>
      <c r="D135">
        <v>10</v>
      </c>
      <c r="F135">
        <v>15</v>
      </c>
      <c r="G135">
        <v>62</v>
      </c>
    </row>
    <row r="136" spans="1:7" x14ac:dyDescent="0.3">
      <c r="A136" t="s">
        <v>182</v>
      </c>
      <c r="B136">
        <v>13</v>
      </c>
      <c r="D136">
        <v>1</v>
      </c>
      <c r="F136">
        <v>15</v>
      </c>
      <c r="G136">
        <v>62</v>
      </c>
    </row>
    <row r="137" spans="1:7" x14ac:dyDescent="0.3">
      <c r="A137" t="s">
        <v>183</v>
      </c>
      <c r="B137">
        <v>13</v>
      </c>
      <c r="D137">
        <v>3.12</v>
      </c>
      <c r="G137">
        <v>63</v>
      </c>
    </row>
    <row r="138" spans="1:7" x14ac:dyDescent="0.3">
      <c r="A138" t="s">
        <v>184</v>
      </c>
      <c r="B138">
        <v>13</v>
      </c>
      <c r="D138">
        <v>1.56</v>
      </c>
      <c r="F138">
        <v>3.12</v>
      </c>
      <c r="G138">
        <v>63</v>
      </c>
    </row>
    <row r="139" spans="1:7" x14ac:dyDescent="0.3">
      <c r="A139" t="s">
        <v>185</v>
      </c>
      <c r="B139">
        <v>13</v>
      </c>
      <c r="D139">
        <v>3.12</v>
      </c>
      <c r="F139">
        <v>6.25</v>
      </c>
      <c r="G139">
        <v>63</v>
      </c>
    </row>
    <row r="140" spans="1:7" x14ac:dyDescent="0.3">
      <c r="A140" t="s">
        <v>186</v>
      </c>
      <c r="B140">
        <v>13</v>
      </c>
      <c r="D140">
        <v>1.56</v>
      </c>
      <c r="F140">
        <v>3.12</v>
      </c>
      <c r="G140">
        <v>63</v>
      </c>
    </row>
    <row r="141" spans="1:7" x14ac:dyDescent="0.3">
      <c r="A141" t="s">
        <v>187</v>
      </c>
      <c r="B141">
        <v>13</v>
      </c>
      <c r="D141">
        <v>1.56</v>
      </c>
      <c r="F141">
        <v>3.12</v>
      </c>
      <c r="G141">
        <v>63</v>
      </c>
    </row>
    <row r="142" spans="1:7" x14ac:dyDescent="0.3">
      <c r="A142" t="s">
        <v>188</v>
      </c>
      <c r="B142">
        <v>13</v>
      </c>
      <c r="D142">
        <v>3.12</v>
      </c>
      <c r="G142">
        <v>63</v>
      </c>
    </row>
    <row r="143" spans="1:7" x14ac:dyDescent="0.3">
      <c r="A143" t="s">
        <v>189</v>
      </c>
      <c r="B143">
        <v>13</v>
      </c>
      <c r="D143">
        <v>8</v>
      </c>
      <c r="F143">
        <v>62</v>
      </c>
      <c r="G143">
        <v>64</v>
      </c>
    </row>
    <row r="144" spans="1:7" x14ac:dyDescent="0.3">
      <c r="A144" t="s">
        <v>190</v>
      </c>
      <c r="B144">
        <v>13</v>
      </c>
      <c r="D144">
        <v>48</v>
      </c>
      <c r="F144">
        <v>48</v>
      </c>
      <c r="G144">
        <v>64</v>
      </c>
    </row>
    <row r="145" spans="1:7" x14ac:dyDescent="0.3">
      <c r="A145" t="s">
        <v>191</v>
      </c>
      <c r="B145">
        <v>13</v>
      </c>
      <c r="D145">
        <v>16</v>
      </c>
      <c r="F145">
        <v>36</v>
      </c>
      <c r="G145">
        <v>64</v>
      </c>
    </row>
    <row r="146" spans="1:7" x14ac:dyDescent="0.3">
      <c r="A146" t="s">
        <v>192</v>
      </c>
      <c r="B146">
        <v>13</v>
      </c>
      <c r="D146">
        <v>10</v>
      </c>
      <c r="F146">
        <v>25</v>
      </c>
      <c r="G146">
        <v>65</v>
      </c>
    </row>
    <row r="147" spans="1:7" x14ac:dyDescent="0.3">
      <c r="A147" t="s">
        <v>193</v>
      </c>
      <c r="B147">
        <v>13</v>
      </c>
      <c r="D147">
        <v>10</v>
      </c>
      <c r="F147">
        <v>20</v>
      </c>
      <c r="G147">
        <v>65</v>
      </c>
    </row>
    <row r="148" spans="1:7" x14ac:dyDescent="0.3">
      <c r="A148" t="s">
        <v>194</v>
      </c>
      <c r="B148">
        <v>13</v>
      </c>
      <c r="C148">
        <v>12.5</v>
      </c>
      <c r="E148">
        <v>6.25</v>
      </c>
    </row>
    <row r="149" spans="1:7" x14ac:dyDescent="0.3">
      <c r="A149" t="s">
        <v>195</v>
      </c>
      <c r="B149">
        <v>13</v>
      </c>
      <c r="C149">
        <v>12.5</v>
      </c>
      <c r="E149">
        <v>6.25</v>
      </c>
    </row>
    <row r="150" spans="1:7" x14ac:dyDescent="0.3">
      <c r="A150" t="s">
        <v>16</v>
      </c>
      <c r="B150">
        <v>14</v>
      </c>
      <c r="C150">
        <v>2.2999999999999998</v>
      </c>
      <c r="E150">
        <v>11.9</v>
      </c>
      <c r="G150">
        <v>16</v>
      </c>
    </row>
    <row r="151" spans="1:7" x14ac:dyDescent="0.3">
      <c r="A151" t="s">
        <v>60</v>
      </c>
      <c r="B151">
        <v>14</v>
      </c>
      <c r="F151">
        <v>37.6</v>
      </c>
      <c r="G151">
        <v>40</v>
      </c>
    </row>
    <row r="152" spans="1:7" x14ac:dyDescent="0.3">
      <c r="A152" t="s">
        <v>71</v>
      </c>
      <c r="B152">
        <v>14</v>
      </c>
      <c r="C152">
        <v>130</v>
      </c>
      <c r="E152">
        <v>130</v>
      </c>
      <c r="G152">
        <v>43</v>
      </c>
    </row>
    <row r="153" spans="1:7" x14ac:dyDescent="0.3">
      <c r="A153" t="s">
        <v>73</v>
      </c>
      <c r="B153">
        <v>14</v>
      </c>
      <c r="C153" s="1">
        <v>5</v>
      </c>
      <c r="E153">
        <v>20</v>
      </c>
      <c r="G153">
        <v>44</v>
      </c>
    </row>
    <row r="154" spans="1:7" x14ac:dyDescent="0.3">
      <c r="A154" t="s">
        <v>83</v>
      </c>
      <c r="B154">
        <v>14</v>
      </c>
      <c r="C154">
        <v>191</v>
      </c>
      <c r="E154">
        <v>382</v>
      </c>
      <c r="G154">
        <v>47</v>
      </c>
    </row>
    <row r="155" spans="1:7" x14ac:dyDescent="0.3">
      <c r="A155" t="s">
        <v>84</v>
      </c>
      <c r="B155">
        <v>14</v>
      </c>
      <c r="C155">
        <v>15</v>
      </c>
      <c r="E155">
        <v>8</v>
      </c>
      <c r="G155">
        <v>48</v>
      </c>
    </row>
    <row r="156" spans="1:7" x14ac:dyDescent="0.3">
      <c r="A156" t="s">
        <v>93</v>
      </c>
      <c r="B156">
        <v>14</v>
      </c>
      <c r="D156">
        <v>130</v>
      </c>
      <c r="G156">
        <v>49</v>
      </c>
    </row>
    <row r="157" spans="1:7" x14ac:dyDescent="0.3">
      <c r="A157" t="s">
        <v>94</v>
      </c>
      <c r="B157">
        <v>14</v>
      </c>
      <c r="C157">
        <v>35.200000000000003</v>
      </c>
      <c r="E157">
        <v>24.2</v>
      </c>
      <c r="G157">
        <v>50</v>
      </c>
    </row>
    <row r="158" spans="1:7" x14ac:dyDescent="0.3">
      <c r="A158" t="s">
        <v>154</v>
      </c>
      <c r="B158">
        <v>14</v>
      </c>
      <c r="D158">
        <v>48</v>
      </c>
      <c r="G158">
        <v>56</v>
      </c>
    </row>
    <row r="159" spans="1:7" x14ac:dyDescent="0.3">
      <c r="A159" t="s">
        <v>174</v>
      </c>
      <c r="B159">
        <v>14</v>
      </c>
      <c r="D159">
        <v>16</v>
      </c>
      <c r="F159">
        <v>64</v>
      </c>
      <c r="G159">
        <v>58</v>
      </c>
    </row>
    <row r="160" spans="1:7" x14ac:dyDescent="0.3">
      <c r="A160" t="s">
        <v>176</v>
      </c>
      <c r="B160">
        <v>14</v>
      </c>
      <c r="C160">
        <v>3.75</v>
      </c>
      <c r="E160">
        <v>15</v>
      </c>
      <c r="G160">
        <v>60</v>
      </c>
    </row>
    <row r="161" spans="1:7" x14ac:dyDescent="0.3">
      <c r="A161" t="s">
        <v>179</v>
      </c>
      <c r="B161">
        <v>14</v>
      </c>
      <c r="D161">
        <v>15</v>
      </c>
      <c r="F161">
        <v>10</v>
      </c>
      <c r="G161">
        <v>62</v>
      </c>
    </row>
    <row r="162" spans="1:7" x14ac:dyDescent="0.3">
      <c r="A162" t="s">
        <v>49</v>
      </c>
      <c r="B162">
        <v>16</v>
      </c>
      <c r="D162">
        <v>8.1</v>
      </c>
      <c r="F162">
        <v>9.6</v>
      </c>
      <c r="G162">
        <v>36</v>
      </c>
    </row>
    <row r="163" spans="1:7" x14ac:dyDescent="0.3">
      <c r="A163" t="s">
        <v>141</v>
      </c>
      <c r="B163">
        <v>17</v>
      </c>
      <c r="C163">
        <v>64</v>
      </c>
      <c r="E163">
        <v>256</v>
      </c>
      <c r="G163">
        <v>54</v>
      </c>
    </row>
    <row r="164" spans="1:7" x14ac:dyDescent="0.3">
      <c r="A164" t="s">
        <v>138</v>
      </c>
      <c r="B164">
        <v>18</v>
      </c>
      <c r="C164">
        <v>128</v>
      </c>
      <c r="E164">
        <v>64</v>
      </c>
      <c r="G164">
        <v>54</v>
      </c>
    </row>
    <row r="165" spans="1:7" x14ac:dyDescent="0.3">
      <c r="A165" t="s">
        <v>140</v>
      </c>
      <c r="B165">
        <v>18</v>
      </c>
      <c r="C165">
        <v>32</v>
      </c>
      <c r="E165">
        <v>256</v>
      </c>
      <c r="G165">
        <v>54</v>
      </c>
    </row>
    <row r="166" spans="1:7" x14ac:dyDescent="0.3">
      <c r="A166" t="s">
        <v>177</v>
      </c>
      <c r="B166">
        <v>18</v>
      </c>
      <c r="C166">
        <v>16</v>
      </c>
      <c r="E166">
        <v>0.6</v>
      </c>
      <c r="G166">
        <v>61</v>
      </c>
    </row>
    <row r="167" spans="1:7" x14ac:dyDescent="0.3">
      <c r="A167" t="s">
        <v>133</v>
      </c>
      <c r="B167">
        <v>19</v>
      </c>
      <c r="C167">
        <v>32</v>
      </c>
      <c r="E167">
        <v>32</v>
      </c>
      <c r="G167">
        <v>54</v>
      </c>
    </row>
    <row r="168" spans="1:7" x14ac:dyDescent="0.3">
      <c r="A168" t="s">
        <v>139</v>
      </c>
      <c r="B168">
        <v>19</v>
      </c>
      <c r="E168">
        <v>256</v>
      </c>
      <c r="G168">
        <v>54</v>
      </c>
    </row>
    <row r="169" spans="1:7" x14ac:dyDescent="0.3">
      <c r="A169" t="s">
        <v>134</v>
      </c>
      <c r="B169">
        <v>20</v>
      </c>
      <c r="E169">
        <v>64</v>
      </c>
      <c r="G169">
        <v>54</v>
      </c>
    </row>
    <row r="170" spans="1:7" x14ac:dyDescent="0.3">
      <c r="A170" t="s">
        <v>135</v>
      </c>
      <c r="B170">
        <v>20</v>
      </c>
      <c r="C170">
        <v>128</v>
      </c>
      <c r="E170">
        <v>64</v>
      </c>
      <c r="G170">
        <v>54</v>
      </c>
    </row>
    <row r="171" spans="1:7" x14ac:dyDescent="0.3">
      <c r="A171" t="s">
        <v>136</v>
      </c>
      <c r="B171">
        <v>20</v>
      </c>
      <c r="E171">
        <v>64</v>
      </c>
      <c r="G171">
        <v>54</v>
      </c>
    </row>
    <row r="172" spans="1:7" x14ac:dyDescent="0.3">
      <c r="A172" t="s">
        <v>144</v>
      </c>
      <c r="B172">
        <v>20</v>
      </c>
      <c r="D172">
        <v>17</v>
      </c>
      <c r="F172">
        <v>4</v>
      </c>
      <c r="G172">
        <v>55</v>
      </c>
    </row>
    <row r="173" spans="1:7" x14ac:dyDescent="0.3">
      <c r="A173" t="s">
        <v>48</v>
      </c>
      <c r="B173">
        <v>21</v>
      </c>
      <c r="D173">
        <v>5.3</v>
      </c>
      <c r="F173">
        <v>6.4</v>
      </c>
      <c r="G173">
        <v>36</v>
      </c>
    </row>
    <row r="174" spans="1:7" x14ac:dyDescent="0.3">
      <c r="A174" t="s">
        <v>89</v>
      </c>
      <c r="B174">
        <v>24</v>
      </c>
      <c r="D174">
        <v>55</v>
      </c>
      <c r="G174">
        <v>49</v>
      </c>
    </row>
    <row r="175" spans="1:7" x14ac:dyDescent="0.3">
      <c r="A175" t="s">
        <v>150</v>
      </c>
      <c r="B175">
        <v>24</v>
      </c>
      <c r="D175">
        <v>3</v>
      </c>
      <c r="F175">
        <v>6</v>
      </c>
      <c r="G175">
        <v>56</v>
      </c>
    </row>
    <row r="176" spans="1:7" x14ac:dyDescent="0.3">
      <c r="A176" t="s">
        <v>156</v>
      </c>
      <c r="B176">
        <v>24</v>
      </c>
      <c r="D176">
        <v>2</v>
      </c>
      <c r="G176">
        <v>56</v>
      </c>
    </row>
    <row r="177" spans="1:7" x14ac:dyDescent="0.3">
      <c r="A177" t="s">
        <v>156</v>
      </c>
      <c r="B177">
        <v>24</v>
      </c>
      <c r="D177">
        <v>1</v>
      </c>
      <c r="F177">
        <v>3</v>
      </c>
      <c r="G177">
        <v>56</v>
      </c>
    </row>
    <row r="178" spans="1:7" x14ac:dyDescent="0.3">
      <c r="A178" t="s">
        <v>157</v>
      </c>
      <c r="B178">
        <v>24</v>
      </c>
      <c r="D178">
        <v>13</v>
      </c>
      <c r="G178">
        <v>56</v>
      </c>
    </row>
    <row r="179" spans="1:7" x14ac:dyDescent="0.3">
      <c r="A179" t="s">
        <v>158</v>
      </c>
      <c r="B179">
        <v>24</v>
      </c>
      <c r="D179">
        <v>3</v>
      </c>
      <c r="F179">
        <v>7</v>
      </c>
      <c r="G179">
        <v>56</v>
      </c>
    </row>
    <row r="180" spans="1:7" x14ac:dyDescent="0.3">
      <c r="A180" t="s">
        <v>159</v>
      </c>
      <c r="B180">
        <v>24</v>
      </c>
      <c r="D180">
        <v>3</v>
      </c>
      <c r="F180">
        <v>15</v>
      </c>
      <c r="G180">
        <v>56</v>
      </c>
    </row>
    <row r="181" spans="1:7" x14ac:dyDescent="0.3">
      <c r="A181" t="s">
        <v>160</v>
      </c>
      <c r="B181">
        <v>24</v>
      </c>
      <c r="D181">
        <v>8</v>
      </c>
      <c r="F181">
        <v>19</v>
      </c>
      <c r="G181">
        <v>56</v>
      </c>
    </row>
    <row r="182" spans="1:7" x14ac:dyDescent="0.3">
      <c r="A182" t="s">
        <v>163</v>
      </c>
      <c r="B182">
        <v>24</v>
      </c>
      <c r="D182">
        <v>7</v>
      </c>
      <c r="F182">
        <v>14</v>
      </c>
      <c r="G182">
        <v>56</v>
      </c>
    </row>
    <row r="183" spans="1:7" x14ac:dyDescent="0.3">
      <c r="A183" t="s">
        <v>164</v>
      </c>
      <c r="B183">
        <v>24</v>
      </c>
      <c r="D183">
        <v>5</v>
      </c>
      <c r="F183">
        <v>14</v>
      </c>
      <c r="G183">
        <v>56</v>
      </c>
    </row>
    <row r="184" spans="1:7" x14ac:dyDescent="0.3">
      <c r="A184" t="s">
        <v>165</v>
      </c>
      <c r="B184">
        <v>24</v>
      </c>
      <c r="D184">
        <v>7</v>
      </c>
      <c r="F184">
        <v>5</v>
      </c>
      <c r="G184">
        <v>56</v>
      </c>
    </row>
    <row r="185" spans="1:7" x14ac:dyDescent="0.3">
      <c r="A185" t="s">
        <v>166</v>
      </c>
      <c r="B185">
        <v>24</v>
      </c>
      <c r="D185">
        <v>27</v>
      </c>
      <c r="F185">
        <v>78</v>
      </c>
      <c r="G185">
        <v>56</v>
      </c>
    </row>
    <row r="186" spans="1:7" x14ac:dyDescent="0.3">
      <c r="A186" t="s">
        <v>172</v>
      </c>
      <c r="B186">
        <v>24</v>
      </c>
      <c r="D186">
        <v>2</v>
      </c>
      <c r="F186">
        <v>32</v>
      </c>
      <c r="G186">
        <v>58</v>
      </c>
    </row>
    <row r="187" spans="1:7" x14ac:dyDescent="0.3">
      <c r="A187" t="s">
        <v>86</v>
      </c>
      <c r="B187">
        <v>25</v>
      </c>
      <c r="D187">
        <v>50</v>
      </c>
      <c r="F187">
        <v>2</v>
      </c>
      <c r="G187">
        <v>49</v>
      </c>
    </row>
    <row r="188" spans="1:7" x14ac:dyDescent="0.3">
      <c r="A188" t="s">
        <v>128</v>
      </c>
      <c r="B188">
        <v>25</v>
      </c>
      <c r="F188">
        <v>63.3</v>
      </c>
      <c r="G188">
        <v>52</v>
      </c>
    </row>
    <row r="189" spans="1:7" x14ac:dyDescent="0.3">
      <c r="A189" t="s">
        <v>129</v>
      </c>
      <c r="B189">
        <v>25</v>
      </c>
      <c r="F189">
        <v>32.5</v>
      </c>
      <c r="G189">
        <v>52</v>
      </c>
    </row>
    <row r="190" spans="1:7" x14ac:dyDescent="0.3">
      <c r="A190" t="s">
        <v>143</v>
      </c>
      <c r="B190">
        <v>25</v>
      </c>
      <c r="D190">
        <v>55</v>
      </c>
      <c r="F190">
        <v>1.5</v>
      </c>
      <c r="G190">
        <v>55</v>
      </c>
    </row>
    <row r="191" spans="1:7" x14ac:dyDescent="0.3">
      <c r="A191" t="s">
        <v>145</v>
      </c>
      <c r="B191">
        <v>27</v>
      </c>
      <c r="D191">
        <v>40</v>
      </c>
      <c r="F191">
        <v>2</v>
      </c>
      <c r="G191">
        <v>55</v>
      </c>
    </row>
    <row r="192" spans="1:7" x14ac:dyDescent="0.3">
      <c r="A192" t="s">
        <v>168</v>
      </c>
      <c r="B192">
        <v>27</v>
      </c>
      <c r="D192">
        <v>50</v>
      </c>
      <c r="F192">
        <v>13</v>
      </c>
      <c r="G192">
        <v>56</v>
      </c>
    </row>
    <row r="193" spans="1:7" x14ac:dyDescent="0.3">
      <c r="A193" t="s">
        <v>162</v>
      </c>
      <c r="B193">
        <v>28</v>
      </c>
      <c r="D193">
        <v>2</v>
      </c>
      <c r="F193">
        <v>2</v>
      </c>
      <c r="G193">
        <v>56</v>
      </c>
    </row>
    <row r="194" spans="1:7" x14ac:dyDescent="0.3">
      <c r="A194" t="s">
        <v>171</v>
      </c>
      <c r="B194">
        <v>28</v>
      </c>
      <c r="D194">
        <v>8</v>
      </c>
      <c r="F194">
        <v>4</v>
      </c>
      <c r="G194">
        <v>58</v>
      </c>
    </row>
    <row r="195" spans="1:7" x14ac:dyDescent="0.3">
      <c r="A195" t="s">
        <v>196</v>
      </c>
      <c r="B195">
        <v>30</v>
      </c>
      <c r="E195">
        <v>12.5</v>
      </c>
    </row>
    <row r="196" spans="1:7" x14ac:dyDescent="0.3">
      <c r="A196" t="s">
        <v>87</v>
      </c>
      <c r="B196">
        <v>31</v>
      </c>
      <c r="D196">
        <v>60</v>
      </c>
      <c r="G196">
        <v>49</v>
      </c>
    </row>
    <row r="197" spans="1:7" x14ac:dyDescent="0.3">
      <c r="A197" t="s">
        <v>88</v>
      </c>
      <c r="B197">
        <v>32</v>
      </c>
      <c r="D197">
        <v>60</v>
      </c>
      <c r="G197">
        <v>49</v>
      </c>
    </row>
    <row r="198" spans="1:7" x14ac:dyDescent="0.3">
      <c r="A198" t="s">
        <v>151</v>
      </c>
      <c r="B198">
        <v>32</v>
      </c>
      <c r="D198">
        <v>11</v>
      </c>
      <c r="F198">
        <v>4</v>
      </c>
      <c r="G198">
        <v>56</v>
      </c>
    </row>
    <row r="199" spans="1:7" x14ac:dyDescent="0.3">
      <c r="A199" t="s">
        <v>152</v>
      </c>
      <c r="B199">
        <v>32</v>
      </c>
      <c r="D199">
        <v>4</v>
      </c>
      <c r="F199">
        <v>4</v>
      </c>
      <c r="G199">
        <v>56</v>
      </c>
    </row>
    <row r="200" spans="1:7" x14ac:dyDescent="0.3">
      <c r="A200" t="s">
        <v>161</v>
      </c>
      <c r="B200">
        <v>37</v>
      </c>
      <c r="D200">
        <v>1</v>
      </c>
      <c r="F200">
        <v>1</v>
      </c>
      <c r="G200">
        <v>56</v>
      </c>
    </row>
    <row r="201" spans="1:7" x14ac:dyDescent="0.3">
      <c r="A201" t="s">
        <v>167</v>
      </c>
      <c r="B201">
        <v>37</v>
      </c>
      <c r="F201">
        <v>10</v>
      </c>
      <c r="G201">
        <v>56</v>
      </c>
    </row>
  </sheetData>
  <autoFilter ref="A1:G1" xr:uid="{00000000-0009-0000-0000-000001000000}">
    <sortState ref="A2:G201">
      <sortCondition ref="B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selection sqref="A1:I4"/>
    </sheetView>
  </sheetViews>
  <sheetFormatPr defaultRowHeight="13.5" x14ac:dyDescent="0.3"/>
  <cols>
    <col min="1" max="1" width="3.53125" bestFit="1" customWidth="1"/>
    <col min="2" max="2" width="15" bestFit="1" customWidth="1"/>
  </cols>
  <sheetData>
    <row r="1" spans="1:9" x14ac:dyDescent="0.3">
      <c r="A1" s="11">
        <v>9</v>
      </c>
      <c r="B1" s="19" t="s">
        <v>205</v>
      </c>
      <c r="C1" s="11">
        <v>13</v>
      </c>
      <c r="D1" s="11">
        <v>3.1</v>
      </c>
      <c r="E1" s="11">
        <f t="shared" ref="E1:E4" si="0">D1*I1/1000</f>
        <v>4.0365099999999998</v>
      </c>
      <c r="F1" s="11">
        <v>25</v>
      </c>
      <c r="G1" s="11">
        <f t="shared" ref="G1:G2" si="1">F1*I1/1000</f>
        <v>32.552499999999995</v>
      </c>
      <c r="H1" s="11">
        <v>11</v>
      </c>
      <c r="I1" s="11">
        <v>1302.0999999999999</v>
      </c>
    </row>
    <row r="2" spans="1:9" x14ac:dyDescent="0.3">
      <c r="A2" s="9">
        <v>12</v>
      </c>
      <c r="B2" s="18" t="s">
        <v>215</v>
      </c>
      <c r="C2" s="9">
        <v>14</v>
      </c>
      <c r="D2" s="9">
        <v>2.2999999999999998</v>
      </c>
      <c r="E2" s="9">
        <f t="shared" si="0"/>
        <v>3.2158599999999997</v>
      </c>
      <c r="F2" s="9">
        <v>11.9</v>
      </c>
      <c r="G2" s="9">
        <f t="shared" si="1"/>
        <v>16.638580000000001</v>
      </c>
      <c r="H2" s="9">
        <v>16</v>
      </c>
      <c r="I2" s="9">
        <v>1398.2</v>
      </c>
    </row>
    <row r="3" spans="1:9" x14ac:dyDescent="0.3">
      <c r="A3" s="9">
        <v>27</v>
      </c>
      <c r="B3" s="18" t="s">
        <v>228</v>
      </c>
      <c r="C3" s="9">
        <v>12</v>
      </c>
      <c r="D3" s="9">
        <v>30</v>
      </c>
      <c r="E3" s="9">
        <f t="shared" si="0"/>
        <v>46.119</v>
      </c>
      <c r="F3" s="9"/>
      <c r="G3" s="9"/>
      <c r="H3" s="9">
        <v>3</v>
      </c>
      <c r="I3" s="9">
        <v>1537.3</v>
      </c>
    </row>
    <row r="4" spans="1:9" x14ac:dyDescent="0.3">
      <c r="A4" s="9">
        <v>31</v>
      </c>
      <c r="B4" s="18" t="s">
        <v>232</v>
      </c>
      <c r="C4" s="9">
        <v>10</v>
      </c>
      <c r="D4" s="9">
        <v>32</v>
      </c>
      <c r="E4" s="9">
        <f t="shared" si="0"/>
        <v>29.577599999999997</v>
      </c>
      <c r="F4" s="9">
        <v>8</v>
      </c>
      <c r="G4" s="9">
        <f t="shared" ref="G4" si="2">F4*I4/1000</f>
        <v>7.3943999999999992</v>
      </c>
      <c r="H4" s="9">
        <v>18</v>
      </c>
      <c r="I4" s="9">
        <v>924.3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I28" sqref="I28"/>
    </sheetView>
  </sheetViews>
  <sheetFormatPr defaultRowHeight="13.5" x14ac:dyDescent="0.3"/>
  <cols>
    <col min="2" max="3" width="15" bestFit="1" customWidth="1"/>
    <col min="4" max="4" width="11.6640625" bestFit="1" customWidth="1"/>
    <col min="5" max="5" width="8.53125" bestFit="1" customWidth="1"/>
  </cols>
  <sheetData>
    <row r="1" spans="1:5" x14ac:dyDescent="0.3">
      <c r="A1" s="9" t="s">
        <v>324</v>
      </c>
      <c r="B1" s="18"/>
      <c r="C1" s="9" t="s">
        <v>330</v>
      </c>
      <c r="D1" s="9" t="s">
        <v>351</v>
      </c>
      <c r="E1" s="9" t="s">
        <v>352</v>
      </c>
    </row>
    <row r="2" spans="1:5" x14ac:dyDescent="0.3">
      <c r="A2" s="9">
        <v>1</v>
      </c>
      <c r="B2" s="18" t="s">
        <v>197</v>
      </c>
      <c r="C2" s="9">
        <v>10</v>
      </c>
      <c r="D2" s="10">
        <v>32</v>
      </c>
      <c r="E2" s="5">
        <v>64</v>
      </c>
    </row>
    <row r="3" spans="1:5" x14ac:dyDescent="0.3">
      <c r="A3" s="9">
        <v>2</v>
      </c>
      <c r="B3" s="18" t="s">
        <v>198</v>
      </c>
      <c r="C3" s="9">
        <v>4</v>
      </c>
      <c r="D3" s="10">
        <v>16</v>
      </c>
      <c r="E3" s="5">
        <v>4</v>
      </c>
    </row>
    <row r="4" spans="1:5" ht="13.9" x14ac:dyDescent="0.3">
      <c r="A4" s="11">
        <v>3</v>
      </c>
      <c r="B4" s="19" t="s">
        <v>199</v>
      </c>
      <c r="C4" s="11">
        <v>8</v>
      </c>
      <c r="D4" s="13">
        <v>16</v>
      </c>
      <c r="E4" s="4">
        <v>16</v>
      </c>
    </row>
    <row r="5" spans="1:5" x14ac:dyDescent="0.3">
      <c r="A5" s="9">
        <v>4</v>
      </c>
      <c r="B5" s="18" t="s">
        <v>200</v>
      </c>
      <c r="C5" s="9">
        <v>2</v>
      </c>
      <c r="D5" s="10">
        <v>512</v>
      </c>
      <c r="E5" s="5">
        <v>64</v>
      </c>
    </row>
    <row r="6" spans="1:5" x14ac:dyDescent="0.3">
      <c r="A6" s="9">
        <v>5</v>
      </c>
      <c r="B6" s="18" t="s">
        <v>201</v>
      </c>
      <c r="C6" s="9">
        <v>32</v>
      </c>
      <c r="D6" s="10">
        <v>16</v>
      </c>
      <c r="E6" s="5">
        <v>8</v>
      </c>
    </row>
    <row r="7" spans="1:5" x14ac:dyDescent="0.3">
      <c r="A7" s="9">
        <v>6</v>
      </c>
      <c r="B7" s="18" t="s">
        <v>202</v>
      </c>
      <c r="C7" s="9">
        <v>2.5</v>
      </c>
      <c r="D7" s="10">
        <v>6</v>
      </c>
      <c r="E7" s="5">
        <v>2</v>
      </c>
    </row>
    <row r="8" spans="1:5" x14ac:dyDescent="0.3">
      <c r="A8" s="11">
        <v>7</v>
      </c>
      <c r="B8" s="19" t="s">
        <v>203</v>
      </c>
      <c r="C8" s="11">
        <v>7.6</v>
      </c>
      <c r="D8" s="12" t="s">
        <v>342</v>
      </c>
      <c r="E8" s="4" t="s">
        <v>349</v>
      </c>
    </row>
    <row r="9" spans="1:5" x14ac:dyDescent="0.3">
      <c r="A9" s="9">
        <v>8</v>
      </c>
      <c r="B9" s="18" t="s">
        <v>204</v>
      </c>
      <c r="C9" s="9">
        <v>6</v>
      </c>
      <c r="D9" s="10" t="s">
        <v>342</v>
      </c>
      <c r="E9" s="5" t="s">
        <v>350</v>
      </c>
    </row>
    <row r="10" spans="1:5" x14ac:dyDescent="0.3">
      <c r="A10" s="16">
        <v>9</v>
      </c>
      <c r="B10" s="18" t="s">
        <v>228</v>
      </c>
      <c r="C10" s="9">
        <v>30</v>
      </c>
      <c r="D10" s="12">
        <v>128</v>
      </c>
      <c r="E10" s="4">
        <v>32</v>
      </c>
    </row>
    <row r="11" spans="1:5" x14ac:dyDescent="0.3">
      <c r="A11" s="9">
        <v>10</v>
      </c>
      <c r="B11" s="18" t="s">
        <v>206</v>
      </c>
      <c r="C11" s="9">
        <v>6.2</v>
      </c>
      <c r="D11" s="10" t="s">
        <v>346</v>
      </c>
      <c r="E11" s="5" t="s">
        <v>350</v>
      </c>
    </row>
    <row r="12" spans="1:5" x14ac:dyDescent="0.3">
      <c r="A12" s="9">
        <v>11</v>
      </c>
      <c r="B12" s="18" t="s">
        <v>214</v>
      </c>
      <c r="C12" s="9">
        <v>5</v>
      </c>
      <c r="D12" s="10">
        <v>128</v>
      </c>
      <c r="E12" s="5">
        <v>64</v>
      </c>
    </row>
    <row r="13" spans="1:5" x14ac:dyDescent="0.3">
      <c r="A13" s="9">
        <v>12</v>
      </c>
      <c r="B13" s="18" t="s">
        <v>232</v>
      </c>
      <c r="C13" s="9">
        <v>32</v>
      </c>
      <c r="D13" s="10" t="s">
        <v>346</v>
      </c>
      <c r="E13" s="5" t="s">
        <v>350</v>
      </c>
    </row>
    <row r="14" spans="1:5" x14ac:dyDescent="0.3">
      <c r="A14" s="14">
        <v>13</v>
      </c>
      <c r="B14" s="20" t="s">
        <v>216</v>
      </c>
      <c r="C14" s="14">
        <v>25.4</v>
      </c>
      <c r="D14" s="15" t="s">
        <v>342</v>
      </c>
      <c r="E14" s="7">
        <v>500</v>
      </c>
    </row>
    <row r="15" spans="1:5" x14ac:dyDescent="0.3">
      <c r="A15" s="9">
        <v>14</v>
      </c>
      <c r="B15" s="18" t="s">
        <v>217</v>
      </c>
      <c r="C15" s="9">
        <v>3</v>
      </c>
      <c r="D15" s="10">
        <v>16</v>
      </c>
      <c r="E15" s="5">
        <v>16</v>
      </c>
    </row>
    <row r="16" spans="1:5" x14ac:dyDescent="0.3">
      <c r="A16" s="16">
        <v>15</v>
      </c>
      <c r="B16" s="21" t="s">
        <v>218</v>
      </c>
      <c r="C16" s="16">
        <v>1</v>
      </c>
      <c r="D16" s="17">
        <v>16</v>
      </c>
      <c r="E16" s="6">
        <v>8</v>
      </c>
    </row>
    <row r="17" spans="1:5" x14ac:dyDescent="0.3">
      <c r="A17" s="9">
        <v>16</v>
      </c>
      <c r="B17" s="18" t="s">
        <v>219</v>
      </c>
      <c r="C17" s="9">
        <v>4</v>
      </c>
      <c r="D17" s="10">
        <v>8</v>
      </c>
      <c r="E17" s="5">
        <v>6</v>
      </c>
    </row>
    <row r="18" spans="1:5" x14ac:dyDescent="0.3">
      <c r="A18" s="9">
        <v>17</v>
      </c>
      <c r="B18" s="18" t="s">
        <v>220</v>
      </c>
      <c r="C18" s="9">
        <v>4</v>
      </c>
      <c r="D18" s="10">
        <v>32</v>
      </c>
      <c r="E18" s="5">
        <v>16</v>
      </c>
    </row>
    <row r="19" spans="1:5" x14ac:dyDescent="0.3">
      <c r="A19" s="11">
        <v>18</v>
      </c>
      <c r="B19" s="19" t="s">
        <v>221</v>
      </c>
      <c r="C19" s="11">
        <v>16</v>
      </c>
      <c r="D19" s="12">
        <v>16</v>
      </c>
      <c r="E19" s="4">
        <v>8</v>
      </c>
    </row>
    <row r="20" spans="1:5" x14ac:dyDescent="0.3">
      <c r="A20" s="9">
        <v>19</v>
      </c>
      <c r="B20" s="18" t="s">
        <v>222</v>
      </c>
      <c r="C20" s="9">
        <v>4</v>
      </c>
      <c r="D20" s="10">
        <v>8</v>
      </c>
      <c r="E20" s="5">
        <v>2</v>
      </c>
    </row>
    <row r="21" spans="1:5" x14ac:dyDescent="0.3">
      <c r="A21" s="9">
        <v>20</v>
      </c>
      <c r="B21" s="18" t="s">
        <v>223</v>
      </c>
      <c r="C21" s="9">
        <v>4</v>
      </c>
      <c r="D21" s="10">
        <v>256</v>
      </c>
      <c r="E21" s="5">
        <v>128</v>
      </c>
    </row>
    <row r="22" spans="1:5" x14ac:dyDescent="0.3">
      <c r="A22" s="9">
        <v>21</v>
      </c>
      <c r="B22" s="18" t="s">
        <v>224</v>
      </c>
      <c r="C22" s="9">
        <v>4</v>
      </c>
      <c r="D22" s="10" t="s">
        <v>346</v>
      </c>
      <c r="E22" s="5" t="s">
        <v>346</v>
      </c>
    </row>
    <row r="23" spans="1:5" x14ac:dyDescent="0.3">
      <c r="A23" s="9">
        <v>22</v>
      </c>
      <c r="B23" s="18" t="s">
        <v>26</v>
      </c>
      <c r="C23" s="9">
        <v>10</v>
      </c>
      <c r="D23" s="10">
        <v>256</v>
      </c>
      <c r="E23" s="5">
        <v>32</v>
      </c>
    </row>
    <row r="24" spans="1:5" x14ac:dyDescent="0.3">
      <c r="A24" s="11">
        <v>23</v>
      </c>
      <c r="B24" s="19" t="s">
        <v>225</v>
      </c>
      <c r="C24" s="11">
        <v>16</v>
      </c>
      <c r="D24" s="12">
        <v>128</v>
      </c>
      <c r="E24" s="4">
        <v>16</v>
      </c>
    </row>
    <row r="25" spans="1:5" x14ac:dyDescent="0.3">
      <c r="A25" s="14">
        <v>24</v>
      </c>
      <c r="B25" s="20" t="s">
        <v>28</v>
      </c>
      <c r="C25" s="14">
        <v>20</v>
      </c>
      <c r="D25" s="15" t="s">
        <v>342</v>
      </c>
      <c r="E25" s="7" t="s">
        <v>350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4"/>
  <sheetViews>
    <sheetView topLeftCell="A31" workbookViewId="0">
      <selection activeCell="M21" sqref="M21"/>
    </sheetView>
  </sheetViews>
  <sheetFormatPr defaultRowHeight="13.5" x14ac:dyDescent="0.3"/>
  <cols>
    <col min="2" max="2" width="16.1328125" bestFit="1" customWidth="1"/>
  </cols>
  <sheetData>
    <row r="1" spans="1:9" x14ac:dyDescent="0.3">
      <c r="A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388</v>
      </c>
      <c r="I1" t="s">
        <v>389</v>
      </c>
    </row>
    <row r="2" spans="1:9" x14ac:dyDescent="0.3">
      <c r="A2">
        <v>27</v>
      </c>
      <c r="B2" t="s">
        <v>353</v>
      </c>
      <c r="C2">
        <v>13</v>
      </c>
      <c r="D2">
        <v>3.1</v>
      </c>
      <c r="E2">
        <v>4.0365099999999998</v>
      </c>
      <c r="F2">
        <v>25</v>
      </c>
      <c r="G2">
        <v>32.552499999999995</v>
      </c>
      <c r="H2">
        <v>11</v>
      </c>
      <c r="I2">
        <v>1302.0999999999999</v>
      </c>
    </row>
    <row r="3" spans="1:9" x14ac:dyDescent="0.3">
      <c r="A3">
        <v>31</v>
      </c>
      <c r="B3" t="s">
        <v>354</v>
      </c>
      <c r="C3">
        <v>14</v>
      </c>
      <c r="D3">
        <v>2.2999999999999998</v>
      </c>
      <c r="E3">
        <v>3.2158599999999997</v>
      </c>
      <c r="F3">
        <v>11.9</v>
      </c>
      <c r="G3">
        <v>16.638580000000001</v>
      </c>
      <c r="H3">
        <v>12</v>
      </c>
      <c r="I3">
        <v>1299.9000000000001</v>
      </c>
    </row>
    <row r="4" spans="1:9" x14ac:dyDescent="0.3">
      <c r="A4">
        <v>36</v>
      </c>
      <c r="B4" t="s">
        <v>355</v>
      </c>
      <c r="C4">
        <v>8</v>
      </c>
      <c r="D4">
        <v>12.5</v>
      </c>
      <c r="E4">
        <v>13.456250000000001</v>
      </c>
      <c r="F4">
        <v>25</v>
      </c>
      <c r="G4">
        <v>26.912500000000001</v>
      </c>
      <c r="H4">
        <v>22</v>
      </c>
      <c r="I4">
        <v>1076.5</v>
      </c>
    </row>
    <row r="5" spans="1:9" x14ac:dyDescent="0.3">
      <c r="A5">
        <v>37</v>
      </c>
      <c r="B5" t="s">
        <v>356</v>
      </c>
      <c r="C5">
        <v>8</v>
      </c>
      <c r="D5">
        <v>16</v>
      </c>
      <c r="E5">
        <v>16.71039999999984</v>
      </c>
      <c r="F5">
        <v>64</v>
      </c>
      <c r="G5">
        <v>66.84159999999936</v>
      </c>
      <c r="H5">
        <v>23</v>
      </c>
      <c r="I5">
        <v>1044.3999999999901</v>
      </c>
    </row>
    <row r="6" spans="1:9" x14ac:dyDescent="0.3">
      <c r="A6">
        <v>39</v>
      </c>
      <c r="B6" t="s">
        <v>357</v>
      </c>
      <c r="C6">
        <v>8</v>
      </c>
      <c r="D6">
        <v>4</v>
      </c>
      <c r="E6">
        <v>5.0943999999999994</v>
      </c>
      <c r="F6">
        <v>32</v>
      </c>
      <c r="G6">
        <v>40.755199999999995</v>
      </c>
      <c r="H6">
        <v>25</v>
      </c>
      <c r="I6">
        <v>1273.5999999999999</v>
      </c>
    </row>
    <row r="7" spans="1:9" x14ac:dyDescent="0.3">
      <c r="A7">
        <v>44</v>
      </c>
      <c r="B7" t="s">
        <v>358</v>
      </c>
      <c r="C7">
        <v>9</v>
      </c>
      <c r="D7">
        <v>15</v>
      </c>
      <c r="E7">
        <v>15.8325</v>
      </c>
      <c r="F7">
        <v>15</v>
      </c>
      <c r="G7">
        <v>15.8325</v>
      </c>
      <c r="H7">
        <v>33</v>
      </c>
      <c r="I7">
        <v>1055.5</v>
      </c>
    </row>
    <row r="8" spans="1:9" x14ac:dyDescent="0.3">
      <c r="A8">
        <v>47</v>
      </c>
      <c r="B8" t="s">
        <v>47</v>
      </c>
      <c r="C8">
        <v>10</v>
      </c>
      <c r="D8">
        <v>8.6999999999999993</v>
      </c>
      <c r="E8">
        <v>9.175889999999999</v>
      </c>
      <c r="F8">
        <v>23.6</v>
      </c>
      <c r="G8">
        <v>24.890920000000001</v>
      </c>
      <c r="H8">
        <v>35</v>
      </c>
      <c r="I8">
        <v>1054.7</v>
      </c>
    </row>
    <row r="9" spans="1:9" x14ac:dyDescent="0.3">
      <c r="A9">
        <v>50</v>
      </c>
      <c r="B9" t="s">
        <v>50</v>
      </c>
      <c r="C9">
        <v>10</v>
      </c>
      <c r="D9">
        <v>10.457774269928965</v>
      </c>
      <c r="E9">
        <v>10.6</v>
      </c>
      <c r="F9">
        <v>12.134964483030782</v>
      </c>
      <c r="G9">
        <v>12.3</v>
      </c>
      <c r="H9">
        <v>36</v>
      </c>
      <c r="I9">
        <v>1013.6</v>
      </c>
    </row>
    <row r="10" spans="1:9" x14ac:dyDescent="0.3">
      <c r="A10">
        <v>54</v>
      </c>
      <c r="B10" t="s">
        <v>54</v>
      </c>
      <c r="C10">
        <v>10</v>
      </c>
      <c r="D10">
        <v>16</v>
      </c>
      <c r="E10">
        <v>18.139200000000002</v>
      </c>
      <c r="F10">
        <v>16</v>
      </c>
      <c r="G10">
        <v>18.139200000000002</v>
      </c>
      <c r="H10">
        <v>39</v>
      </c>
      <c r="I10">
        <v>1133.7</v>
      </c>
    </row>
    <row r="11" spans="1:9" x14ac:dyDescent="0.3">
      <c r="A11">
        <v>65</v>
      </c>
      <c r="B11" t="s">
        <v>359</v>
      </c>
      <c r="C11">
        <v>9</v>
      </c>
      <c r="D11">
        <v>3.1</v>
      </c>
      <c r="E11">
        <v>3.5798800000000002</v>
      </c>
      <c r="F11">
        <v>12.5</v>
      </c>
      <c r="G11">
        <v>14.435</v>
      </c>
      <c r="H11">
        <v>41</v>
      </c>
      <c r="I11">
        <v>1154.8</v>
      </c>
    </row>
    <row r="12" spans="1:9" x14ac:dyDescent="0.3">
      <c r="A12">
        <v>67</v>
      </c>
      <c r="B12" t="s">
        <v>360</v>
      </c>
      <c r="C12">
        <v>11</v>
      </c>
      <c r="D12">
        <v>1.6</v>
      </c>
      <c r="E12">
        <v>2.2339199999999999</v>
      </c>
      <c r="F12">
        <v>6.3</v>
      </c>
      <c r="G12">
        <v>8.7960599999999989</v>
      </c>
      <c r="H12">
        <v>41</v>
      </c>
      <c r="I12">
        <v>1396.2</v>
      </c>
    </row>
    <row r="13" spans="1:9" x14ac:dyDescent="0.3">
      <c r="A13">
        <v>69</v>
      </c>
      <c r="B13" t="s">
        <v>361</v>
      </c>
      <c r="C13">
        <v>13</v>
      </c>
      <c r="D13">
        <v>12.5</v>
      </c>
      <c r="E13">
        <v>20.47</v>
      </c>
      <c r="H13">
        <v>41</v>
      </c>
      <c r="I13">
        <v>1637.6</v>
      </c>
    </row>
    <row r="14" spans="1:9" x14ac:dyDescent="0.3">
      <c r="A14">
        <v>71</v>
      </c>
      <c r="B14" t="s">
        <v>362</v>
      </c>
      <c r="C14">
        <v>11</v>
      </c>
      <c r="D14">
        <v>3.1824329700055691</v>
      </c>
      <c r="E14">
        <v>4</v>
      </c>
      <c r="F14">
        <v>31.824329700055692</v>
      </c>
      <c r="G14">
        <v>40</v>
      </c>
      <c r="H14">
        <v>42</v>
      </c>
      <c r="I14">
        <v>1256.9000000000001</v>
      </c>
    </row>
    <row r="15" spans="1:9" x14ac:dyDescent="0.3">
      <c r="A15">
        <v>72</v>
      </c>
      <c r="B15" t="s">
        <v>363</v>
      </c>
      <c r="C15">
        <v>11</v>
      </c>
      <c r="D15">
        <v>7</v>
      </c>
      <c r="E15">
        <v>9.4423000000000012</v>
      </c>
      <c r="F15">
        <v>60</v>
      </c>
      <c r="G15">
        <v>80.933999999999997</v>
      </c>
      <c r="H15">
        <v>43</v>
      </c>
      <c r="I15">
        <v>1348.9</v>
      </c>
    </row>
    <row r="16" spans="1:9" x14ac:dyDescent="0.3">
      <c r="A16">
        <v>76</v>
      </c>
      <c r="B16" t="s">
        <v>74</v>
      </c>
      <c r="C16">
        <v>13</v>
      </c>
      <c r="D16">
        <v>5</v>
      </c>
      <c r="E16">
        <v>6.8354999999999997</v>
      </c>
      <c r="F16">
        <v>20</v>
      </c>
      <c r="G16">
        <v>27.341999999999999</v>
      </c>
      <c r="H16">
        <v>44</v>
      </c>
      <c r="I16">
        <v>1367.1</v>
      </c>
    </row>
    <row r="17" spans="1:9" x14ac:dyDescent="0.3">
      <c r="A17">
        <v>77</v>
      </c>
      <c r="B17" t="s">
        <v>75</v>
      </c>
      <c r="C17">
        <v>13</v>
      </c>
      <c r="D17">
        <v>1.2</v>
      </c>
      <c r="E17">
        <v>1.6610400000000001</v>
      </c>
      <c r="F17">
        <v>2.5</v>
      </c>
      <c r="G17">
        <v>3.4605000000000001</v>
      </c>
      <c r="H17">
        <v>44</v>
      </c>
      <c r="I17">
        <v>1384.2</v>
      </c>
    </row>
    <row r="18" spans="1:9" x14ac:dyDescent="0.3">
      <c r="A18">
        <v>78</v>
      </c>
      <c r="B18" t="s">
        <v>76</v>
      </c>
      <c r="C18">
        <v>11</v>
      </c>
      <c r="D18">
        <v>2.5</v>
      </c>
      <c r="E18">
        <v>2.8944999999999999</v>
      </c>
      <c r="F18">
        <v>5</v>
      </c>
      <c r="G18">
        <v>5.7889999999999997</v>
      </c>
      <c r="H18">
        <v>44</v>
      </c>
      <c r="I18">
        <v>1157.8</v>
      </c>
    </row>
    <row r="19" spans="1:9" x14ac:dyDescent="0.3">
      <c r="A19">
        <v>84</v>
      </c>
      <c r="B19" t="s">
        <v>364</v>
      </c>
      <c r="C19">
        <v>12</v>
      </c>
      <c r="D19">
        <v>12.5</v>
      </c>
      <c r="E19">
        <v>15.137499999999999</v>
      </c>
      <c r="F19">
        <v>25</v>
      </c>
      <c r="G19">
        <v>30.274999999999999</v>
      </c>
      <c r="H19">
        <v>47</v>
      </c>
      <c r="I19">
        <v>1211</v>
      </c>
    </row>
    <row r="20" spans="1:9" x14ac:dyDescent="0.3">
      <c r="A20">
        <v>86</v>
      </c>
      <c r="B20" t="s">
        <v>390</v>
      </c>
      <c r="C20">
        <v>14</v>
      </c>
      <c r="D20">
        <v>15</v>
      </c>
      <c r="E20">
        <v>24.83099999999985</v>
      </c>
      <c r="F20">
        <v>8</v>
      </c>
      <c r="G20">
        <v>13.24319999999992</v>
      </c>
      <c r="H20">
        <v>48</v>
      </c>
      <c r="I20">
        <v>1655.3999999999901</v>
      </c>
    </row>
    <row r="21" spans="1:9" x14ac:dyDescent="0.3">
      <c r="A21">
        <v>87</v>
      </c>
      <c r="B21" t="s">
        <v>365</v>
      </c>
      <c r="C21">
        <v>12</v>
      </c>
      <c r="D21">
        <v>15</v>
      </c>
      <c r="E21">
        <v>18.614999999999998</v>
      </c>
      <c r="F21">
        <v>250</v>
      </c>
      <c r="G21">
        <v>310.25</v>
      </c>
      <c r="H21">
        <v>48</v>
      </c>
      <c r="I21">
        <v>1241</v>
      </c>
    </row>
    <row r="22" spans="1:9" x14ac:dyDescent="0.3">
      <c r="A22">
        <v>104</v>
      </c>
      <c r="B22" t="s">
        <v>366</v>
      </c>
      <c r="C22">
        <v>12</v>
      </c>
      <c r="D22">
        <v>2.4962892996896509</v>
      </c>
      <c r="E22">
        <v>3.7</v>
      </c>
      <c r="F22">
        <v>1.5517474025097826</v>
      </c>
      <c r="G22">
        <v>2.2999999999999998</v>
      </c>
      <c r="H22">
        <v>51</v>
      </c>
      <c r="I22">
        <v>1482.2</v>
      </c>
    </row>
    <row r="23" spans="1:9" x14ac:dyDescent="0.3">
      <c r="A23">
        <v>129</v>
      </c>
      <c r="B23" t="s">
        <v>367</v>
      </c>
      <c r="C23">
        <v>12</v>
      </c>
      <c r="D23">
        <v>4.764952706066425</v>
      </c>
      <c r="E23">
        <v>6.7</v>
      </c>
      <c r="F23">
        <v>2.702510490007823</v>
      </c>
      <c r="G23">
        <v>3.8</v>
      </c>
      <c r="H23">
        <v>52</v>
      </c>
      <c r="I23">
        <v>1406.1</v>
      </c>
    </row>
    <row r="24" spans="1:9" x14ac:dyDescent="0.3">
      <c r="A24">
        <v>133</v>
      </c>
      <c r="B24" t="s">
        <v>368</v>
      </c>
      <c r="C24">
        <v>12</v>
      </c>
      <c r="D24">
        <v>12.5</v>
      </c>
      <c r="E24">
        <v>17.59</v>
      </c>
      <c r="F24">
        <v>25</v>
      </c>
      <c r="G24">
        <v>35.18</v>
      </c>
      <c r="H24">
        <v>53</v>
      </c>
      <c r="I24">
        <v>1407.2</v>
      </c>
    </row>
    <row r="25" spans="1:9" x14ac:dyDescent="0.3">
      <c r="A25">
        <v>134</v>
      </c>
      <c r="B25" t="s">
        <v>369</v>
      </c>
      <c r="C25">
        <v>12</v>
      </c>
      <c r="D25">
        <v>3.13</v>
      </c>
      <c r="E25">
        <v>4.5234759999999996</v>
      </c>
      <c r="F25">
        <v>12.5</v>
      </c>
      <c r="G25">
        <v>18.065000000000001</v>
      </c>
      <c r="H25">
        <v>53</v>
      </c>
      <c r="I25">
        <v>1445.2</v>
      </c>
    </row>
    <row r="26" spans="1:9" x14ac:dyDescent="0.3">
      <c r="A26">
        <v>145</v>
      </c>
      <c r="B26" t="s">
        <v>370</v>
      </c>
      <c r="C26">
        <v>13</v>
      </c>
      <c r="D26">
        <v>4.3066322136089576</v>
      </c>
      <c r="E26">
        <v>6</v>
      </c>
      <c r="F26">
        <v>15.073212747631352</v>
      </c>
      <c r="G26">
        <v>21</v>
      </c>
      <c r="H26">
        <v>16</v>
      </c>
      <c r="I26">
        <v>1393.2</v>
      </c>
    </row>
    <row r="27" spans="1:9" x14ac:dyDescent="0.3">
      <c r="A27">
        <v>174</v>
      </c>
      <c r="B27" t="s">
        <v>371</v>
      </c>
      <c r="C27">
        <v>13</v>
      </c>
      <c r="D27">
        <v>5</v>
      </c>
      <c r="E27">
        <v>7.5209999999999999</v>
      </c>
      <c r="F27">
        <v>10</v>
      </c>
      <c r="G27">
        <v>15.042</v>
      </c>
      <c r="H27">
        <v>57</v>
      </c>
      <c r="I27">
        <v>1504.2</v>
      </c>
    </row>
    <row r="28" spans="1:9" x14ac:dyDescent="0.3">
      <c r="A28">
        <v>178</v>
      </c>
      <c r="B28" t="s">
        <v>372</v>
      </c>
      <c r="C28">
        <v>14</v>
      </c>
      <c r="D28">
        <v>10.360681214789873</v>
      </c>
      <c r="E28">
        <v>16</v>
      </c>
      <c r="F28">
        <v>41.44272485915949</v>
      </c>
      <c r="G28">
        <v>64</v>
      </c>
      <c r="H28">
        <v>58</v>
      </c>
      <c r="I28">
        <v>1544.3</v>
      </c>
    </row>
    <row r="29" spans="1:9" x14ac:dyDescent="0.3">
      <c r="A29">
        <v>179</v>
      </c>
      <c r="B29" t="s">
        <v>175</v>
      </c>
      <c r="C29">
        <v>13</v>
      </c>
      <c r="D29">
        <v>1.9</v>
      </c>
      <c r="E29">
        <v>2.7019899999999999</v>
      </c>
      <c r="F29">
        <v>7.9</v>
      </c>
      <c r="G29">
        <v>11.234590000000001</v>
      </c>
      <c r="H29">
        <v>60</v>
      </c>
      <c r="I29">
        <v>1422.1</v>
      </c>
    </row>
    <row r="30" spans="1:9" x14ac:dyDescent="0.3">
      <c r="A30">
        <v>182</v>
      </c>
      <c r="B30" t="s">
        <v>178</v>
      </c>
      <c r="C30">
        <v>13</v>
      </c>
      <c r="D30">
        <v>0.6</v>
      </c>
      <c r="E30">
        <v>0.86951999999999996</v>
      </c>
      <c r="F30">
        <v>1.5</v>
      </c>
      <c r="G30">
        <v>2.1738000000000004</v>
      </c>
      <c r="H30">
        <v>61</v>
      </c>
      <c r="I30">
        <v>1449.2</v>
      </c>
    </row>
    <row r="31" spans="1:9" x14ac:dyDescent="0.3">
      <c r="A31">
        <v>183</v>
      </c>
      <c r="B31" t="s">
        <v>373</v>
      </c>
      <c r="C31">
        <v>14</v>
      </c>
      <c r="D31">
        <v>9.3446299526539338</v>
      </c>
      <c r="E31">
        <v>15</v>
      </c>
      <c r="F31">
        <v>6.2297533017692883</v>
      </c>
      <c r="G31">
        <v>10</v>
      </c>
      <c r="H31">
        <v>62</v>
      </c>
      <c r="I31">
        <v>1605.19999999999</v>
      </c>
    </row>
    <row r="32" spans="1:9" x14ac:dyDescent="0.3">
      <c r="A32">
        <v>185</v>
      </c>
      <c r="B32" t="s">
        <v>374</v>
      </c>
      <c r="C32">
        <v>13</v>
      </c>
      <c r="D32">
        <v>6.9681555292314128</v>
      </c>
      <c r="E32">
        <v>10</v>
      </c>
      <c r="F32">
        <v>10.452233293847119</v>
      </c>
      <c r="G32">
        <v>15</v>
      </c>
      <c r="H32">
        <v>62</v>
      </c>
      <c r="I32">
        <v>1435.1</v>
      </c>
    </row>
    <row r="33" spans="1:9" x14ac:dyDescent="0.3">
      <c r="A33">
        <v>186</v>
      </c>
      <c r="B33" t="s">
        <v>375</v>
      </c>
      <c r="C33">
        <v>13</v>
      </c>
      <c r="D33">
        <v>0.6924728204417977</v>
      </c>
      <c r="E33">
        <v>1</v>
      </c>
      <c r="F33">
        <v>10.387092306626966</v>
      </c>
      <c r="G33">
        <v>15</v>
      </c>
      <c r="H33">
        <v>62</v>
      </c>
      <c r="I33">
        <v>1444.1</v>
      </c>
    </row>
    <row r="34" spans="1:9" x14ac:dyDescent="0.3">
      <c r="A34">
        <v>187</v>
      </c>
      <c r="B34" t="s">
        <v>376</v>
      </c>
      <c r="C34">
        <v>13</v>
      </c>
      <c r="D34">
        <v>2.3280107446649754</v>
      </c>
      <c r="E34">
        <v>3.12</v>
      </c>
      <c r="H34">
        <v>63</v>
      </c>
      <c r="I34">
        <v>1340.2</v>
      </c>
    </row>
    <row r="35" spans="1:9" x14ac:dyDescent="0.3">
      <c r="A35">
        <v>188</v>
      </c>
      <c r="B35" t="s">
        <v>377</v>
      </c>
      <c r="C35">
        <v>13</v>
      </c>
      <c r="D35">
        <v>1.1553843874981484</v>
      </c>
      <c r="E35">
        <v>1.56</v>
      </c>
      <c r="F35">
        <v>2.3107687749962968</v>
      </c>
      <c r="G35">
        <v>3.12</v>
      </c>
      <c r="H35">
        <v>63</v>
      </c>
      <c r="I35">
        <v>1350.2</v>
      </c>
    </row>
    <row r="36" spans="1:9" x14ac:dyDescent="0.3">
      <c r="A36">
        <v>190</v>
      </c>
      <c r="B36" t="s">
        <v>378</v>
      </c>
      <c r="C36">
        <v>13</v>
      </c>
      <c r="D36">
        <v>1.0474719666957633</v>
      </c>
      <c r="E36">
        <v>1.56</v>
      </c>
      <c r="F36">
        <v>2.0949439333915265</v>
      </c>
      <c r="G36">
        <v>3.12</v>
      </c>
      <c r="H36">
        <v>63</v>
      </c>
      <c r="I36">
        <v>1489.3</v>
      </c>
    </row>
    <row r="37" spans="1:9" x14ac:dyDescent="0.3">
      <c r="A37">
        <v>191</v>
      </c>
      <c r="B37" t="s">
        <v>379</v>
      </c>
      <c r="C37">
        <v>13</v>
      </c>
      <c r="D37">
        <v>1.0975867163864068</v>
      </c>
      <c r="E37">
        <v>1.56</v>
      </c>
      <c r="F37">
        <v>2.1951734327728136</v>
      </c>
      <c r="G37">
        <v>3.12</v>
      </c>
      <c r="H37">
        <v>63</v>
      </c>
      <c r="I37">
        <v>1421.3</v>
      </c>
    </row>
    <row r="38" spans="1:9" x14ac:dyDescent="0.3">
      <c r="A38">
        <v>192</v>
      </c>
      <c r="B38" t="s">
        <v>380</v>
      </c>
      <c r="C38">
        <v>13</v>
      </c>
      <c r="D38">
        <v>1.9384902143522833</v>
      </c>
      <c r="E38">
        <v>3.12</v>
      </c>
      <c r="H38">
        <v>63</v>
      </c>
      <c r="I38">
        <v>1609.5</v>
      </c>
    </row>
    <row r="39" spans="1:9" x14ac:dyDescent="0.3">
      <c r="A39">
        <v>193</v>
      </c>
      <c r="B39" t="s">
        <v>381</v>
      </c>
      <c r="C39">
        <v>13</v>
      </c>
      <c r="D39">
        <v>5.1702966457700512</v>
      </c>
      <c r="E39">
        <v>8</v>
      </c>
      <c r="F39">
        <v>40.069799004717893</v>
      </c>
      <c r="G39">
        <v>62</v>
      </c>
      <c r="H39">
        <v>64</v>
      </c>
      <c r="I39">
        <v>1547.3</v>
      </c>
    </row>
    <row r="40" spans="1:9" x14ac:dyDescent="0.3">
      <c r="A40">
        <v>195</v>
      </c>
      <c r="B40" t="s">
        <v>382</v>
      </c>
      <c r="C40">
        <v>13</v>
      </c>
      <c r="D40">
        <v>10.723141880571008</v>
      </c>
      <c r="E40">
        <v>16</v>
      </c>
      <c r="F40">
        <v>24.127069231284768</v>
      </c>
      <c r="G40">
        <v>36</v>
      </c>
      <c r="H40">
        <v>64</v>
      </c>
      <c r="I40">
        <v>1492.1</v>
      </c>
    </row>
    <row r="41" spans="1:9" x14ac:dyDescent="0.3">
      <c r="A41">
        <v>196</v>
      </c>
      <c r="B41" t="s">
        <v>383</v>
      </c>
      <c r="C41">
        <v>13</v>
      </c>
      <c r="D41">
        <v>6.8865780593623036</v>
      </c>
      <c r="E41">
        <v>10</v>
      </c>
      <c r="F41">
        <v>17.216445148405757</v>
      </c>
      <c r="G41">
        <v>25</v>
      </c>
      <c r="H41">
        <v>65</v>
      </c>
      <c r="I41">
        <v>1452.1</v>
      </c>
    </row>
    <row r="42" spans="1:9" x14ac:dyDescent="0.3">
      <c r="A42">
        <v>197</v>
      </c>
      <c r="B42" t="s">
        <v>384</v>
      </c>
      <c r="C42">
        <v>13</v>
      </c>
      <c r="D42">
        <v>6.6755674232309747</v>
      </c>
      <c r="E42">
        <v>10</v>
      </c>
      <c r="F42">
        <v>13.351134846461949</v>
      </c>
      <c r="G42">
        <v>20</v>
      </c>
      <c r="H42">
        <v>65</v>
      </c>
      <c r="I42">
        <v>1498</v>
      </c>
    </row>
    <row r="43" spans="1:9" x14ac:dyDescent="0.3">
      <c r="A43">
        <v>198</v>
      </c>
      <c r="B43" t="s">
        <v>385</v>
      </c>
      <c r="C43">
        <v>13</v>
      </c>
      <c r="D43">
        <v>12.5</v>
      </c>
      <c r="E43">
        <v>18.2775</v>
      </c>
      <c r="F43">
        <v>6.25</v>
      </c>
      <c r="G43">
        <v>9.1387499999999999</v>
      </c>
      <c r="H43">
        <v>66</v>
      </c>
      <c r="I43">
        <v>1462.2</v>
      </c>
    </row>
    <row r="44" spans="1:9" x14ac:dyDescent="0.3">
      <c r="A44">
        <v>199</v>
      </c>
      <c r="B44" t="s">
        <v>386</v>
      </c>
      <c r="C44">
        <v>13</v>
      </c>
      <c r="D44">
        <v>12.5</v>
      </c>
      <c r="E44">
        <v>16.388750000000002</v>
      </c>
      <c r="F44">
        <v>6.25</v>
      </c>
      <c r="G44">
        <v>8.1943750000000009</v>
      </c>
      <c r="H44">
        <v>66</v>
      </c>
      <c r="I44">
        <v>1311.1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1"/>
  <sheetViews>
    <sheetView topLeftCell="A267" workbookViewId="0">
      <selection activeCell="B1" sqref="B1:K281"/>
    </sheetView>
  </sheetViews>
  <sheetFormatPr defaultColWidth="8.86328125" defaultRowHeight="13.5" x14ac:dyDescent="0.3"/>
  <cols>
    <col min="1" max="2" width="8.86328125" style="5"/>
    <col min="3" max="3" width="51.19921875" style="5" bestFit="1" customWidth="1"/>
    <col min="4" max="10" width="8.86328125" style="5"/>
    <col min="11" max="11" width="36.86328125" style="5" bestFit="1" customWidth="1"/>
    <col min="12" max="16384" width="8.86328125" style="5"/>
  </cols>
  <sheetData>
    <row r="1" spans="1:11" x14ac:dyDescent="0.3">
      <c r="A1" s="5">
        <v>1</v>
      </c>
      <c r="B1" s="11">
        <v>1</v>
      </c>
      <c r="C1" s="11" t="s">
        <v>197</v>
      </c>
      <c r="D1" s="11">
        <v>8</v>
      </c>
      <c r="E1" s="11">
        <v>10</v>
      </c>
      <c r="F1" s="11">
        <v>9.5440000000000005</v>
      </c>
      <c r="G1" s="11">
        <v>2.5</v>
      </c>
      <c r="H1" s="11">
        <v>2.3860000000000001</v>
      </c>
      <c r="I1" s="11">
        <v>1</v>
      </c>
      <c r="J1" s="11">
        <v>954.4</v>
      </c>
      <c r="K1" s="11" t="s">
        <v>853</v>
      </c>
    </row>
    <row r="2" spans="1:11" x14ac:dyDescent="0.3">
      <c r="A2" s="5">
        <v>2</v>
      </c>
      <c r="B2" s="11">
        <v>2</v>
      </c>
      <c r="C2" s="11" t="s">
        <v>198</v>
      </c>
      <c r="D2" s="11">
        <v>12</v>
      </c>
      <c r="E2" s="11">
        <v>4</v>
      </c>
      <c r="F2" s="11">
        <v>6.2656000000000001</v>
      </c>
      <c r="G2" s="11">
        <v>8</v>
      </c>
      <c r="H2" s="11">
        <v>12.5312</v>
      </c>
      <c r="I2" s="11">
        <v>2</v>
      </c>
      <c r="J2" s="11">
        <v>1566.4</v>
      </c>
      <c r="K2" s="11" t="s">
        <v>854</v>
      </c>
    </row>
    <row r="3" spans="1:11" x14ac:dyDescent="0.3">
      <c r="B3" s="11">
        <v>3</v>
      </c>
      <c r="C3" s="11" t="s">
        <v>199</v>
      </c>
      <c r="D3" s="11">
        <v>8</v>
      </c>
      <c r="E3" s="11">
        <v>8</v>
      </c>
      <c r="F3" s="11">
        <v>9.476799999999999</v>
      </c>
      <c r="G3" s="11">
        <v>8</v>
      </c>
      <c r="H3" s="11">
        <v>9.476799999999999</v>
      </c>
      <c r="I3" s="11">
        <v>6</v>
      </c>
      <c r="J3" s="11">
        <v>1184.5999999999999</v>
      </c>
      <c r="K3" s="11" t="s">
        <v>855</v>
      </c>
    </row>
    <row r="4" spans="1:11" x14ac:dyDescent="0.3">
      <c r="B4" s="11">
        <v>4</v>
      </c>
      <c r="C4" s="11" t="s">
        <v>200</v>
      </c>
      <c r="D4" s="11">
        <v>12</v>
      </c>
      <c r="E4" s="11">
        <v>2</v>
      </c>
      <c r="F4" s="11">
        <v>3.2665999999999999</v>
      </c>
      <c r="G4" s="11">
        <v>2.2000000000000002</v>
      </c>
      <c r="H4" s="11">
        <v>3.5932600000000003</v>
      </c>
      <c r="I4" s="11">
        <v>5</v>
      </c>
      <c r="J4" s="11">
        <v>1633.3</v>
      </c>
      <c r="K4" s="11" t="s">
        <v>856</v>
      </c>
    </row>
    <row r="5" spans="1:11" x14ac:dyDescent="0.3">
      <c r="B5" s="11">
        <v>5</v>
      </c>
      <c r="C5" s="11" t="s">
        <v>201</v>
      </c>
      <c r="D5" s="11">
        <v>12</v>
      </c>
      <c r="E5" s="11">
        <v>32</v>
      </c>
      <c r="F5" s="11">
        <v>56.9664</v>
      </c>
      <c r="G5" s="11">
        <v>32</v>
      </c>
      <c r="H5" s="11">
        <v>56.9664</v>
      </c>
      <c r="I5" s="11">
        <v>4</v>
      </c>
      <c r="J5" s="11">
        <v>1780.2</v>
      </c>
      <c r="K5" s="11" t="s">
        <v>857</v>
      </c>
    </row>
    <row r="6" spans="1:11" x14ac:dyDescent="0.3">
      <c r="B6" s="11">
        <v>6</v>
      </c>
      <c r="C6" s="11" t="s">
        <v>202</v>
      </c>
      <c r="D6" s="11">
        <v>12</v>
      </c>
      <c r="E6" s="11">
        <v>2.4962892996896509</v>
      </c>
      <c r="F6" s="11">
        <v>3.7</v>
      </c>
      <c r="G6" s="11">
        <v>1.5517474025097826</v>
      </c>
      <c r="H6" s="11">
        <v>2.2999999999999998</v>
      </c>
      <c r="I6" s="11">
        <v>8</v>
      </c>
      <c r="J6" s="11">
        <v>1482.2</v>
      </c>
      <c r="K6" s="11" t="s">
        <v>858</v>
      </c>
    </row>
    <row r="7" spans="1:11" x14ac:dyDescent="0.3">
      <c r="B7" s="11">
        <v>7</v>
      </c>
      <c r="C7" s="11" t="s">
        <v>203</v>
      </c>
      <c r="D7" s="11">
        <v>11</v>
      </c>
      <c r="E7" s="11">
        <v>7.6</v>
      </c>
      <c r="F7" s="11">
        <v>9.2309599999999996</v>
      </c>
      <c r="G7" s="11">
        <v>15.2</v>
      </c>
      <c r="H7" s="11">
        <v>18.461919999999999</v>
      </c>
      <c r="I7" s="11" t="s">
        <v>11</v>
      </c>
      <c r="J7" s="11">
        <v>1214.5999999999999</v>
      </c>
      <c r="K7" s="11" t="s">
        <v>857</v>
      </c>
    </row>
    <row r="8" spans="1:11" x14ac:dyDescent="0.3">
      <c r="B8" s="11">
        <v>8</v>
      </c>
      <c r="C8" s="11" t="s">
        <v>204</v>
      </c>
      <c r="D8" s="11">
        <v>13</v>
      </c>
      <c r="E8" s="11">
        <v>6</v>
      </c>
      <c r="F8" s="11">
        <v>8.7665999999999986</v>
      </c>
      <c r="G8" s="11">
        <v>3</v>
      </c>
      <c r="H8" s="11">
        <v>4.3832999999999993</v>
      </c>
      <c r="I8" s="11">
        <v>10</v>
      </c>
      <c r="J8" s="11">
        <v>1461.1</v>
      </c>
      <c r="K8" s="11" t="s">
        <v>864</v>
      </c>
    </row>
    <row r="9" spans="1:11" x14ac:dyDescent="0.3">
      <c r="B9" s="11">
        <v>9</v>
      </c>
      <c r="C9" s="11" t="s">
        <v>228</v>
      </c>
      <c r="D9" s="11">
        <v>12</v>
      </c>
      <c r="E9" s="11">
        <v>30</v>
      </c>
      <c r="F9" s="11">
        <v>46.119</v>
      </c>
      <c r="G9" s="11"/>
      <c r="H9" s="11"/>
      <c r="I9" s="11">
        <v>3</v>
      </c>
      <c r="J9" s="11">
        <v>1537.3</v>
      </c>
      <c r="K9" s="11" t="s">
        <v>859</v>
      </c>
    </row>
    <row r="10" spans="1:11" x14ac:dyDescent="0.3">
      <c r="B10" s="11">
        <v>10</v>
      </c>
      <c r="C10" s="11" t="s">
        <v>206</v>
      </c>
      <c r="D10" s="11">
        <v>13</v>
      </c>
      <c r="E10" s="11">
        <v>6.2</v>
      </c>
      <c r="F10" s="11">
        <v>9.7476400000000005</v>
      </c>
      <c r="G10" s="11">
        <v>50</v>
      </c>
      <c r="H10" s="11">
        <v>78.61</v>
      </c>
      <c r="I10" s="11">
        <v>11</v>
      </c>
      <c r="J10" s="11">
        <v>1572.2</v>
      </c>
      <c r="K10" s="11" t="s">
        <v>860</v>
      </c>
    </row>
    <row r="11" spans="1:11" x14ac:dyDescent="0.3">
      <c r="B11" s="11">
        <v>11</v>
      </c>
      <c r="C11" s="11" t="s">
        <v>214</v>
      </c>
      <c r="D11" s="11">
        <v>10</v>
      </c>
      <c r="E11" s="11">
        <v>5</v>
      </c>
      <c r="F11" s="11">
        <v>5.774</v>
      </c>
      <c r="G11" s="11">
        <v>50</v>
      </c>
      <c r="H11" s="11">
        <v>57.74</v>
      </c>
      <c r="I11" s="11">
        <v>15</v>
      </c>
      <c r="J11" s="11">
        <v>1154.8</v>
      </c>
      <c r="K11" s="11" t="s">
        <v>861</v>
      </c>
    </row>
    <row r="12" spans="1:11" x14ac:dyDescent="0.3">
      <c r="B12" s="11">
        <v>12</v>
      </c>
      <c r="C12" s="11" t="s">
        <v>232</v>
      </c>
      <c r="D12" s="11">
        <v>10</v>
      </c>
      <c r="E12" s="11">
        <v>32</v>
      </c>
      <c r="F12" s="11">
        <v>29.577599999999997</v>
      </c>
      <c r="G12" s="11">
        <v>8</v>
      </c>
      <c r="H12" s="11">
        <v>7.3943999999999992</v>
      </c>
      <c r="I12" s="11">
        <v>18</v>
      </c>
      <c r="J12" s="11">
        <v>924.3</v>
      </c>
      <c r="K12" s="11" t="s">
        <v>862</v>
      </c>
    </row>
    <row r="13" spans="1:11" x14ac:dyDescent="0.3">
      <c r="B13" s="11">
        <v>13</v>
      </c>
      <c r="C13" s="11" t="s">
        <v>216</v>
      </c>
      <c r="D13" s="11">
        <v>10</v>
      </c>
      <c r="E13" s="11">
        <v>25.4</v>
      </c>
      <c r="F13" s="11">
        <v>25.00376</v>
      </c>
      <c r="G13" s="11">
        <v>12.7</v>
      </c>
      <c r="H13" s="11">
        <v>12.50188</v>
      </c>
      <c r="I13" s="11">
        <v>17</v>
      </c>
      <c r="J13" s="11">
        <v>984.4</v>
      </c>
      <c r="K13" s="11" t="s">
        <v>861</v>
      </c>
    </row>
    <row r="14" spans="1:11" x14ac:dyDescent="0.3">
      <c r="B14" s="11">
        <v>14</v>
      </c>
      <c r="C14" s="11" t="s">
        <v>217</v>
      </c>
      <c r="D14" s="11">
        <v>9</v>
      </c>
      <c r="E14" s="11">
        <v>3</v>
      </c>
      <c r="F14" s="11">
        <v>4.0467000000000004</v>
      </c>
      <c r="G14" s="11"/>
      <c r="H14" s="11"/>
      <c r="I14" s="11">
        <v>19</v>
      </c>
      <c r="J14" s="11">
        <v>1348.9</v>
      </c>
      <c r="K14" s="11" t="s">
        <v>863</v>
      </c>
    </row>
    <row r="15" spans="1:11" x14ac:dyDescent="0.3">
      <c r="B15" s="11">
        <v>15</v>
      </c>
      <c r="C15" s="11" t="s">
        <v>218</v>
      </c>
      <c r="D15" s="11">
        <v>13</v>
      </c>
      <c r="E15" s="11">
        <v>1</v>
      </c>
      <c r="F15" s="11">
        <v>1.9073</v>
      </c>
      <c r="G15" s="11">
        <v>10</v>
      </c>
      <c r="H15" s="11">
        <v>19.073</v>
      </c>
      <c r="I15" s="11">
        <v>20</v>
      </c>
      <c r="J15" s="11">
        <v>1907.3</v>
      </c>
      <c r="K15" s="11" t="s">
        <v>857</v>
      </c>
    </row>
    <row r="16" spans="1:11" x14ac:dyDescent="0.3">
      <c r="B16" s="11">
        <v>16</v>
      </c>
      <c r="C16" s="11" t="s">
        <v>219</v>
      </c>
      <c r="D16" s="11">
        <v>9</v>
      </c>
      <c r="E16" s="11">
        <v>4</v>
      </c>
      <c r="F16" s="11">
        <v>5.5431999999999997</v>
      </c>
      <c r="G16" s="11">
        <v>2</v>
      </c>
      <c r="H16" s="11">
        <v>2.7715999999999998</v>
      </c>
      <c r="I16" s="11">
        <v>20</v>
      </c>
      <c r="J16" s="11">
        <v>1385.8</v>
      </c>
      <c r="K16" s="11" t="s">
        <v>857</v>
      </c>
    </row>
    <row r="17" spans="2:11" x14ac:dyDescent="0.3">
      <c r="B17" s="11">
        <v>17</v>
      </c>
      <c r="C17" s="11" t="s">
        <v>220</v>
      </c>
      <c r="D17" s="11">
        <v>9</v>
      </c>
      <c r="E17" s="11">
        <v>4</v>
      </c>
      <c r="F17" s="11">
        <v>5.5431999999999997</v>
      </c>
      <c r="G17" s="11">
        <v>4</v>
      </c>
      <c r="H17" s="11">
        <v>5.5431999999999997</v>
      </c>
      <c r="I17" s="11">
        <v>20</v>
      </c>
      <c r="J17" s="11">
        <v>1385.8</v>
      </c>
      <c r="K17" s="11" t="s">
        <v>857</v>
      </c>
    </row>
    <row r="18" spans="2:11" x14ac:dyDescent="0.3">
      <c r="B18" s="11">
        <v>18</v>
      </c>
      <c r="C18" s="11" t="s">
        <v>221</v>
      </c>
      <c r="D18" s="11">
        <v>9</v>
      </c>
      <c r="E18" s="11">
        <v>16</v>
      </c>
      <c r="F18" s="11">
        <v>20.812799999999999</v>
      </c>
      <c r="G18" s="11">
        <v>8</v>
      </c>
      <c r="H18" s="11">
        <v>10.4064</v>
      </c>
      <c r="I18" s="11">
        <v>20</v>
      </c>
      <c r="J18" s="11">
        <v>1300.8</v>
      </c>
      <c r="K18" s="11" t="s">
        <v>857</v>
      </c>
    </row>
    <row r="19" spans="2:11" x14ac:dyDescent="0.3">
      <c r="B19" s="11">
        <v>19</v>
      </c>
      <c r="C19" s="11" t="s">
        <v>222</v>
      </c>
      <c r="D19" s="11">
        <v>9</v>
      </c>
      <c r="E19" s="11">
        <v>4</v>
      </c>
      <c r="F19" s="11">
        <v>5.3712</v>
      </c>
      <c r="G19" s="11">
        <v>8</v>
      </c>
      <c r="H19" s="11">
        <v>10.7424</v>
      </c>
      <c r="I19" s="11">
        <v>20</v>
      </c>
      <c r="J19" s="11">
        <v>1342.8</v>
      </c>
      <c r="K19" s="11" t="s">
        <v>857</v>
      </c>
    </row>
    <row r="20" spans="2:11" x14ac:dyDescent="0.3">
      <c r="B20" s="11">
        <v>20</v>
      </c>
      <c r="C20" s="11" t="s">
        <v>223</v>
      </c>
      <c r="D20" s="11">
        <v>9</v>
      </c>
      <c r="E20" s="11">
        <v>4</v>
      </c>
      <c r="F20" s="11">
        <v>5.0751999999999997</v>
      </c>
      <c r="G20" s="11">
        <v>4</v>
      </c>
      <c r="H20" s="11">
        <v>5.0751999999999997</v>
      </c>
      <c r="I20" s="11">
        <v>20</v>
      </c>
      <c r="J20" s="11">
        <v>1268.8</v>
      </c>
      <c r="K20" s="11" t="s">
        <v>857</v>
      </c>
    </row>
    <row r="21" spans="2:11" x14ac:dyDescent="0.3">
      <c r="B21" s="11">
        <v>21</v>
      </c>
      <c r="C21" s="11" t="s">
        <v>224</v>
      </c>
      <c r="D21" s="11">
        <v>9</v>
      </c>
      <c r="E21" s="11">
        <v>4</v>
      </c>
      <c r="F21" s="11">
        <v>4.4740000000000002</v>
      </c>
      <c r="G21" s="11">
        <v>2</v>
      </c>
      <c r="H21" s="11">
        <v>2.2370000000000001</v>
      </c>
      <c r="I21" s="11">
        <v>20</v>
      </c>
      <c r="J21" s="11">
        <v>1118.5</v>
      </c>
      <c r="K21" s="11" t="s">
        <v>857</v>
      </c>
    </row>
    <row r="22" spans="2:11" x14ac:dyDescent="0.3">
      <c r="B22" s="11">
        <v>22</v>
      </c>
      <c r="C22" s="11" t="s">
        <v>26</v>
      </c>
      <c r="D22" s="11">
        <v>13</v>
      </c>
      <c r="E22" s="11">
        <v>10</v>
      </c>
      <c r="F22" s="11">
        <v>19.024000000000001</v>
      </c>
      <c r="G22" s="11">
        <v>10</v>
      </c>
      <c r="H22" s="11">
        <v>19.024000000000001</v>
      </c>
      <c r="I22" s="11">
        <v>20</v>
      </c>
      <c r="J22" s="11">
        <v>1902.4</v>
      </c>
      <c r="K22" s="11" t="s">
        <v>857</v>
      </c>
    </row>
    <row r="23" spans="2:11" x14ac:dyDescent="0.3">
      <c r="B23" s="11">
        <v>23</v>
      </c>
      <c r="C23" s="11" t="s">
        <v>225</v>
      </c>
      <c r="D23" s="11">
        <v>13</v>
      </c>
      <c r="E23" s="11">
        <v>16</v>
      </c>
      <c r="F23" s="11">
        <v>29.812799999999999</v>
      </c>
      <c r="G23" s="11">
        <v>7</v>
      </c>
      <c r="H23" s="11">
        <v>13.043100000000001</v>
      </c>
      <c r="I23" s="11">
        <v>20</v>
      </c>
      <c r="J23" s="11">
        <v>1863.3</v>
      </c>
      <c r="K23" s="11" t="s">
        <v>857</v>
      </c>
    </row>
    <row r="24" spans="2:11" x14ac:dyDescent="0.3">
      <c r="B24" s="11">
        <v>24</v>
      </c>
      <c r="C24" s="11" t="s">
        <v>28</v>
      </c>
      <c r="D24" s="11">
        <v>11</v>
      </c>
      <c r="E24" s="11">
        <v>20</v>
      </c>
      <c r="F24" s="11">
        <v>30.902000000000001</v>
      </c>
      <c r="G24" s="11">
        <v>20</v>
      </c>
      <c r="H24" s="11">
        <v>30.902000000000001</v>
      </c>
      <c r="I24" s="11">
        <v>20</v>
      </c>
      <c r="J24" s="11">
        <v>1545.1</v>
      </c>
      <c r="K24" s="11" t="s">
        <v>857</v>
      </c>
    </row>
    <row r="25" spans="2:11" x14ac:dyDescent="0.3">
      <c r="B25" s="11">
        <v>27</v>
      </c>
      <c r="C25" s="11" t="s">
        <v>205</v>
      </c>
      <c r="D25" s="11">
        <v>13</v>
      </c>
      <c r="E25" s="26">
        <v>3.1</v>
      </c>
      <c r="F25" s="11">
        <v>4.0365099999999998</v>
      </c>
      <c r="G25" s="11">
        <v>25</v>
      </c>
      <c r="H25" s="11">
        <v>32.552499999999995</v>
      </c>
      <c r="I25" s="26">
        <v>11</v>
      </c>
      <c r="J25" s="11">
        <v>1302.0999999999999</v>
      </c>
      <c r="K25" s="11" t="s">
        <v>860</v>
      </c>
    </row>
    <row r="26" spans="2:11" x14ac:dyDescent="0.3">
      <c r="B26" s="11">
        <v>28</v>
      </c>
      <c r="C26" s="11" t="s">
        <v>229</v>
      </c>
      <c r="D26" s="11">
        <v>13</v>
      </c>
      <c r="E26" s="11">
        <v>49</v>
      </c>
      <c r="F26" s="11">
        <v>63.695100000000004</v>
      </c>
      <c r="G26" s="11">
        <v>24.6</v>
      </c>
      <c r="H26" s="11">
        <v>31.977540000000005</v>
      </c>
      <c r="I26" s="11">
        <v>12</v>
      </c>
      <c r="J26" s="11">
        <v>1299.9000000000001</v>
      </c>
      <c r="K26" s="11" t="s">
        <v>861</v>
      </c>
    </row>
    <row r="27" spans="2:11" x14ac:dyDescent="0.3">
      <c r="B27" s="11">
        <v>29</v>
      </c>
      <c r="C27" s="11" t="s">
        <v>230</v>
      </c>
      <c r="D27" s="11">
        <v>13</v>
      </c>
      <c r="E27" s="11">
        <v>40.5</v>
      </c>
      <c r="F27" s="11">
        <v>63.9495</v>
      </c>
      <c r="G27" s="11">
        <v>20</v>
      </c>
      <c r="H27" s="11">
        <v>31.58</v>
      </c>
      <c r="I27" s="11">
        <v>12</v>
      </c>
      <c r="J27" s="11">
        <v>1579</v>
      </c>
      <c r="K27" s="11" t="s">
        <v>861</v>
      </c>
    </row>
    <row r="28" spans="2:11" x14ac:dyDescent="0.3">
      <c r="B28" s="11">
        <v>30</v>
      </c>
      <c r="C28" s="11" t="s">
        <v>231</v>
      </c>
      <c r="D28" s="11">
        <v>10</v>
      </c>
      <c r="E28" s="11">
        <v>42.5</v>
      </c>
      <c r="F28" s="11">
        <v>50.052249999999574</v>
      </c>
      <c r="G28" s="11">
        <v>10.6</v>
      </c>
      <c r="H28" s="11">
        <v>12.483619999999894</v>
      </c>
      <c r="I28" s="11">
        <v>17</v>
      </c>
      <c r="J28" s="11">
        <v>1177.69999999999</v>
      </c>
      <c r="K28" s="11" t="s">
        <v>861</v>
      </c>
    </row>
    <row r="29" spans="2:11" x14ac:dyDescent="0.3">
      <c r="B29" s="11">
        <v>31</v>
      </c>
      <c r="C29" s="11" t="s">
        <v>215</v>
      </c>
      <c r="D29" s="11">
        <v>14</v>
      </c>
      <c r="E29" s="26">
        <v>2.2999999999999998</v>
      </c>
      <c r="F29" s="11">
        <v>3.2158599999999997</v>
      </c>
      <c r="G29" s="11">
        <v>11.9</v>
      </c>
      <c r="H29" s="11">
        <v>16.638580000000001</v>
      </c>
      <c r="I29" s="26">
        <v>16</v>
      </c>
      <c r="J29" s="11">
        <v>1398.2</v>
      </c>
      <c r="K29" s="11" t="s">
        <v>865</v>
      </c>
    </row>
    <row r="30" spans="2:11" x14ac:dyDescent="0.3">
      <c r="B30" s="11">
        <v>36</v>
      </c>
      <c r="C30" s="11" t="s">
        <v>237</v>
      </c>
      <c r="D30" s="11">
        <v>8</v>
      </c>
      <c r="E30" s="26">
        <v>12.5</v>
      </c>
      <c r="F30" s="11">
        <v>13.456250000000001</v>
      </c>
      <c r="G30" s="11">
        <v>25</v>
      </c>
      <c r="H30" s="11">
        <v>26.912500000000001</v>
      </c>
      <c r="I30" s="26">
        <v>22</v>
      </c>
      <c r="J30" s="11">
        <v>1076.5</v>
      </c>
      <c r="K30" s="11" t="s">
        <v>861</v>
      </c>
    </row>
    <row r="31" spans="2:11" x14ac:dyDescent="0.3">
      <c r="B31" s="11">
        <v>37</v>
      </c>
      <c r="C31" s="11" t="s">
        <v>238</v>
      </c>
      <c r="D31" s="11">
        <v>8</v>
      </c>
      <c r="E31" s="26">
        <v>16</v>
      </c>
      <c r="F31" s="11">
        <v>16.71039999999984</v>
      </c>
      <c r="G31" s="11">
        <v>64</v>
      </c>
      <c r="H31" s="11">
        <v>66.84159999999936</v>
      </c>
      <c r="I31" s="26">
        <v>23</v>
      </c>
      <c r="J31" s="11">
        <v>1044.3999999999901</v>
      </c>
      <c r="K31" s="11" t="s">
        <v>866</v>
      </c>
    </row>
    <row r="32" spans="2:11" x14ac:dyDescent="0.3">
      <c r="B32" s="11">
        <v>39</v>
      </c>
      <c r="C32" s="11" t="s">
        <v>240</v>
      </c>
      <c r="D32" s="11">
        <v>8</v>
      </c>
      <c r="E32" s="26">
        <v>4</v>
      </c>
      <c r="F32" s="11">
        <v>5.0943999999999994</v>
      </c>
      <c r="G32" s="11">
        <v>32</v>
      </c>
      <c r="H32" s="11">
        <v>40.755199999999995</v>
      </c>
      <c r="I32" s="26">
        <v>25</v>
      </c>
      <c r="J32" s="11">
        <v>1273.5999999999999</v>
      </c>
      <c r="K32" s="11" t="s">
        <v>867</v>
      </c>
    </row>
    <row r="33" spans="2:11" x14ac:dyDescent="0.3">
      <c r="B33" s="11">
        <v>40</v>
      </c>
      <c r="C33" s="11" t="s">
        <v>210</v>
      </c>
      <c r="D33" s="11">
        <v>7</v>
      </c>
      <c r="E33" s="11">
        <v>40</v>
      </c>
      <c r="F33" s="11">
        <v>32.171999999999997</v>
      </c>
      <c r="G33" s="11"/>
      <c r="H33" s="11"/>
      <c r="I33" s="11">
        <v>26</v>
      </c>
      <c r="J33" s="11">
        <v>804.3</v>
      </c>
      <c r="K33" s="11" t="s">
        <v>861</v>
      </c>
    </row>
    <row r="34" spans="2:11" x14ac:dyDescent="0.3">
      <c r="B34" s="11">
        <v>42</v>
      </c>
      <c r="C34" s="11" t="s">
        <v>209</v>
      </c>
      <c r="D34" s="11">
        <v>6</v>
      </c>
      <c r="E34" s="11">
        <v>10</v>
      </c>
      <c r="F34" s="11">
        <v>7.3470000000000004</v>
      </c>
      <c r="G34" s="11">
        <v>10</v>
      </c>
      <c r="H34" s="11">
        <v>7.3470000000000004</v>
      </c>
      <c r="I34" s="11">
        <v>28</v>
      </c>
      <c r="J34" s="11">
        <v>734.7</v>
      </c>
      <c r="K34" s="11" t="s">
        <v>878</v>
      </c>
    </row>
    <row r="35" spans="2:11" x14ac:dyDescent="0.3">
      <c r="B35" s="11">
        <v>43</v>
      </c>
      <c r="C35" s="11" t="s">
        <v>207</v>
      </c>
      <c r="D35" s="11">
        <v>5</v>
      </c>
      <c r="E35" s="11">
        <v>10</v>
      </c>
      <c r="F35" s="11">
        <v>6.0750000000000002</v>
      </c>
      <c r="G35" s="11">
        <v>50</v>
      </c>
      <c r="H35" s="11">
        <v>30.375</v>
      </c>
      <c r="I35" s="11">
        <v>30</v>
      </c>
      <c r="J35" s="11">
        <v>607.5</v>
      </c>
      <c r="K35" s="11" t="s">
        <v>878</v>
      </c>
    </row>
    <row r="36" spans="2:11" x14ac:dyDescent="0.3">
      <c r="B36" s="11">
        <v>44</v>
      </c>
      <c r="C36" s="11" t="s">
        <v>241</v>
      </c>
      <c r="D36" s="11">
        <v>9</v>
      </c>
      <c r="E36" s="26">
        <v>15</v>
      </c>
      <c r="F36" s="11">
        <v>15.8325</v>
      </c>
      <c r="G36" s="11">
        <v>15</v>
      </c>
      <c r="H36" s="11">
        <v>15.8325</v>
      </c>
      <c r="I36" s="26">
        <v>33</v>
      </c>
      <c r="J36" s="11">
        <v>1055.5</v>
      </c>
      <c r="K36" s="11" t="s">
        <v>853</v>
      </c>
    </row>
    <row r="37" spans="2:11" x14ac:dyDescent="0.3">
      <c r="B37" s="11">
        <v>47</v>
      </c>
      <c r="C37" s="11" t="s">
        <v>47</v>
      </c>
      <c r="D37" s="11">
        <v>10</v>
      </c>
      <c r="E37" s="26">
        <v>8.6999999999999993</v>
      </c>
      <c r="F37" s="11">
        <v>9.175889999999999</v>
      </c>
      <c r="G37" s="11">
        <v>23.6</v>
      </c>
      <c r="H37" s="11">
        <v>24.890920000000001</v>
      </c>
      <c r="I37" s="26">
        <v>35</v>
      </c>
      <c r="J37" s="11">
        <v>1054.7</v>
      </c>
      <c r="K37" s="11" t="s">
        <v>861</v>
      </c>
    </row>
    <row r="38" spans="2:11" x14ac:dyDescent="0.3">
      <c r="B38" s="11">
        <v>48</v>
      </c>
      <c r="C38" s="11" t="s">
        <v>48</v>
      </c>
      <c r="D38" s="11">
        <v>21</v>
      </c>
      <c r="E38" s="11">
        <v>2.2569518374994768</v>
      </c>
      <c r="F38" s="11">
        <v>5.3</v>
      </c>
      <c r="G38" s="11">
        <v>2.7253758037729536</v>
      </c>
      <c r="H38" s="11">
        <v>6.4</v>
      </c>
      <c r="I38" s="11">
        <v>36</v>
      </c>
      <c r="J38" s="11">
        <v>2348.2999999999902</v>
      </c>
      <c r="K38" s="11" t="s">
        <v>868</v>
      </c>
    </row>
    <row r="39" spans="2:11" x14ac:dyDescent="0.3">
      <c r="B39" s="11">
        <v>49</v>
      </c>
      <c r="C39" s="11" t="s">
        <v>49</v>
      </c>
      <c r="D39" s="11">
        <v>16</v>
      </c>
      <c r="E39" s="11">
        <v>4.3181575860965991</v>
      </c>
      <c r="F39" s="11">
        <v>8.1</v>
      </c>
      <c r="G39" s="11">
        <v>5.1178163983367098</v>
      </c>
      <c r="H39" s="11">
        <v>9.6</v>
      </c>
      <c r="I39" s="11">
        <v>36</v>
      </c>
      <c r="J39" s="11">
        <v>1875.8</v>
      </c>
      <c r="K39" s="11" t="s">
        <v>868</v>
      </c>
    </row>
    <row r="40" spans="2:11" x14ac:dyDescent="0.3">
      <c r="B40" s="11">
        <v>50</v>
      </c>
      <c r="C40" s="11" t="s">
        <v>50</v>
      </c>
      <c r="D40" s="11">
        <v>10</v>
      </c>
      <c r="E40" s="26">
        <v>10.457774269928965</v>
      </c>
      <c r="F40" s="11">
        <v>10.6</v>
      </c>
      <c r="G40" s="11">
        <v>12.134964483030782</v>
      </c>
      <c r="H40" s="11">
        <v>12.3</v>
      </c>
      <c r="I40" s="26">
        <v>36</v>
      </c>
      <c r="J40" s="11">
        <v>1013.6</v>
      </c>
      <c r="K40" s="11" t="s">
        <v>868</v>
      </c>
    </row>
    <row r="41" spans="2:11" x14ac:dyDescent="0.3">
      <c r="B41" s="11">
        <v>54</v>
      </c>
      <c r="C41" s="11" t="s">
        <v>54</v>
      </c>
      <c r="D41" s="11">
        <v>10</v>
      </c>
      <c r="E41" s="26">
        <v>16</v>
      </c>
      <c r="F41" s="11">
        <v>18.139200000000002</v>
      </c>
      <c r="G41" s="11">
        <v>16</v>
      </c>
      <c r="H41" s="11">
        <v>18.139200000000002</v>
      </c>
      <c r="I41" s="26">
        <v>39</v>
      </c>
      <c r="J41" s="11">
        <v>1133.7</v>
      </c>
      <c r="K41" s="11" t="s">
        <v>869</v>
      </c>
    </row>
    <row r="42" spans="2:11" x14ac:dyDescent="0.3">
      <c r="B42" s="11">
        <v>61</v>
      </c>
      <c r="C42" s="11" t="s">
        <v>211</v>
      </c>
      <c r="D42" s="11">
        <v>7</v>
      </c>
      <c r="E42" s="11">
        <v>200</v>
      </c>
      <c r="F42" s="11">
        <v>185.68</v>
      </c>
      <c r="G42" s="11"/>
      <c r="H42" s="11"/>
      <c r="I42" s="11">
        <v>41</v>
      </c>
      <c r="J42" s="11">
        <v>928.4</v>
      </c>
      <c r="K42" s="11" t="s">
        <v>856</v>
      </c>
    </row>
    <row r="43" spans="2:11" x14ac:dyDescent="0.3">
      <c r="B43" s="11">
        <v>62</v>
      </c>
      <c r="C43" s="11" t="s">
        <v>212</v>
      </c>
      <c r="D43" s="11">
        <v>7</v>
      </c>
      <c r="E43" s="11">
        <v>25</v>
      </c>
      <c r="F43" s="11">
        <v>22.835000000000001</v>
      </c>
      <c r="G43" s="11">
        <v>100</v>
      </c>
      <c r="H43" s="11">
        <v>91.34</v>
      </c>
      <c r="I43" s="11">
        <v>41</v>
      </c>
      <c r="J43" s="11">
        <v>913.4</v>
      </c>
      <c r="K43" s="11" t="s">
        <v>856</v>
      </c>
    </row>
    <row r="44" spans="2:11" x14ac:dyDescent="0.3">
      <c r="B44" s="11">
        <v>63</v>
      </c>
      <c r="C44" s="11" t="s">
        <v>244</v>
      </c>
      <c r="D44" s="11">
        <v>8</v>
      </c>
      <c r="E44" s="11">
        <v>25</v>
      </c>
      <c r="F44" s="11">
        <v>26.039999999999996</v>
      </c>
      <c r="G44" s="11">
        <v>100</v>
      </c>
      <c r="H44" s="11">
        <v>104.15999999999998</v>
      </c>
      <c r="I44" s="11">
        <v>41</v>
      </c>
      <c r="J44" s="11">
        <v>1041.5999999999999</v>
      </c>
      <c r="K44" s="11" t="s">
        <v>856</v>
      </c>
    </row>
    <row r="45" spans="2:11" x14ac:dyDescent="0.3">
      <c r="B45" s="11">
        <v>64</v>
      </c>
      <c r="C45" s="11" t="s">
        <v>245</v>
      </c>
      <c r="D45" s="11">
        <v>8</v>
      </c>
      <c r="E45" s="11">
        <v>25</v>
      </c>
      <c r="F45" s="11">
        <v>26.039999999999996</v>
      </c>
      <c r="G45" s="11">
        <v>100</v>
      </c>
      <c r="H45" s="11">
        <v>104.15999999999998</v>
      </c>
      <c r="I45" s="11">
        <v>41</v>
      </c>
      <c r="J45" s="11">
        <v>1041.5999999999999</v>
      </c>
      <c r="K45" s="11" t="s">
        <v>856</v>
      </c>
    </row>
    <row r="46" spans="2:11" x14ac:dyDescent="0.3">
      <c r="B46" s="11">
        <v>65</v>
      </c>
      <c r="C46" s="11" t="s">
        <v>246</v>
      </c>
      <c r="D46" s="11">
        <v>9</v>
      </c>
      <c r="E46" s="11">
        <v>3.1</v>
      </c>
      <c r="F46" s="11">
        <v>3.5798800000000002</v>
      </c>
      <c r="G46" s="11">
        <v>12.5</v>
      </c>
      <c r="H46" s="11">
        <v>14.435</v>
      </c>
      <c r="I46" s="11">
        <v>41</v>
      </c>
      <c r="J46" s="11">
        <v>1154.8</v>
      </c>
      <c r="K46" s="11" t="s">
        <v>856</v>
      </c>
    </row>
    <row r="47" spans="2:11" x14ac:dyDescent="0.3">
      <c r="B47" s="11">
        <v>66</v>
      </c>
      <c r="C47" s="11" t="s">
        <v>247</v>
      </c>
      <c r="D47" s="11">
        <v>11</v>
      </c>
      <c r="E47" s="11">
        <v>6.3</v>
      </c>
      <c r="F47" s="11">
        <v>8.8905599999999989</v>
      </c>
      <c r="G47" s="11">
        <v>12.5</v>
      </c>
      <c r="H47" s="11">
        <v>17.64</v>
      </c>
      <c r="I47" s="11">
        <v>41</v>
      </c>
      <c r="J47" s="11">
        <v>1411.2</v>
      </c>
      <c r="K47" s="11" t="s">
        <v>856</v>
      </c>
    </row>
    <row r="48" spans="2:11" x14ac:dyDescent="0.3">
      <c r="B48" s="11">
        <v>67</v>
      </c>
      <c r="C48" s="11" t="s">
        <v>248</v>
      </c>
      <c r="D48" s="11">
        <v>11</v>
      </c>
      <c r="E48" s="11">
        <v>1.6</v>
      </c>
      <c r="F48" s="11">
        <v>2.2339199999999999</v>
      </c>
      <c r="G48" s="11">
        <v>6.3</v>
      </c>
      <c r="H48" s="11">
        <v>8.7960599999999989</v>
      </c>
      <c r="I48" s="11">
        <v>41</v>
      </c>
      <c r="J48" s="11">
        <v>1396.2</v>
      </c>
      <c r="K48" s="11" t="s">
        <v>856</v>
      </c>
    </row>
    <row r="49" spans="2:11" x14ac:dyDescent="0.3">
      <c r="B49" s="11">
        <v>68</v>
      </c>
      <c r="C49" s="11" t="s">
        <v>249</v>
      </c>
      <c r="D49" s="11">
        <v>11</v>
      </c>
      <c r="E49" s="11">
        <v>3.1</v>
      </c>
      <c r="F49" s="11">
        <v>4.28172</v>
      </c>
      <c r="G49" s="11">
        <v>50</v>
      </c>
      <c r="H49" s="11">
        <v>69.06</v>
      </c>
      <c r="I49" s="11">
        <v>41</v>
      </c>
      <c r="J49" s="11">
        <v>1381.2</v>
      </c>
      <c r="K49" s="11" t="s">
        <v>856</v>
      </c>
    </row>
    <row r="50" spans="2:11" x14ac:dyDescent="0.3">
      <c r="B50" s="11">
        <v>69</v>
      </c>
      <c r="C50" s="11" t="s">
        <v>250</v>
      </c>
      <c r="D50" s="11">
        <v>13</v>
      </c>
      <c r="E50" s="11">
        <v>12.5</v>
      </c>
      <c r="F50" s="11">
        <v>20.47</v>
      </c>
      <c r="G50" s="11"/>
      <c r="H50" s="11"/>
      <c r="I50" s="11">
        <v>41</v>
      </c>
      <c r="J50" s="11">
        <v>1637.6</v>
      </c>
      <c r="K50" s="11" t="s">
        <v>856</v>
      </c>
    </row>
    <row r="51" spans="2:11" x14ac:dyDescent="0.3">
      <c r="B51" s="11">
        <v>70</v>
      </c>
      <c r="C51" s="11" t="s">
        <v>251</v>
      </c>
      <c r="D51" s="11">
        <v>13</v>
      </c>
      <c r="E51" s="11">
        <v>25</v>
      </c>
      <c r="F51" s="11">
        <v>40.564999999999998</v>
      </c>
      <c r="G51" s="11"/>
      <c r="H51" s="11"/>
      <c r="I51" s="11">
        <v>41</v>
      </c>
      <c r="J51" s="11">
        <v>1622.6</v>
      </c>
      <c r="K51" s="11" t="s">
        <v>856</v>
      </c>
    </row>
    <row r="52" spans="2:11" x14ac:dyDescent="0.3">
      <c r="B52" s="11">
        <v>71</v>
      </c>
      <c r="C52" s="11" t="s">
        <v>252</v>
      </c>
      <c r="D52" s="11">
        <v>11</v>
      </c>
      <c r="E52" s="26">
        <v>3.1824329700055691</v>
      </c>
      <c r="F52" s="11">
        <v>4</v>
      </c>
      <c r="G52" s="11">
        <v>31.824329700055692</v>
      </c>
      <c r="H52" s="11">
        <v>40</v>
      </c>
      <c r="I52" s="26">
        <v>42</v>
      </c>
      <c r="J52" s="11">
        <v>1256.9000000000001</v>
      </c>
      <c r="K52" s="11" t="s">
        <v>870</v>
      </c>
    </row>
    <row r="53" spans="2:11" x14ac:dyDescent="0.3">
      <c r="B53" s="11">
        <v>72</v>
      </c>
      <c r="C53" s="11" t="s">
        <v>217</v>
      </c>
      <c r="D53" s="11">
        <v>11</v>
      </c>
      <c r="E53" s="26">
        <v>7</v>
      </c>
      <c r="F53" s="11">
        <v>9.4423000000000012</v>
      </c>
      <c r="G53" s="11">
        <v>60</v>
      </c>
      <c r="H53" s="11">
        <v>80.933999999999997</v>
      </c>
      <c r="I53" s="26">
        <v>43</v>
      </c>
      <c r="J53" s="11">
        <v>1348.9</v>
      </c>
      <c r="K53" s="11" t="s">
        <v>863</v>
      </c>
    </row>
    <row r="54" spans="2:11" x14ac:dyDescent="0.3">
      <c r="B54" s="11">
        <v>75</v>
      </c>
      <c r="C54" s="11" t="s">
        <v>73</v>
      </c>
      <c r="D54" s="11">
        <v>14</v>
      </c>
      <c r="E54" s="12">
        <v>5</v>
      </c>
      <c r="F54" s="11">
        <v>7.4015000000000004</v>
      </c>
      <c r="G54" s="11">
        <v>20</v>
      </c>
      <c r="H54" s="11">
        <v>29.606000000000002</v>
      </c>
      <c r="I54" s="11">
        <v>44</v>
      </c>
      <c r="J54" s="11">
        <v>1480.3</v>
      </c>
      <c r="K54" s="11" t="s">
        <v>855</v>
      </c>
    </row>
    <row r="55" spans="2:11" x14ac:dyDescent="0.3">
      <c r="B55" s="11">
        <v>76</v>
      </c>
      <c r="C55" s="11" t="s">
        <v>74</v>
      </c>
      <c r="D55" s="11">
        <v>13</v>
      </c>
      <c r="E55" s="27">
        <v>5</v>
      </c>
      <c r="F55" s="11">
        <v>6.8354999999999997</v>
      </c>
      <c r="G55" s="12">
        <v>20</v>
      </c>
      <c r="H55" s="11">
        <v>27.341999999999999</v>
      </c>
      <c r="I55" s="26">
        <v>44</v>
      </c>
      <c r="J55" s="11">
        <v>1367.1</v>
      </c>
      <c r="K55" s="11" t="s">
        <v>855</v>
      </c>
    </row>
    <row r="56" spans="2:11" x14ac:dyDescent="0.3">
      <c r="B56" s="11">
        <v>77</v>
      </c>
      <c r="C56" s="11" t="s">
        <v>75</v>
      </c>
      <c r="D56" s="11">
        <v>13</v>
      </c>
      <c r="E56" s="26">
        <v>1.2</v>
      </c>
      <c r="F56" s="11">
        <v>1.6610400000000001</v>
      </c>
      <c r="G56" s="11">
        <v>2.5</v>
      </c>
      <c r="H56" s="11">
        <v>3.4605000000000001</v>
      </c>
      <c r="I56" s="26">
        <v>44</v>
      </c>
      <c r="J56" s="11">
        <v>1384.2</v>
      </c>
      <c r="K56" s="11" t="s">
        <v>855</v>
      </c>
    </row>
    <row r="57" spans="2:11" x14ac:dyDescent="0.3">
      <c r="B57" s="11">
        <v>78</v>
      </c>
      <c r="C57" s="11" t="s">
        <v>76</v>
      </c>
      <c r="D57" s="11">
        <v>11</v>
      </c>
      <c r="E57" s="26">
        <v>2.5</v>
      </c>
      <c r="F57" s="11">
        <v>2.8944999999999999</v>
      </c>
      <c r="G57" s="12">
        <v>5</v>
      </c>
      <c r="H57" s="11">
        <v>5.7889999999999997</v>
      </c>
      <c r="I57" s="26">
        <v>44</v>
      </c>
      <c r="J57" s="11">
        <v>1157.8</v>
      </c>
      <c r="K57" s="11" t="s">
        <v>855</v>
      </c>
    </row>
    <row r="58" spans="2:11" x14ac:dyDescent="0.3">
      <c r="B58" s="11">
        <v>84</v>
      </c>
      <c r="C58" s="11" t="s">
        <v>258</v>
      </c>
      <c r="D58" s="11">
        <v>12</v>
      </c>
      <c r="E58" s="26">
        <v>12.5</v>
      </c>
      <c r="F58" s="11">
        <v>15.137499999999999</v>
      </c>
      <c r="G58" s="11">
        <v>25</v>
      </c>
      <c r="H58" s="11">
        <v>30.274999999999999</v>
      </c>
      <c r="I58" s="26">
        <v>47</v>
      </c>
      <c r="J58" s="11">
        <v>1211</v>
      </c>
      <c r="K58" s="11" t="s">
        <v>856</v>
      </c>
    </row>
    <row r="59" spans="2:11" x14ac:dyDescent="0.3">
      <c r="B59" s="11">
        <v>85</v>
      </c>
      <c r="C59" s="11" t="s">
        <v>259</v>
      </c>
      <c r="D59" s="11">
        <v>14</v>
      </c>
      <c r="E59" s="11">
        <v>191</v>
      </c>
      <c r="F59" s="11">
        <v>299.54529999999806</v>
      </c>
      <c r="G59" s="11">
        <v>382</v>
      </c>
      <c r="H59" s="11">
        <v>599.09059999999613</v>
      </c>
      <c r="I59" s="11">
        <v>47</v>
      </c>
      <c r="J59" s="11">
        <v>1568.29999999999</v>
      </c>
      <c r="K59" s="11" t="s">
        <v>856</v>
      </c>
    </row>
    <row r="60" spans="2:11" x14ac:dyDescent="0.3">
      <c r="B60" s="11">
        <v>86</v>
      </c>
      <c r="C60" s="11" t="s">
        <v>260</v>
      </c>
      <c r="D60" s="11">
        <v>14</v>
      </c>
      <c r="E60" s="26">
        <v>15</v>
      </c>
      <c r="F60" s="11">
        <v>24.83099999999985</v>
      </c>
      <c r="G60" s="11">
        <v>8</v>
      </c>
      <c r="H60" s="11">
        <v>13.24319999999992</v>
      </c>
      <c r="I60" s="26">
        <v>48</v>
      </c>
      <c r="J60" s="11">
        <v>1655.3999999999901</v>
      </c>
      <c r="K60" s="11" t="s">
        <v>856</v>
      </c>
    </row>
    <row r="61" spans="2:11" x14ac:dyDescent="0.3">
      <c r="B61" s="11">
        <v>87</v>
      </c>
      <c r="C61" s="11" t="s">
        <v>261</v>
      </c>
      <c r="D61" s="11">
        <v>12</v>
      </c>
      <c r="E61" s="26">
        <v>15</v>
      </c>
      <c r="F61" s="11">
        <v>18.614999999999998</v>
      </c>
      <c r="G61" s="11">
        <v>250</v>
      </c>
      <c r="H61" s="11">
        <v>310.25</v>
      </c>
      <c r="I61" s="26">
        <v>48</v>
      </c>
      <c r="J61" s="11">
        <v>1241</v>
      </c>
      <c r="K61" s="11" t="s">
        <v>856</v>
      </c>
    </row>
    <row r="62" spans="2:11" x14ac:dyDescent="0.3">
      <c r="B62" s="11">
        <v>96</v>
      </c>
      <c r="C62" s="11" t="s">
        <v>94</v>
      </c>
      <c r="D62" s="11">
        <v>14</v>
      </c>
      <c r="E62" s="11">
        <v>35.200000000000003</v>
      </c>
      <c r="F62" s="11">
        <v>55.802560000000007</v>
      </c>
      <c r="G62" s="11">
        <v>24.2</v>
      </c>
      <c r="H62" s="11">
        <v>38.364259999999994</v>
      </c>
      <c r="I62" s="11">
        <v>50</v>
      </c>
      <c r="J62" s="11">
        <v>1585.3</v>
      </c>
      <c r="K62" s="11" t="s">
        <v>883</v>
      </c>
    </row>
    <row r="63" spans="2:11" x14ac:dyDescent="0.3">
      <c r="B63" s="11">
        <v>97</v>
      </c>
      <c r="C63" s="11" t="s">
        <v>95</v>
      </c>
      <c r="D63" s="11">
        <v>12</v>
      </c>
      <c r="E63" s="11">
        <v>42.1</v>
      </c>
      <c r="F63" s="11">
        <v>52.326090000000001</v>
      </c>
      <c r="G63" s="11">
        <v>34.5</v>
      </c>
      <c r="H63" s="11">
        <v>42.880050000000004</v>
      </c>
      <c r="I63" s="11">
        <v>50</v>
      </c>
      <c r="J63" s="11">
        <v>1242.9000000000001</v>
      </c>
      <c r="K63" s="11" t="s">
        <v>883</v>
      </c>
    </row>
    <row r="64" spans="2:11" x14ac:dyDescent="0.3">
      <c r="B64" s="11">
        <v>98</v>
      </c>
      <c r="C64" s="11" t="s">
        <v>262</v>
      </c>
      <c r="D64" s="11">
        <v>12</v>
      </c>
      <c r="E64" s="11">
        <v>5.4567358798100782</v>
      </c>
      <c r="F64" s="11">
        <v>7.7</v>
      </c>
      <c r="G64" s="11">
        <v>2.6929345900361419</v>
      </c>
      <c r="H64" s="11">
        <v>3.8</v>
      </c>
      <c r="I64" s="11">
        <v>51</v>
      </c>
      <c r="J64" s="11">
        <v>1411.1</v>
      </c>
      <c r="K64" s="11" t="s">
        <v>858</v>
      </c>
    </row>
    <row r="65" spans="2:11" x14ac:dyDescent="0.3">
      <c r="B65" s="11">
        <v>99</v>
      </c>
      <c r="C65" s="11" t="s">
        <v>263</v>
      </c>
      <c r="D65" s="11">
        <v>11</v>
      </c>
      <c r="E65" s="11">
        <v>33.23485967503693</v>
      </c>
      <c r="F65" s="11">
        <v>45</v>
      </c>
      <c r="G65" s="11">
        <v>36.92762186115214</v>
      </c>
      <c r="H65" s="11">
        <v>50</v>
      </c>
      <c r="I65" s="11">
        <v>51</v>
      </c>
      <c r="J65" s="11">
        <v>1354</v>
      </c>
      <c r="K65" s="11" t="s">
        <v>858</v>
      </c>
    </row>
    <row r="66" spans="2:11" x14ac:dyDescent="0.3">
      <c r="B66" s="11">
        <v>100</v>
      </c>
      <c r="C66" s="11" t="s">
        <v>264</v>
      </c>
      <c r="D66" s="11">
        <v>11</v>
      </c>
      <c r="E66" s="11">
        <v>12.35158179934656</v>
      </c>
      <c r="F66" s="11">
        <v>15.5</v>
      </c>
      <c r="G66" s="11">
        <v>5.5781337158339301</v>
      </c>
      <c r="H66" s="11">
        <v>7</v>
      </c>
      <c r="I66" s="11">
        <v>51</v>
      </c>
      <c r="J66" s="11">
        <v>1254.9000000000001</v>
      </c>
      <c r="K66" s="11" t="s">
        <v>858</v>
      </c>
    </row>
    <row r="67" spans="2:11" x14ac:dyDescent="0.3">
      <c r="B67" s="11">
        <v>101</v>
      </c>
      <c r="C67" s="11" t="s">
        <v>265</v>
      </c>
      <c r="D67" s="11">
        <v>12</v>
      </c>
      <c r="E67" s="11">
        <v>11.423613621574725</v>
      </c>
      <c r="F67" s="11">
        <v>15.8</v>
      </c>
      <c r="G67" s="11">
        <v>5.2056973465403811</v>
      </c>
      <c r="H67" s="11">
        <v>7.2</v>
      </c>
      <c r="I67" s="11">
        <v>51</v>
      </c>
      <c r="J67" s="11">
        <v>1383.1</v>
      </c>
      <c r="K67" s="11" t="s">
        <v>858</v>
      </c>
    </row>
    <row r="68" spans="2:11" x14ac:dyDescent="0.3">
      <c r="B68" s="11">
        <v>102</v>
      </c>
      <c r="C68" s="11" t="s">
        <v>266</v>
      </c>
      <c r="D68" s="11">
        <v>12</v>
      </c>
      <c r="E68" s="11">
        <v>70.121309866068302</v>
      </c>
      <c r="F68" s="11">
        <v>100</v>
      </c>
      <c r="G68" s="11">
        <v>19.84433069209733</v>
      </c>
      <c r="H68" s="11">
        <v>28.3</v>
      </c>
      <c r="I68" s="11">
        <v>51</v>
      </c>
      <c r="J68" s="11">
        <v>1426.1</v>
      </c>
      <c r="K68" s="11" t="s">
        <v>858</v>
      </c>
    </row>
    <row r="69" spans="2:11" x14ac:dyDescent="0.3">
      <c r="B69" s="11">
        <v>103</v>
      </c>
      <c r="C69" s="11" t="s">
        <v>267</v>
      </c>
      <c r="D69" s="11">
        <v>12</v>
      </c>
      <c r="E69" s="11">
        <v>6.5615861921403607</v>
      </c>
      <c r="F69" s="11">
        <v>9.1999999999999993</v>
      </c>
      <c r="G69" s="11">
        <v>2.6388987946651454</v>
      </c>
      <c r="H69" s="11">
        <v>3.7</v>
      </c>
      <c r="I69" s="11">
        <v>51</v>
      </c>
      <c r="J69" s="11">
        <v>1402.1</v>
      </c>
      <c r="K69" s="11" t="s">
        <v>858</v>
      </c>
    </row>
    <row r="70" spans="2:11" x14ac:dyDescent="0.3">
      <c r="B70" s="11">
        <v>104</v>
      </c>
      <c r="C70" s="11" t="s">
        <v>202</v>
      </c>
      <c r="D70" s="11">
        <v>12</v>
      </c>
      <c r="E70" s="11">
        <v>2.4962892996896509</v>
      </c>
      <c r="F70" s="11">
        <v>3.7</v>
      </c>
      <c r="G70" s="11">
        <v>1.5517474025097826</v>
      </c>
      <c r="H70" s="11">
        <v>2.2999999999999998</v>
      </c>
      <c r="I70" s="11">
        <v>51</v>
      </c>
      <c r="J70" s="11">
        <v>1482.2</v>
      </c>
      <c r="K70" s="11" t="s">
        <v>858</v>
      </c>
    </row>
    <row r="71" spans="2:11" x14ac:dyDescent="0.3">
      <c r="B71" s="11">
        <v>105</v>
      </c>
      <c r="C71" s="11" t="s">
        <v>268</v>
      </c>
      <c r="D71" s="11">
        <v>12</v>
      </c>
      <c r="E71" s="11">
        <v>5.7843272276545932</v>
      </c>
      <c r="F71" s="11">
        <v>8.4</v>
      </c>
      <c r="G71" s="11">
        <v>1.2394986916402699</v>
      </c>
      <c r="H71" s="11">
        <v>1.8</v>
      </c>
      <c r="I71" s="11">
        <v>51</v>
      </c>
      <c r="J71" s="11">
        <v>1452.2</v>
      </c>
      <c r="K71" s="11" t="s">
        <v>858</v>
      </c>
    </row>
    <row r="72" spans="2:11" x14ac:dyDescent="0.3">
      <c r="B72" s="11">
        <v>106</v>
      </c>
      <c r="C72" s="11" t="s">
        <v>269</v>
      </c>
      <c r="D72" s="11">
        <v>12</v>
      </c>
      <c r="E72" s="11">
        <v>16.547120232938003</v>
      </c>
      <c r="F72" s="11">
        <v>23.3</v>
      </c>
      <c r="G72" s="11">
        <v>2.6276542859171936</v>
      </c>
      <c r="H72" s="11">
        <v>3.7</v>
      </c>
      <c r="I72" s="11">
        <v>51</v>
      </c>
      <c r="J72" s="11">
        <v>1408.1</v>
      </c>
      <c r="K72" s="11" t="s">
        <v>858</v>
      </c>
    </row>
    <row r="73" spans="2:11" x14ac:dyDescent="0.3">
      <c r="B73" s="11">
        <v>107</v>
      </c>
      <c r="C73" s="11" t="s">
        <v>270</v>
      </c>
      <c r="D73" s="11">
        <v>12</v>
      </c>
      <c r="E73" s="11">
        <v>28.133855080286061</v>
      </c>
      <c r="F73" s="11">
        <v>41.7</v>
      </c>
      <c r="G73" s="11">
        <v>4.2504385373094049</v>
      </c>
      <c r="H73" s="11">
        <v>6.3</v>
      </c>
      <c r="I73" s="11">
        <v>51</v>
      </c>
      <c r="J73" s="11">
        <v>1482.2</v>
      </c>
      <c r="K73" s="11" t="s">
        <v>858</v>
      </c>
    </row>
    <row r="74" spans="2:11" x14ac:dyDescent="0.3">
      <c r="B74" s="11">
        <v>108</v>
      </c>
      <c r="C74" s="11" t="s">
        <v>271</v>
      </c>
      <c r="D74" s="11">
        <v>12</v>
      </c>
      <c r="E74" s="11">
        <v>10.393569844789356</v>
      </c>
      <c r="F74" s="11">
        <v>15</v>
      </c>
      <c r="G74" s="11">
        <v>1.5936807095343679</v>
      </c>
      <c r="H74" s="11">
        <v>2.2999999999999998</v>
      </c>
      <c r="I74" s="11">
        <v>51</v>
      </c>
      <c r="J74" s="11">
        <v>1443.2</v>
      </c>
      <c r="K74" s="11" t="s">
        <v>858</v>
      </c>
    </row>
    <row r="75" spans="2:11" x14ac:dyDescent="0.3">
      <c r="B75" s="11">
        <v>109</v>
      </c>
      <c r="C75" s="11" t="s">
        <v>272</v>
      </c>
      <c r="D75" s="11">
        <v>12</v>
      </c>
      <c r="E75" s="11">
        <v>15.509970695447073</v>
      </c>
      <c r="F75" s="11">
        <v>21.7</v>
      </c>
      <c r="G75" s="11">
        <v>1.6439139446787221</v>
      </c>
      <c r="H75" s="11">
        <v>2.2999999999999998</v>
      </c>
      <c r="I75" s="11">
        <v>51</v>
      </c>
      <c r="J75" s="11">
        <v>1399.1</v>
      </c>
      <c r="K75" s="11" t="s">
        <v>858</v>
      </c>
    </row>
    <row r="76" spans="2:11" x14ac:dyDescent="0.3">
      <c r="B76" s="11">
        <v>110</v>
      </c>
      <c r="C76" s="11" t="s">
        <v>273</v>
      </c>
      <c r="D76" s="11">
        <v>12</v>
      </c>
      <c r="E76" s="11">
        <v>19.528015456803754</v>
      </c>
      <c r="F76" s="11">
        <v>28.3</v>
      </c>
      <c r="G76" s="11">
        <v>1.8630968810378139</v>
      </c>
      <c r="H76" s="11">
        <v>2.7</v>
      </c>
      <c r="I76" s="11">
        <v>51</v>
      </c>
      <c r="J76" s="11">
        <v>1449.2</v>
      </c>
      <c r="K76" s="11" t="s">
        <v>858</v>
      </c>
    </row>
    <row r="77" spans="2:11" x14ac:dyDescent="0.3">
      <c r="B77" s="11">
        <v>111</v>
      </c>
      <c r="C77" s="11" t="s">
        <v>274</v>
      </c>
      <c r="D77" s="11">
        <v>12</v>
      </c>
      <c r="E77" s="11">
        <v>41.660880433273157</v>
      </c>
      <c r="F77" s="11">
        <v>60</v>
      </c>
      <c r="G77" s="11">
        <v>1.2498264129981949</v>
      </c>
      <c r="H77" s="11">
        <v>1.8</v>
      </c>
      <c r="I77" s="11">
        <v>51</v>
      </c>
      <c r="J77" s="11">
        <v>1440.2</v>
      </c>
      <c r="K77" s="11" t="s">
        <v>858</v>
      </c>
    </row>
    <row r="78" spans="2:11" x14ac:dyDescent="0.3">
      <c r="B78" s="11">
        <v>115</v>
      </c>
      <c r="C78" s="11" t="s">
        <v>278</v>
      </c>
      <c r="D78" s="11">
        <v>12</v>
      </c>
      <c r="E78" s="11">
        <v>52.776018577158545</v>
      </c>
      <c r="F78" s="11">
        <v>75</v>
      </c>
      <c r="G78" s="11">
        <v>23.432552248258393</v>
      </c>
      <c r="H78" s="11">
        <v>33.299999999999997</v>
      </c>
      <c r="I78" s="11">
        <v>51</v>
      </c>
      <c r="J78" s="11">
        <v>1421.1</v>
      </c>
      <c r="K78" s="11" t="s">
        <v>858</v>
      </c>
    </row>
    <row r="79" spans="2:11" x14ac:dyDescent="0.3">
      <c r="B79" s="11">
        <v>116</v>
      </c>
      <c r="C79" s="11" t="s">
        <v>279</v>
      </c>
      <c r="D79" s="11">
        <v>12</v>
      </c>
      <c r="E79" s="11">
        <v>5.4567358798100782</v>
      </c>
      <c r="F79" s="11">
        <v>7.7</v>
      </c>
      <c r="G79" s="11">
        <v>2.3386010913471758</v>
      </c>
      <c r="H79" s="11">
        <v>3.3</v>
      </c>
      <c r="I79" s="11">
        <v>51</v>
      </c>
      <c r="J79" s="11">
        <v>1411.1</v>
      </c>
      <c r="K79" s="11" t="s">
        <v>858</v>
      </c>
    </row>
    <row r="80" spans="2:11" x14ac:dyDescent="0.3">
      <c r="B80" s="11">
        <v>117</v>
      </c>
      <c r="C80" s="11" t="s">
        <v>280</v>
      </c>
      <c r="D80" s="11">
        <v>12</v>
      </c>
      <c r="E80" s="11">
        <v>7.5385818931797175</v>
      </c>
      <c r="F80" s="11">
        <v>10.6</v>
      </c>
      <c r="G80" s="11">
        <v>2.6313917929023543</v>
      </c>
      <c r="H80" s="11">
        <v>3.7</v>
      </c>
      <c r="I80" s="11">
        <v>52</v>
      </c>
      <c r="J80" s="11">
        <v>1406.1</v>
      </c>
      <c r="K80" s="11" t="s">
        <v>858</v>
      </c>
    </row>
    <row r="81" spans="2:11" x14ac:dyDescent="0.3">
      <c r="B81" s="11">
        <v>118</v>
      </c>
      <c r="C81" s="11" t="s">
        <v>281</v>
      </c>
      <c r="D81" s="11">
        <v>12</v>
      </c>
      <c r="E81" s="11">
        <v>26.100561837707136</v>
      </c>
      <c r="F81" s="11">
        <v>36.700000000000003</v>
      </c>
      <c r="G81" s="11">
        <v>8.8898371381836281</v>
      </c>
      <c r="H81" s="11">
        <v>12.5</v>
      </c>
      <c r="I81" s="11">
        <v>52</v>
      </c>
      <c r="J81" s="11">
        <v>1406.1</v>
      </c>
      <c r="K81" s="11" t="s">
        <v>858</v>
      </c>
    </row>
    <row r="82" spans="2:11" x14ac:dyDescent="0.3">
      <c r="B82" s="11">
        <v>119</v>
      </c>
      <c r="C82" s="11" t="s">
        <v>282</v>
      </c>
      <c r="D82" s="11">
        <v>12</v>
      </c>
      <c r="E82" s="11">
        <v>70.368024769544718</v>
      </c>
      <c r="F82" s="11">
        <v>100</v>
      </c>
      <c r="G82" s="11">
        <v>12.032932235592147</v>
      </c>
      <c r="H82" s="11">
        <v>17.100000000000001</v>
      </c>
      <c r="I82" s="11">
        <v>52</v>
      </c>
      <c r="J82" s="11">
        <v>1421.1</v>
      </c>
      <c r="K82" s="11" t="s">
        <v>858</v>
      </c>
    </row>
    <row r="83" spans="2:11" x14ac:dyDescent="0.3">
      <c r="B83" s="11">
        <v>120</v>
      </c>
      <c r="C83" s="11" t="s">
        <v>283</v>
      </c>
      <c r="D83" s="11">
        <v>12</v>
      </c>
      <c r="E83" s="11">
        <v>8.2382762991127994</v>
      </c>
      <c r="F83" s="11">
        <v>11.7</v>
      </c>
      <c r="G83" s="11">
        <v>2.6052668638219969</v>
      </c>
      <c r="H83" s="11">
        <v>3.7</v>
      </c>
      <c r="I83" s="11">
        <v>52</v>
      </c>
      <c r="J83" s="11">
        <v>1420.2</v>
      </c>
      <c r="K83" s="11" t="s">
        <v>858</v>
      </c>
    </row>
    <row r="84" spans="2:11" x14ac:dyDescent="0.3">
      <c r="B84" s="11">
        <v>121</v>
      </c>
      <c r="C84" s="11" t="s">
        <v>284</v>
      </c>
      <c r="D84" s="11">
        <v>12</v>
      </c>
      <c r="E84" s="11">
        <v>3.5878689412401839</v>
      </c>
      <c r="F84" s="11">
        <v>5.3</v>
      </c>
      <c r="G84" s="11">
        <v>1.5569997292174382</v>
      </c>
      <c r="H84" s="11">
        <v>2.2999999999999998</v>
      </c>
      <c r="I84" s="11">
        <v>52</v>
      </c>
      <c r="J84" s="11">
        <v>1477.2</v>
      </c>
      <c r="K84" s="11" t="s">
        <v>858</v>
      </c>
    </row>
    <row r="85" spans="2:11" x14ac:dyDescent="0.3">
      <c r="B85" s="11">
        <v>122</v>
      </c>
      <c r="C85" s="11" t="s">
        <v>285</v>
      </c>
      <c r="D85" s="11">
        <v>12</v>
      </c>
      <c r="E85" s="11">
        <v>5.9458720612356473</v>
      </c>
      <c r="F85" s="11">
        <v>8.6999999999999993</v>
      </c>
      <c r="G85" s="11">
        <v>2.7337342810278837</v>
      </c>
      <c r="H85" s="11">
        <v>4</v>
      </c>
      <c r="I85" s="11">
        <v>52</v>
      </c>
      <c r="J85" s="11">
        <v>1463.2</v>
      </c>
      <c r="K85" s="11" t="s">
        <v>858</v>
      </c>
    </row>
    <row r="86" spans="2:11" x14ac:dyDescent="0.3">
      <c r="B86" s="11">
        <v>123</v>
      </c>
      <c r="C86" s="11" t="s">
        <v>286</v>
      </c>
      <c r="D86" s="11">
        <v>12</v>
      </c>
      <c r="E86" s="11">
        <v>5.2251091546775461</v>
      </c>
      <c r="F86" s="11">
        <v>7.3</v>
      </c>
      <c r="G86" s="11">
        <v>3.077804022618281</v>
      </c>
      <c r="H86" s="11">
        <v>4.3</v>
      </c>
      <c r="I86" s="11">
        <v>52</v>
      </c>
      <c r="J86" s="11">
        <v>1397.1</v>
      </c>
      <c r="K86" s="11" t="s">
        <v>858</v>
      </c>
    </row>
    <row r="87" spans="2:11" x14ac:dyDescent="0.3">
      <c r="B87" s="11">
        <v>124</v>
      </c>
      <c r="C87" s="11" t="s">
        <v>287</v>
      </c>
      <c r="D87" s="11">
        <v>12</v>
      </c>
      <c r="E87" s="11">
        <v>70.368024769544718</v>
      </c>
      <c r="F87" s="11">
        <v>100</v>
      </c>
      <c r="G87" s="11">
        <v>49.257617338681307</v>
      </c>
      <c r="H87" s="11">
        <v>70</v>
      </c>
      <c r="I87" s="11">
        <v>52</v>
      </c>
      <c r="J87" s="11">
        <v>1421.1</v>
      </c>
      <c r="K87" s="11" t="s">
        <v>858</v>
      </c>
    </row>
    <row r="88" spans="2:11" x14ac:dyDescent="0.3">
      <c r="B88" s="11">
        <v>125</v>
      </c>
      <c r="C88" s="11" t="s">
        <v>288</v>
      </c>
      <c r="D88" s="11">
        <v>12</v>
      </c>
      <c r="E88" s="11">
        <v>51.887430658909487</v>
      </c>
      <c r="F88" s="11">
        <v>76.7</v>
      </c>
      <c r="G88" s="11">
        <v>7.6444324178054393</v>
      </c>
      <c r="H88" s="11">
        <v>11.3</v>
      </c>
      <c r="I88" s="11">
        <v>52</v>
      </c>
      <c r="J88" s="11">
        <v>1478.2</v>
      </c>
      <c r="K88" s="11" t="s">
        <v>858</v>
      </c>
    </row>
    <row r="89" spans="2:11" x14ac:dyDescent="0.3">
      <c r="B89" s="11">
        <v>126</v>
      </c>
      <c r="C89" s="11" t="s">
        <v>289</v>
      </c>
      <c r="D89" s="11">
        <v>12</v>
      </c>
      <c r="E89" s="11">
        <v>43.559844524862619</v>
      </c>
      <c r="F89" s="11">
        <v>65</v>
      </c>
      <c r="G89" s="11">
        <v>5.2271813429835143</v>
      </c>
      <c r="H89" s="11">
        <v>7.8</v>
      </c>
      <c r="I89" s="11">
        <v>52</v>
      </c>
      <c r="J89" s="11">
        <v>1492.2</v>
      </c>
      <c r="K89" s="11" t="s">
        <v>858</v>
      </c>
    </row>
    <row r="90" spans="2:11" x14ac:dyDescent="0.3">
      <c r="B90" s="11">
        <v>128</v>
      </c>
      <c r="C90" s="11" t="s">
        <v>291</v>
      </c>
      <c r="D90" s="11">
        <v>12</v>
      </c>
      <c r="E90" s="11">
        <v>14.388966248922486</v>
      </c>
      <c r="F90" s="11">
        <v>21.7</v>
      </c>
      <c r="G90" s="11">
        <v>3.3154300112724626</v>
      </c>
      <c r="H90" s="11">
        <v>5</v>
      </c>
      <c r="I90" s="11">
        <v>52</v>
      </c>
      <c r="J90" s="11">
        <v>1508.1</v>
      </c>
      <c r="K90" s="11" t="s">
        <v>858</v>
      </c>
    </row>
    <row r="91" spans="2:11" x14ac:dyDescent="0.3">
      <c r="B91" s="11">
        <v>129</v>
      </c>
      <c r="C91" s="11" t="s">
        <v>292</v>
      </c>
      <c r="D91" s="11">
        <v>12</v>
      </c>
      <c r="E91" s="11">
        <v>4.764952706066425</v>
      </c>
      <c r="F91" s="11">
        <v>6.7</v>
      </c>
      <c r="G91" s="11">
        <v>2.702510490007823</v>
      </c>
      <c r="H91" s="11">
        <v>3.8</v>
      </c>
      <c r="I91" s="11">
        <v>52</v>
      </c>
      <c r="J91" s="11">
        <v>1406.1</v>
      </c>
      <c r="K91" s="11" t="s">
        <v>871</v>
      </c>
    </row>
    <row r="92" spans="2:11" x14ac:dyDescent="0.3">
      <c r="B92" s="11">
        <v>130</v>
      </c>
      <c r="C92" s="11" t="s">
        <v>293</v>
      </c>
      <c r="D92" s="11">
        <v>12</v>
      </c>
      <c r="E92" s="11">
        <v>12.306934957848748</v>
      </c>
      <c r="F92" s="11">
        <v>20</v>
      </c>
      <c r="G92" s="11">
        <v>4.4304965848255495</v>
      </c>
      <c r="H92" s="11">
        <v>7.2</v>
      </c>
      <c r="I92" s="11">
        <v>52</v>
      </c>
      <c r="J92" s="11">
        <v>1625.1</v>
      </c>
      <c r="K92" s="11" t="s">
        <v>858</v>
      </c>
    </row>
    <row r="93" spans="2:11" x14ac:dyDescent="0.3">
      <c r="B93" s="11">
        <v>133</v>
      </c>
      <c r="C93" s="11" t="s">
        <v>294</v>
      </c>
      <c r="D93" s="11">
        <v>12</v>
      </c>
      <c r="E93" s="11">
        <v>12.5</v>
      </c>
      <c r="F93" s="11">
        <v>17.59</v>
      </c>
      <c r="G93" s="11">
        <v>25</v>
      </c>
      <c r="H93" s="11">
        <v>35.18</v>
      </c>
      <c r="I93" s="11">
        <v>53</v>
      </c>
      <c r="J93" s="11">
        <v>1407.2</v>
      </c>
      <c r="K93" s="11" t="s">
        <v>872</v>
      </c>
    </row>
    <row r="94" spans="2:11" x14ac:dyDescent="0.3">
      <c r="B94" s="11">
        <v>134</v>
      </c>
      <c r="C94" s="11" t="s">
        <v>295</v>
      </c>
      <c r="D94" s="11">
        <v>12</v>
      </c>
      <c r="E94" s="11">
        <v>3.13</v>
      </c>
      <c r="F94" s="11">
        <v>4.5234759999999996</v>
      </c>
      <c r="G94" s="11">
        <v>12.5</v>
      </c>
      <c r="H94" s="11">
        <v>18.065000000000001</v>
      </c>
      <c r="I94" s="11">
        <v>53</v>
      </c>
      <c r="J94" s="11">
        <v>1445.2</v>
      </c>
      <c r="K94" s="11" t="s">
        <v>872</v>
      </c>
    </row>
    <row r="95" spans="2:11" x14ac:dyDescent="0.3">
      <c r="B95" s="11">
        <v>136</v>
      </c>
      <c r="C95" s="11" t="s">
        <v>133</v>
      </c>
      <c r="D95" s="11">
        <v>19</v>
      </c>
      <c r="E95" s="11">
        <v>32</v>
      </c>
      <c r="F95" s="11">
        <v>76.841599999999687</v>
      </c>
      <c r="G95" s="11">
        <v>32</v>
      </c>
      <c r="H95" s="11">
        <v>76.841599999999687</v>
      </c>
      <c r="I95" s="11">
        <v>54</v>
      </c>
      <c r="J95" s="11">
        <v>2401.2999999999902</v>
      </c>
      <c r="K95" s="11" t="s">
        <v>857</v>
      </c>
    </row>
    <row r="96" spans="2:11" x14ac:dyDescent="0.3">
      <c r="B96" s="11">
        <v>138</v>
      </c>
      <c r="C96" s="11" t="s">
        <v>135</v>
      </c>
      <c r="D96" s="11">
        <v>20</v>
      </c>
      <c r="E96" s="11">
        <v>128</v>
      </c>
      <c r="F96" s="11">
        <v>339.64799999999872</v>
      </c>
      <c r="G96" s="11">
        <v>64</v>
      </c>
      <c r="H96" s="11">
        <v>169.82399999999936</v>
      </c>
      <c r="I96" s="11">
        <v>54</v>
      </c>
      <c r="J96" s="11">
        <v>2653.49999999999</v>
      </c>
      <c r="K96" s="11" t="s">
        <v>857</v>
      </c>
    </row>
    <row r="97" spans="2:11" x14ac:dyDescent="0.3">
      <c r="B97" s="11">
        <v>140</v>
      </c>
      <c r="C97" s="11" t="s">
        <v>137</v>
      </c>
      <c r="D97" s="11">
        <v>12</v>
      </c>
      <c r="E97" s="11">
        <v>128</v>
      </c>
      <c r="F97" s="11">
        <v>213.27360000000002</v>
      </c>
      <c r="G97" s="11">
        <v>64</v>
      </c>
      <c r="H97" s="11">
        <v>106.63680000000001</v>
      </c>
      <c r="I97" s="11">
        <v>54</v>
      </c>
      <c r="J97" s="11">
        <v>1666.2</v>
      </c>
      <c r="K97" s="11" t="s">
        <v>857</v>
      </c>
    </row>
    <row r="98" spans="2:11" x14ac:dyDescent="0.3">
      <c r="B98" s="11">
        <v>141</v>
      </c>
      <c r="C98" s="11" t="s">
        <v>138</v>
      </c>
      <c r="D98" s="11">
        <v>18</v>
      </c>
      <c r="E98" s="11">
        <v>128</v>
      </c>
      <c r="F98" s="11">
        <v>295.6799999999987</v>
      </c>
      <c r="G98" s="11">
        <v>64</v>
      </c>
      <c r="H98" s="11">
        <v>147.83999999999935</v>
      </c>
      <c r="I98" s="11">
        <v>54</v>
      </c>
      <c r="J98" s="11">
        <v>2309.99999999999</v>
      </c>
      <c r="K98" s="11" t="s">
        <v>857</v>
      </c>
    </row>
    <row r="99" spans="2:11" x14ac:dyDescent="0.3">
      <c r="B99" s="11">
        <v>143</v>
      </c>
      <c r="C99" s="11" t="s">
        <v>140</v>
      </c>
      <c r="D99" s="11">
        <v>18</v>
      </c>
      <c r="E99" s="11">
        <v>32</v>
      </c>
      <c r="F99" s="11">
        <v>72.489599999999683</v>
      </c>
      <c r="G99" s="11">
        <v>256</v>
      </c>
      <c r="H99" s="11">
        <v>579.91679999999747</v>
      </c>
      <c r="I99" s="11">
        <v>54</v>
      </c>
      <c r="J99" s="11">
        <v>2265.2999999999902</v>
      </c>
      <c r="K99" s="11" t="s">
        <v>857</v>
      </c>
    </row>
    <row r="100" spans="2:11" x14ac:dyDescent="0.3">
      <c r="B100" s="11">
        <v>144</v>
      </c>
      <c r="C100" s="11" t="s">
        <v>141</v>
      </c>
      <c r="D100" s="11">
        <v>17</v>
      </c>
      <c r="E100" s="11">
        <v>64</v>
      </c>
      <c r="F100" s="11">
        <v>153.28639999999936</v>
      </c>
      <c r="G100" s="11">
        <v>256</v>
      </c>
      <c r="H100" s="11">
        <v>613.14559999999744</v>
      </c>
      <c r="I100" s="11">
        <v>54</v>
      </c>
      <c r="J100" s="11">
        <v>2395.0999999999899</v>
      </c>
      <c r="K100" s="11" t="s">
        <v>857</v>
      </c>
    </row>
    <row r="101" spans="2:11" x14ac:dyDescent="0.3">
      <c r="B101" s="11">
        <v>145</v>
      </c>
      <c r="C101" s="11" t="s">
        <v>296</v>
      </c>
      <c r="D101" s="11">
        <v>13</v>
      </c>
      <c r="E101" s="26">
        <v>4.3066322136089576</v>
      </c>
      <c r="F101" s="11">
        <v>6</v>
      </c>
      <c r="G101" s="11">
        <v>15.073212747631352</v>
      </c>
      <c r="H101" s="11">
        <v>21</v>
      </c>
      <c r="I101" s="26">
        <v>16</v>
      </c>
      <c r="J101" s="11">
        <v>1393.2</v>
      </c>
      <c r="K101" s="11" t="s">
        <v>865</v>
      </c>
    </row>
    <row r="102" spans="2:11" x14ac:dyDescent="0.3">
      <c r="B102" s="11">
        <v>174</v>
      </c>
      <c r="C102" s="11" t="s">
        <v>304</v>
      </c>
      <c r="D102" s="11">
        <v>13</v>
      </c>
      <c r="E102" s="26">
        <v>5</v>
      </c>
      <c r="F102" s="11">
        <v>7.5209999999999999</v>
      </c>
      <c r="G102" s="11">
        <v>10</v>
      </c>
      <c r="H102" s="11">
        <v>15.042</v>
      </c>
      <c r="I102" s="26">
        <v>57</v>
      </c>
      <c r="J102" s="11">
        <v>1504.2</v>
      </c>
      <c r="K102" s="11" t="s">
        <v>856</v>
      </c>
    </row>
    <row r="103" spans="2:11" x14ac:dyDescent="0.3">
      <c r="B103" s="11">
        <v>175</v>
      </c>
      <c r="C103" s="11" t="s">
        <v>171</v>
      </c>
      <c r="D103" s="11">
        <v>28</v>
      </c>
      <c r="E103" s="11">
        <v>2.7630033846791555</v>
      </c>
      <c r="F103" s="11">
        <v>8</v>
      </c>
      <c r="G103" s="11">
        <v>1.3815016923395778</v>
      </c>
      <c r="H103" s="11">
        <v>4</v>
      </c>
      <c r="I103" s="11">
        <v>58</v>
      </c>
      <c r="J103" s="11">
        <v>2895.3999999999901</v>
      </c>
      <c r="K103" s="11" t="s">
        <v>861</v>
      </c>
    </row>
    <row r="104" spans="2:11" x14ac:dyDescent="0.3">
      <c r="B104" s="11">
        <v>176</v>
      </c>
      <c r="C104" s="11" t="s">
        <v>172</v>
      </c>
      <c r="D104" s="11">
        <v>24</v>
      </c>
      <c r="E104" s="11">
        <v>0.78125000000000311</v>
      </c>
      <c r="F104" s="11">
        <v>2</v>
      </c>
      <c r="G104" s="11">
        <v>12.50000000000005</v>
      </c>
      <c r="H104" s="11">
        <v>32</v>
      </c>
      <c r="I104" s="11">
        <v>58</v>
      </c>
      <c r="J104" s="11">
        <v>2559.99999999999</v>
      </c>
      <c r="K104" s="11" t="s">
        <v>861</v>
      </c>
    </row>
    <row r="105" spans="2:11" x14ac:dyDescent="0.3">
      <c r="B105" s="11">
        <v>177</v>
      </c>
      <c r="C105" s="11" t="s">
        <v>305</v>
      </c>
      <c r="D105" s="11">
        <v>13</v>
      </c>
      <c r="E105" s="11">
        <v>47.650956741865834</v>
      </c>
      <c r="F105" s="11">
        <v>64</v>
      </c>
      <c r="G105" s="11"/>
      <c r="H105" s="11"/>
      <c r="I105" s="11">
        <v>58</v>
      </c>
      <c r="J105" s="11">
        <v>1343.1</v>
      </c>
      <c r="K105" s="11" t="s">
        <v>861</v>
      </c>
    </row>
    <row r="106" spans="2:11" x14ac:dyDescent="0.3">
      <c r="B106" s="11">
        <v>178</v>
      </c>
      <c r="C106" s="11" t="s">
        <v>306</v>
      </c>
      <c r="D106" s="11">
        <v>14</v>
      </c>
      <c r="E106" s="26">
        <v>10.360681214789873</v>
      </c>
      <c r="F106" s="11">
        <v>16</v>
      </c>
      <c r="G106" s="11">
        <v>41.44272485915949</v>
      </c>
      <c r="H106" s="11">
        <v>64</v>
      </c>
      <c r="I106" s="26">
        <v>58</v>
      </c>
      <c r="J106" s="11">
        <v>1544.3</v>
      </c>
      <c r="K106" s="11" t="s">
        <v>861</v>
      </c>
    </row>
    <row r="107" spans="2:11" x14ac:dyDescent="0.3">
      <c r="B107" s="11">
        <v>179</v>
      </c>
      <c r="C107" s="11" t="s">
        <v>175</v>
      </c>
      <c r="D107" s="11">
        <v>13</v>
      </c>
      <c r="E107" s="26">
        <v>1.9</v>
      </c>
      <c r="F107" s="11">
        <v>2.7019899999999999</v>
      </c>
      <c r="G107" s="11">
        <v>7.9</v>
      </c>
      <c r="H107" s="11">
        <v>11.234590000000001</v>
      </c>
      <c r="I107" s="26">
        <v>60</v>
      </c>
      <c r="J107" s="11">
        <v>1422.1</v>
      </c>
      <c r="K107" s="11" t="s">
        <v>860</v>
      </c>
    </row>
    <row r="108" spans="2:11" x14ac:dyDescent="0.3">
      <c r="B108" s="11">
        <v>180</v>
      </c>
      <c r="C108" s="11" t="s">
        <v>176</v>
      </c>
      <c r="D108" s="11">
        <v>14</v>
      </c>
      <c r="E108" s="11">
        <v>3.75</v>
      </c>
      <c r="F108" s="11">
        <v>5.4682500000000003</v>
      </c>
      <c r="G108" s="11">
        <v>15</v>
      </c>
      <c r="H108" s="11">
        <v>21.873000000000001</v>
      </c>
      <c r="I108" s="11">
        <v>60</v>
      </c>
      <c r="J108" s="11">
        <v>1458.2</v>
      </c>
      <c r="K108" s="11" t="s">
        <v>860</v>
      </c>
    </row>
    <row r="109" spans="2:11" x14ac:dyDescent="0.3">
      <c r="B109" s="11">
        <v>182</v>
      </c>
      <c r="C109" s="11" t="s">
        <v>178</v>
      </c>
      <c r="D109" s="11">
        <v>13</v>
      </c>
      <c r="E109" s="26">
        <v>0.6</v>
      </c>
      <c r="F109" s="11">
        <v>0.86951999999999996</v>
      </c>
      <c r="G109" s="11">
        <v>1.5</v>
      </c>
      <c r="H109" s="11">
        <v>2.1738000000000004</v>
      </c>
      <c r="I109" s="26">
        <v>61</v>
      </c>
      <c r="J109" s="11">
        <v>1449.2</v>
      </c>
      <c r="K109" s="11"/>
    </row>
    <row r="110" spans="2:11" x14ac:dyDescent="0.3">
      <c r="B110" s="11">
        <v>183</v>
      </c>
      <c r="C110" s="11" t="s">
        <v>307</v>
      </c>
      <c r="D110" s="11">
        <v>14</v>
      </c>
      <c r="E110" s="26">
        <v>9.3446299526539338</v>
      </c>
      <c r="F110" s="11">
        <v>15</v>
      </c>
      <c r="G110" s="11">
        <v>6.2297533017692883</v>
      </c>
      <c r="H110" s="11">
        <v>10</v>
      </c>
      <c r="I110" s="26">
        <v>62</v>
      </c>
      <c r="J110" s="11">
        <v>1605.19999999999</v>
      </c>
      <c r="K110" s="11" t="s">
        <v>873</v>
      </c>
    </row>
    <row r="111" spans="2:11" x14ac:dyDescent="0.3">
      <c r="B111" s="11">
        <v>185</v>
      </c>
      <c r="C111" s="11" t="s">
        <v>309</v>
      </c>
      <c r="D111" s="11">
        <v>13</v>
      </c>
      <c r="E111" s="26">
        <v>6.9681555292314128</v>
      </c>
      <c r="F111" s="11">
        <v>10</v>
      </c>
      <c r="G111" s="11">
        <v>10.452233293847119</v>
      </c>
      <c r="H111" s="11">
        <v>15</v>
      </c>
      <c r="I111" s="26">
        <v>62</v>
      </c>
      <c r="J111" s="11">
        <v>1435.1</v>
      </c>
      <c r="K111" s="11" t="s">
        <v>873</v>
      </c>
    </row>
    <row r="112" spans="2:11" x14ac:dyDescent="0.3">
      <c r="B112" s="11">
        <v>186</v>
      </c>
      <c r="C112" s="11" t="s">
        <v>310</v>
      </c>
      <c r="D112" s="11">
        <v>13</v>
      </c>
      <c r="E112" s="26">
        <v>0.6924728204417977</v>
      </c>
      <c r="F112" s="11">
        <v>1</v>
      </c>
      <c r="G112" s="11">
        <v>10.387092306626966</v>
      </c>
      <c r="H112" s="11">
        <v>15</v>
      </c>
      <c r="I112" s="26">
        <v>62</v>
      </c>
      <c r="J112" s="11">
        <v>1444.1</v>
      </c>
      <c r="K112" s="11" t="s">
        <v>873</v>
      </c>
    </row>
    <row r="113" spans="2:11" x14ac:dyDescent="0.3">
      <c r="B113" s="11">
        <v>187</v>
      </c>
      <c r="C113" s="11" t="s">
        <v>311</v>
      </c>
      <c r="D113" s="11">
        <v>13</v>
      </c>
      <c r="E113" s="26">
        <v>2.3280107446649754</v>
      </c>
      <c r="F113" s="11">
        <v>3.12</v>
      </c>
      <c r="G113" s="11"/>
      <c r="H113" s="11"/>
      <c r="I113" s="26">
        <v>63</v>
      </c>
      <c r="J113" s="11">
        <v>1340.2</v>
      </c>
      <c r="K113" s="11" t="s">
        <v>874</v>
      </c>
    </row>
    <row r="114" spans="2:11" x14ac:dyDescent="0.3">
      <c r="B114" s="11">
        <v>188</v>
      </c>
      <c r="C114" s="11" t="s">
        <v>312</v>
      </c>
      <c r="D114" s="11">
        <v>13</v>
      </c>
      <c r="E114" s="26">
        <v>1.1553843874981484</v>
      </c>
      <c r="F114" s="11">
        <v>1.56</v>
      </c>
      <c r="G114" s="11">
        <v>2.3107687749962968</v>
      </c>
      <c r="H114" s="11">
        <v>3.12</v>
      </c>
      <c r="I114" s="26">
        <v>63</v>
      </c>
      <c r="J114" s="11">
        <v>1350.2</v>
      </c>
      <c r="K114" s="11" t="s">
        <v>874</v>
      </c>
    </row>
    <row r="115" spans="2:11" x14ac:dyDescent="0.3">
      <c r="B115" s="11">
        <v>189</v>
      </c>
      <c r="C115" s="11" t="s">
        <v>313</v>
      </c>
      <c r="D115" s="11">
        <v>13</v>
      </c>
      <c r="E115" s="26">
        <v>2.1148241035721553</v>
      </c>
      <c r="F115" s="11">
        <v>3.12</v>
      </c>
      <c r="G115" s="11">
        <v>4.2364264895275534</v>
      </c>
      <c r="H115" s="11">
        <v>6.25</v>
      </c>
      <c r="I115" s="26">
        <v>63</v>
      </c>
      <c r="J115" s="11">
        <v>1475.3</v>
      </c>
      <c r="K115" s="11" t="s">
        <v>874</v>
      </c>
    </row>
    <row r="116" spans="2:11" x14ac:dyDescent="0.3">
      <c r="B116" s="11">
        <v>190</v>
      </c>
      <c r="C116" s="11" t="s">
        <v>314</v>
      </c>
      <c r="D116" s="11">
        <v>13</v>
      </c>
      <c r="E116" s="26">
        <v>1.0474719666957633</v>
      </c>
      <c r="F116" s="11">
        <v>1.56</v>
      </c>
      <c r="G116" s="11">
        <v>2.0949439333915265</v>
      </c>
      <c r="H116" s="11">
        <v>3.12</v>
      </c>
      <c r="I116" s="26">
        <v>63</v>
      </c>
      <c r="J116" s="11">
        <v>1489.3</v>
      </c>
      <c r="K116" s="11" t="s">
        <v>874</v>
      </c>
    </row>
    <row r="117" spans="2:11" x14ac:dyDescent="0.3">
      <c r="B117" s="11">
        <v>191</v>
      </c>
      <c r="C117" s="11" t="s">
        <v>315</v>
      </c>
      <c r="D117" s="11">
        <v>13</v>
      </c>
      <c r="E117" s="26">
        <v>1.0975867163864068</v>
      </c>
      <c r="F117" s="11">
        <v>1.56</v>
      </c>
      <c r="G117" s="11">
        <v>2.1951734327728136</v>
      </c>
      <c r="H117" s="11">
        <v>3.12</v>
      </c>
      <c r="I117" s="26">
        <v>63</v>
      </c>
      <c r="J117" s="11">
        <v>1421.3</v>
      </c>
      <c r="K117" s="11" t="s">
        <v>874</v>
      </c>
    </row>
    <row r="118" spans="2:11" x14ac:dyDescent="0.3">
      <c r="B118" s="11">
        <v>192</v>
      </c>
      <c r="C118" s="11" t="s">
        <v>316</v>
      </c>
      <c r="D118" s="11">
        <v>13</v>
      </c>
      <c r="E118" s="26">
        <v>1.9384902143522833</v>
      </c>
      <c r="F118" s="11">
        <v>3.12</v>
      </c>
      <c r="G118" s="11"/>
      <c r="H118" s="11"/>
      <c r="I118" s="26">
        <v>63</v>
      </c>
      <c r="J118" s="11">
        <v>1609.5</v>
      </c>
      <c r="K118" s="11" t="s">
        <v>874</v>
      </c>
    </row>
    <row r="119" spans="2:11" x14ac:dyDescent="0.3">
      <c r="B119" s="11">
        <v>193</v>
      </c>
      <c r="C119" s="11" t="s">
        <v>317</v>
      </c>
      <c r="D119" s="11">
        <v>13</v>
      </c>
      <c r="E119" s="26">
        <v>5.1702966457700512</v>
      </c>
      <c r="F119" s="11">
        <v>8</v>
      </c>
      <c r="G119" s="11">
        <v>40.069799004717893</v>
      </c>
      <c r="H119" s="11">
        <v>62</v>
      </c>
      <c r="I119" s="26">
        <v>64</v>
      </c>
      <c r="J119" s="11">
        <v>1547.3</v>
      </c>
      <c r="K119" s="11" t="s">
        <v>875</v>
      </c>
    </row>
    <row r="120" spans="2:11" x14ac:dyDescent="0.3">
      <c r="B120" s="11">
        <v>194</v>
      </c>
      <c r="C120" s="11" t="s">
        <v>318</v>
      </c>
      <c r="D120" s="11">
        <v>13</v>
      </c>
      <c r="E120" s="11">
        <v>34.161269660522386</v>
      </c>
      <c r="F120" s="11">
        <v>48</v>
      </c>
      <c r="G120" s="11">
        <v>34.161269660522386</v>
      </c>
      <c r="H120" s="11">
        <v>48</v>
      </c>
      <c r="I120" s="11">
        <v>64</v>
      </c>
      <c r="J120" s="11">
        <v>1405.1</v>
      </c>
      <c r="K120" s="11" t="s">
        <v>875</v>
      </c>
    </row>
    <row r="121" spans="2:11" x14ac:dyDescent="0.3">
      <c r="B121" s="11">
        <v>195</v>
      </c>
      <c r="C121" s="11" t="s">
        <v>319</v>
      </c>
      <c r="D121" s="11">
        <v>13</v>
      </c>
      <c r="E121" s="26">
        <v>10.723141880571008</v>
      </c>
      <c r="F121" s="11">
        <v>16</v>
      </c>
      <c r="G121" s="11">
        <v>24.127069231284768</v>
      </c>
      <c r="H121" s="11">
        <v>36</v>
      </c>
      <c r="I121" s="26">
        <v>64</v>
      </c>
      <c r="J121" s="11">
        <v>1492.1</v>
      </c>
      <c r="K121" s="11" t="s">
        <v>875</v>
      </c>
    </row>
    <row r="122" spans="2:11" x14ac:dyDescent="0.3">
      <c r="B122" s="11">
        <v>196</v>
      </c>
      <c r="C122" s="11" t="s">
        <v>320</v>
      </c>
      <c r="D122" s="11">
        <v>13</v>
      </c>
      <c r="E122" s="26">
        <v>6.8865780593623036</v>
      </c>
      <c r="F122" s="11">
        <v>10</v>
      </c>
      <c r="G122" s="11">
        <v>17.216445148405757</v>
      </c>
      <c r="H122" s="11">
        <v>25</v>
      </c>
      <c r="I122" s="26">
        <v>65</v>
      </c>
      <c r="J122" s="11">
        <v>1452.1</v>
      </c>
      <c r="K122" s="11" t="s">
        <v>861</v>
      </c>
    </row>
    <row r="123" spans="2:11" x14ac:dyDescent="0.3">
      <c r="B123" s="11">
        <v>197</v>
      </c>
      <c r="C123" s="11" t="s">
        <v>321</v>
      </c>
      <c r="D123" s="11">
        <v>13</v>
      </c>
      <c r="E123" s="26">
        <v>6.6755674232309747</v>
      </c>
      <c r="F123" s="11">
        <v>10</v>
      </c>
      <c r="G123" s="11">
        <v>13.351134846461949</v>
      </c>
      <c r="H123" s="11">
        <v>20</v>
      </c>
      <c r="I123" s="26">
        <v>65</v>
      </c>
      <c r="J123" s="11">
        <v>1498</v>
      </c>
      <c r="K123" s="11" t="s">
        <v>861</v>
      </c>
    </row>
    <row r="124" spans="2:11" x14ac:dyDescent="0.3">
      <c r="B124" s="11">
        <v>198</v>
      </c>
      <c r="C124" s="11" t="s">
        <v>322</v>
      </c>
      <c r="D124" s="11">
        <v>13</v>
      </c>
      <c r="E124" s="26">
        <v>12.5</v>
      </c>
      <c r="F124" s="11">
        <v>18.2775</v>
      </c>
      <c r="G124" s="11">
        <v>6.25</v>
      </c>
      <c r="H124" s="11">
        <v>9.1387499999999999</v>
      </c>
      <c r="I124" s="26">
        <v>66</v>
      </c>
      <c r="J124" s="11">
        <v>1462.2</v>
      </c>
      <c r="K124" s="11" t="s">
        <v>860</v>
      </c>
    </row>
    <row r="125" spans="2:11" x14ac:dyDescent="0.3">
      <c r="B125" s="11">
        <v>199</v>
      </c>
      <c r="C125" s="11" t="s">
        <v>323</v>
      </c>
      <c r="D125" s="11">
        <v>13</v>
      </c>
      <c r="E125" s="26">
        <v>12.5</v>
      </c>
      <c r="F125" s="11">
        <v>16.388750000000002</v>
      </c>
      <c r="G125" s="11">
        <v>6.25</v>
      </c>
      <c r="H125" s="11">
        <v>8.1943750000000009</v>
      </c>
      <c r="I125" s="26">
        <v>66</v>
      </c>
      <c r="J125" s="11">
        <v>1311.1</v>
      </c>
      <c r="K125" s="11" t="s">
        <v>860</v>
      </c>
    </row>
    <row r="126" spans="2:11" x14ac:dyDescent="0.3">
      <c r="B126" s="11">
        <v>201</v>
      </c>
      <c r="C126" s="4" t="s">
        <v>391</v>
      </c>
      <c r="D126" s="11">
        <v>13</v>
      </c>
      <c r="E126" s="4">
        <v>16</v>
      </c>
      <c r="F126" s="4">
        <v>9.8316332800786519</v>
      </c>
      <c r="G126" s="11">
        <v>4</v>
      </c>
      <c r="H126" s="4">
        <v>2.457908320019663</v>
      </c>
      <c r="I126" s="11">
        <v>69</v>
      </c>
      <c r="J126" s="39">
        <v>1627.4</v>
      </c>
      <c r="K126" s="39" t="s">
        <v>885</v>
      </c>
    </row>
    <row r="127" spans="2:11" x14ac:dyDescent="0.3">
      <c r="B127" s="11">
        <v>202</v>
      </c>
      <c r="C127" s="4" t="s">
        <v>395</v>
      </c>
      <c r="D127" s="11">
        <v>16</v>
      </c>
      <c r="E127" s="4">
        <v>3.1</v>
      </c>
      <c r="F127" s="4">
        <v>1.8598512119030477</v>
      </c>
      <c r="G127" s="4"/>
      <c r="H127" s="4"/>
      <c r="I127" s="11">
        <v>70</v>
      </c>
      <c r="J127" s="39">
        <v>1666.8</v>
      </c>
      <c r="K127" s="39" t="s">
        <v>861</v>
      </c>
    </row>
    <row r="128" spans="2:11" x14ac:dyDescent="0.3">
      <c r="B128" s="11">
        <v>203</v>
      </c>
      <c r="C128" s="4" t="s">
        <v>392</v>
      </c>
      <c r="D128" s="4">
        <v>17</v>
      </c>
      <c r="E128" s="4">
        <v>12.5</v>
      </c>
      <c r="F128" s="4">
        <v>6.8350831146106739</v>
      </c>
      <c r="G128" s="4"/>
      <c r="H128" s="4"/>
      <c r="I128" s="11">
        <v>70</v>
      </c>
      <c r="J128" s="39">
        <v>1828.8</v>
      </c>
      <c r="K128" s="39" t="s">
        <v>861</v>
      </c>
    </row>
    <row r="129" spans="2:11" x14ac:dyDescent="0.3">
      <c r="B129" s="11">
        <v>204</v>
      </c>
      <c r="C129" s="4" t="s">
        <v>393</v>
      </c>
      <c r="D129" s="4">
        <v>17</v>
      </c>
      <c r="E129" s="4">
        <v>25</v>
      </c>
      <c r="F129" s="4">
        <v>13.221916649037444</v>
      </c>
      <c r="G129" s="4"/>
      <c r="H129" s="4"/>
      <c r="I129" s="11">
        <v>70</v>
      </c>
      <c r="J129" s="39">
        <v>1890.8</v>
      </c>
      <c r="K129" s="39" t="s">
        <v>861</v>
      </c>
    </row>
    <row r="130" spans="2:11" x14ac:dyDescent="0.3">
      <c r="B130" s="11">
        <v>205</v>
      </c>
      <c r="C130" s="4" t="s">
        <v>394</v>
      </c>
      <c r="D130" s="4">
        <v>13</v>
      </c>
      <c r="E130" s="4">
        <v>12.5</v>
      </c>
      <c r="F130" s="4">
        <v>8.9018658310781937</v>
      </c>
      <c r="G130" s="4"/>
      <c r="H130" s="4"/>
      <c r="I130" s="11">
        <v>70</v>
      </c>
      <c r="J130" s="39">
        <v>1404.2</v>
      </c>
      <c r="K130" s="39" t="s">
        <v>861</v>
      </c>
    </row>
    <row r="131" spans="2:11" x14ac:dyDescent="0.3">
      <c r="B131" s="11">
        <v>206</v>
      </c>
      <c r="C131" s="4" t="s">
        <v>397</v>
      </c>
      <c r="D131" s="4">
        <v>24</v>
      </c>
      <c r="E131" s="4">
        <v>14.440719999999997</v>
      </c>
      <c r="F131" s="4">
        <v>5.6</v>
      </c>
      <c r="G131" s="4">
        <v>40.743459999999999</v>
      </c>
      <c r="H131" s="4">
        <v>15.8</v>
      </c>
      <c r="I131" s="11">
        <v>71</v>
      </c>
      <c r="J131" s="39">
        <v>2578.6999999999998</v>
      </c>
      <c r="K131" s="39" t="s">
        <v>875</v>
      </c>
    </row>
    <row r="132" spans="2:11" x14ac:dyDescent="0.3">
      <c r="B132" s="11">
        <v>207</v>
      </c>
      <c r="C132" s="4" t="s">
        <v>398</v>
      </c>
      <c r="D132" s="4">
        <v>21</v>
      </c>
      <c r="E132" s="4">
        <v>15.22968</v>
      </c>
      <c r="F132" s="4">
        <v>6.9</v>
      </c>
      <c r="G132" s="4">
        <v>88.287999999999997</v>
      </c>
      <c r="H132" s="4">
        <v>40</v>
      </c>
      <c r="I132" s="11">
        <v>71</v>
      </c>
      <c r="J132" s="39">
        <v>2207.1999999999998</v>
      </c>
      <c r="K132" s="39" t="s">
        <v>875</v>
      </c>
    </row>
    <row r="133" spans="2:11" x14ac:dyDescent="0.3">
      <c r="B133" s="11">
        <v>209</v>
      </c>
      <c r="C133" s="4" t="s">
        <v>396</v>
      </c>
      <c r="D133" s="4">
        <v>13</v>
      </c>
      <c r="E133" s="4">
        <v>17.955599999999997</v>
      </c>
      <c r="F133" s="4">
        <v>12</v>
      </c>
      <c r="G133" s="4">
        <v>122.69659999999999</v>
      </c>
      <c r="H133" s="4">
        <v>82</v>
      </c>
      <c r="I133" s="11">
        <v>71</v>
      </c>
      <c r="J133" s="39">
        <v>1496.3</v>
      </c>
      <c r="K133" s="39" t="s">
        <v>875</v>
      </c>
    </row>
    <row r="134" spans="2:11" x14ac:dyDescent="0.3">
      <c r="B134" s="11">
        <v>210</v>
      </c>
      <c r="C134" s="4" t="s">
        <v>400</v>
      </c>
      <c r="D134" s="4">
        <v>43</v>
      </c>
      <c r="E134" s="4">
        <v>199.227</v>
      </c>
      <c r="F134" s="4">
        <v>42</v>
      </c>
      <c r="G134" s="4">
        <v>118.58750000000001</v>
      </c>
      <c r="H134" s="4">
        <v>25</v>
      </c>
      <c r="I134" s="11">
        <v>71</v>
      </c>
      <c r="J134" s="39">
        <v>4743.5</v>
      </c>
      <c r="K134" s="39" t="s">
        <v>875</v>
      </c>
    </row>
    <row r="135" spans="2:11" x14ac:dyDescent="0.3">
      <c r="B135" s="11">
        <v>213</v>
      </c>
      <c r="C135" s="4" t="s">
        <v>402</v>
      </c>
      <c r="D135" s="4"/>
      <c r="E135" s="4">
        <v>16</v>
      </c>
      <c r="F135" s="4">
        <v>5.2992415460537208</v>
      </c>
      <c r="G135" s="4">
        <v>16</v>
      </c>
      <c r="H135" s="4">
        <v>5.2992415460537208</v>
      </c>
      <c r="I135" s="11">
        <v>72</v>
      </c>
      <c r="J135" s="39">
        <v>3019.3</v>
      </c>
      <c r="K135" s="39" t="s">
        <v>886</v>
      </c>
    </row>
    <row r="136" spans="2:11" x14ac:dyDescent="0.3">
      <c r="B136" s="11">
        <v>214</v>
      </c>
      <c r="C136" s="4" t="s">
        <v>403</v>
      </c>
      <c r="D136" s="4"/>
      <c r="E136" s="4">
        <v>16</v>
      </c>
      <c r="F136" s="4">
        <v>7.0037207266360255</v>
      </c>
      <c r="G136" s="4">
        <v>16</v>
      </c>
      <c r="H136" s="4">
        <v>7.0037207266360255</v>
      </c>
      <c r="I136" s="11">
        <v>72</v>
      </c>
      <c r="J136" s="39">
        <v>2284.5</v>
      </c>
      <c r="K136" s="39" t="s">
        <v>886</v>
      </c>
    </row>
    <row r="137" spans="2:11" x14ac:dyDescent="0.3">
      <c r="B137" s="11">
        <v>217</v>
      </c>
      <c r="C137" s="4" t="s">
        <v>406</v>
      </c>
      <c r="D137" s="4"/>
      <c r="E137" s="4">
        <v>16</v>
      </c>
      <c r="F137" s="4">
        <v>7.5008204022314944</v>
      </c>
      <c r="G137" s="4">
        <v>4</v>
      </c>
      <c r="H137" s="4">
        <v>1.8752051005578736</v>
      </c>
      <c r="I137" s="11">
        <v>72</v>
      </c>
      <c r="J137" s="39">
        <v>2133.1</v>
      </c>
      <c r="K137" s="39" t="s">
        <v>886</v>
      </c>
    </row>
    <row r="138" spans="2:11" x14ac:dyDescent="0.3">
      <c r="B138" s="11">
        <v>234</v>
      </c>
      <c r="C138" s="4" t="s">
        <v>421</v>
      </c>
      <c r="D138" s="4"/>
      <c r="E138" s="4">
        <v>257.02499999999998</v>
      </c>
      <c r="F138" s="4">
        <v>150</v>
      </c>
      <c r="G138" s="4"/>
      <c r="H138" s="4"/>
      <c r="I138" s="11">
        <v>75</v>
      </c>
      <c r="J138" s="39">
        <v>1713.5</v>
      </c>
      <c r="K138" s="39" t="s">
        <v>861</v>
      </c>
    </row>
    <row r="139" spans="2:11" x14ac:dyDescent="0.3">
      <c r="B139" s="11">
        <v>235</v>
      </c>
      <c r="C139" s="4" t="s">
        <v>422</v>
      </c>
      <c r="D139" s="4"/>
      <c r="E139" s="4">
        <v>97.046250000000001</v>
      </c>
      <c r="F139" s="4">
        <v>37.5</v>
      </c>
      <c r="G139" s="4">
        <v>97.046250000000001</v>
      </c>
      <c r="H139" s="4">
        <v>37.5</v>
      </c>
      <c r="I139" s="11">
        <v>75</v>
      </c>
      <c r="J139" s="39">
        <v>2587.9</v>
      </c>
      <c r="K139" s="39" t="s">
        <v>861</v>
      </c>
    </row>
    <row r="140" spans="2:11" x14ac:dyDescent="0.3">
      <c r="B140" s="11">
        <v>236</v>
      </c>
      <c r="C140" s="4" t="s">
        <v>423</v>
      </c>
      <c r="D140" s="4"/>
      <c r="E140" s="4">
        <v>30.689120000000003</v>
      </c>
      <c r="F140" s="4">
        <v>18.8</v>
      </c>
      <c r="G140" s="4">
        <v>244.86</v>
      </c>
      <c r="H140" s="4">
        <v>150</v>
      </c>
      <c r="I140" s="11">
        <v>75</v>
      </c>
      <c r="J140" s="39">
        <v>1632.4</v>
      </c>
      <c r="K140" s="39" t="s">
        <v>861</v>
      </c>
    </row>
    <row r="141" spans="2:11" x14ac:dyDescent="0.3">
      <c r="B141" s="11">
        <v>237</v>
      </c>
      <c r="C141" s="4" t="s">
        <v>424</v>
      </c>
      <c r="D141" s="4"/>
      <c r="E141" s="4">
        <v>248.32499999999999</v>
      </c>
      <c r="F141" s="4">
        <v>150</v>
      </c>
      <c r="G141" s="4"/>
      <c r="H141" s="4"/>
      <c r="I141" s="11">
        <v>75</v>
      </c>
      <c r="J141" s="39">
        <v>1655.5</v>
      </c>
      <c r="K141" s="39" t="s">
        <v>861</v>
      </c>
    </row>
    <row r="142" spans="2:11" x14ac:dyDescent="0.3">
      <c r="B142" s="11">
        <v>238</v>
      </c>
      <c r="C142" s="4" t="s">
        <v>425</v>
      </c>
      <c r="D142" s="4"/>
      <c r="E142" s="4">
        <v>227.91</v>
      </c>
      <c r="F142" s="4">
        <v>150</v>
      </c>
      <c r="G142" s="4">
        <v>56.977499999999999</v>
      </c>
      <c r="H142" s="4">
        <v>37.5</v>
      </c>
      <c r="I142" s="11">
        <v>75</v>
      </c>
      <c r="J142" s="39">
        <v>1519.4</v>
      </c>
      <c r="K142" s="39" t="s">
        <v>861</v>
      </c>
    </row>
    <row r="143" spans="2:11" x14ac:dyDescent="0.3">
      <c r="B143" s="11">
        <v>239</v>
      </c>
      <c r="C143" s="4" t="s">
        <v>426</v>
      </c>
      <c r="D143" s="4"/>
      <c r="E143" s="4">
        <v>18.838540000000002</v>
      </c>
      <c r="F143" s="4">
        <v>9.4</v>
      </c>
      <c r="G143" s="4">
        <v>300.61500000000001</v>
      </c>
      <c r="H143" s="4">
        <v>150</v>
      </c>
      <c r="I143" s="11">
        <v>75</v>
      </c>
      <c r="J143" s="39">
        <v>2004.1</v>
      </c>
      <c r="K143" s="39" t="s">
        <v>861</v>
      </c>
    </row>
    <row r="144" spans="2:11" x14ac:dyDescent="0.3">
      <c r="B144" s="11">
        <v>243</v>
      </c>
      <c r="C144" s="4" t="s">
        <v>430</v>
      </c>
      <c r="D144" s="4"/>
      <c r="E144" s="4">
        <v>31.3065</v>
      </c>
      <c r="F144" s="4">
        <v>15</v>
      </c>
      <c r="G144" s="4">
        <v>31.3065</v>
      </c>
      <c r="H144" s="4">
        <v>15</v>
      </c>
      <c r="I144" s="11">
        <v>77</v>
      </c>
      <c r="J144" s="39">
        <v>2087.1</v>
      </c>
      <c r="K144" s="39" t="s">
        <v>861</v>
      </c>
    </row>
    <row r="145" spans="2:11" x14ac:dyDescent="0.3">
      <c r="B145" s="11">
        <v>244</v>
      </c>
      <c r="C145" s="4" t="s">
        <v>431</v>
      </c>
      <c r="D145" s="4"/>
      <c r="E145" s="4">
        <v>27.689599999999999</v>
      </c>
      <c r="F145" s="4">
        <v>16</v>
      </c>
      <c r="G145" s="4"/>
      <c r="H145" s="4"/>
      <c r="I145" s="11">
        <v>78</v>
      </c>
      <c r="J145" s="39">
        <v>1730.6</v>
      </c>
      <c r="K145" s="39" t="s">
        <v>857</v>
      </c>
    </row>
    <row r="146" spans="2:11" x14ac:dyDescent="0.3">
      <c r="B146" s="11">
        <v>245</v>
      </c>
      <c r="C146" s="4" t="s">
        <v>432</v>
      </c>
      <c r="D146" s="4"/>
      <c r="E146" s="4">
        <v>42.591999999999999</v>
      </c>
      <c r="F146" s="4">
        <v>32</v>
      </c>
      <c r="G146" s="4"/>
      <c r="H146" s="4"/>
      <c r="I146" s="11">
        <v>78</v>
      </c>
      <c r="J146" s="39">
        <v>1331</v>
      </c>
      <c r="K146" s="39" t="s">
        <v>857</v>
      </c>
    </row>
    <row r="147" spans="2:11" x14ac:dyDescent="0.3">
      <c r="B147" s="11">
        <v>246</v>
      </c>
      <c r="C147" s="4" t="s">
        <v>433</v>
      </c>
      <c r="D147" s="4"/>
      <c r="E147" s="4">
        <v>53.171199999999999</v>
      </c>
      <c r="F147" s="4">
        <v>32</v>
      </c>
      <c r="G147" s="4"/>
      <c r="H147" s="4"/>
      <c r="I147" s="11">
        <v>78</v>
      </c>
      <c r="J147" s="39">
        <v>1661.6</v>
      </c>
      <c r="K147" s="39" t="s">
        <v>857</v>
      </c>
    </row>
    <row r="148" spans="2:11" x14ac:dyDescent="0.3">
      <c r="B148" s="11">
        <v>247</v>
      </c>
      <c r="C148" s="4" t="s">
        <v>434</v>
      </c>
      <c r="D148" s="4"/>
      <c r="E148" s="4">
        <v>9.1536000000000008</v>
      </c>
      <c r="F148" s="4">
        <v>4</v>
      </c>
      <c r="G148" s="4"/>
      <c r="H148" s="4"/>
      <c r="I148" s="11">
        <v>78</v>
      </c>
      <c r="J148" s="39">
        <v>2288.4</v>
      </c>
      <c r="K148" s="39" t="s">
        <v>857</v>
      </c>
    </row>
    <row r="149" spans="2:11" x14ac:dyDescent="0.3">
      <c r="B149" s="11">
        <v>248</v>
      </c>
      <c r="C149" s="4" t="s">
        <v>435</v>
      </c>
      <c r="D149" s="4"/>
      <c r="E149" s="4">
        <v>51.5</v>
      </c>
      <c r="F149" s="4">
        <v>49.980590062111794</v>
      </c>
      <c r="G149" s="4"/>
      <c r="H149" s="4"/>
      <c r="I149" s="4">
        <v>79</v>
      </c>
      <c r="J149" s="39">
        <v>1030.4000000000001</v>
      </c>
      <c r="K149" s="39" t="s">
        <v>874</v>
      </c>
    </row>
    <row r="150" spans="2:11" x14ac:dyDescent="0.3">
      <c r="B150" s="11">
        <v>256</v>
      </c>
      <c r="C150" s="4" t="s">
        <v>437</v>
      </c>
      <c r="D150" s="4"/>
      <c r="E150" s="4">
        <v>4.1546199999999995</v>
      </c>
      <c r="F150" s="4">
        <v>3.1</v>
      </c>
      <c r="G150" s="4"/>
      <c r="H150" s="4"/>
      <c r="I150" s="4">
        <v>81</v>
      </c>
      <c r="J150" s="39">
        <v>1340.2</v>
      </c>
      <c r="K150" s="39" t="s">
        <v>874</v>
      </c>
    </row>
    <row r="151" spans="2:11" x14ac:dyDescent="0.3">
      <c r="B151" s="11">
        <v>257</v>
      </c>
      <c r="C151" s="4" t="s">
        <v>438</v>
      </c>
      <c r="D151" s="4"/>
      <c r="E151" s="4">
        <v>2.21008</v>
      </c>
      <c r="F151" s="4">
        <v>1.6</v>
      </c>
      <c r="G151" s="4"/>
      <c r="H151" s="4"/>
      <c r="I151" s="4">
        <v>81</v>
      </c>
      <c r="J151" s="39">
        <v>1381.3</v>
      </c>
      <c r="K151" s="39" t="s">
        <v>874</v>
      </c>
    </row>
    <row r="152" spans="2:11" x14ac:dyDescent="0.3">
      <c r="B152" s="11">
        <v>258</v>
      </c>
      <c r="C152" s="4" t="s">
        <v>439</v>
      </c>
      <c r="D152" s="4"/>
      <c r="E152" s="4">
        <v>4.4094400000000009</v>
      </c>
      <c r="F152" s="4">
        <v>3.1</v>
      </c>
      <c r="G152" s="4"/>
      <c r="H152" s="4"/>
      <c r="I152" s="4">
        <v>81</v>
      </c>
      <c r="J152" s="39">
        <v>1422.4</v>
      </c>
      <c r="K152" s="39" t="s">
        <v>874</v>
      </c>
    </row>
    <row r="153" spans="2:11" x14ac:dyDescent="0.3">
      <c r="B153" s="11">
        <v>259</v>
      </c>
      <c r="C153" s="4" t="s">
        <v>440</v>
      </c>
      <c r="D153" s="4"/>
      <c r="E153" s="4">
        <v>4.6298500000000002</v>
      </c>
      <c r="F153" s="4">
        <v>3.1</v>
      </c>
      <c r="G153" s="4"/>
      <c r="H153" s="4"/>
      <c r="I153" s="4">
        <v>81</v>
      </c>
      <c r="J153" s="39">
        <v>1493.5</v>
      </c>
      <c r="K153" s="39" t="s">
        <v>874</v>
      </c>
    </row>
    <row r="154" spans="2:11" x14ac:dyDescent="0.3">
      <c r="B154" s="11">
        <v>260</v>
      </c>
      <c r="C154" s="4" t="s">
        <v>441</v>
      </c>
      <c r="D154" s="4"/>
      <c r="E154" s="4">
        <v>5.6159999999999997</v>
      </c>
      <c r="F154" s="4">
        <v>3.9</v>
      </c>
      <c r="G154" s="4">
        <v>11.231999999999999</v>
      </c>
      <c r="H154" s="4">
        <v>7.8</v>
      </c>
      <c r="I154" s="4">
        <v>82</v>
      </c>
      <c r="J154" s="39">
        <v>1440</v>
      </c>
      <c r="K154" s="39" t="s">
        <v>857</v>
      </c>
    </row>
    <row r="155" spans="2:11" x14ac:dyDescent="0.3">
      <c r="B155" s="4">
        <v>4</v>
      </c>
      <c r="C155" s="4" t="s">
        <v>444</v>
      </c>
      <c r="D155" s="4"/>
      <c r="E155" s="4">
        <v>80</v>
      </c>
      <c r="F155" s="4"/>
      <c r="G155" s="4"/>
      <c r="H155" s="4"/>
      <c r="I155" s="4">
        <v>44</v>
      </c>
      <c r="J155" s="4"/>
      <c r="K155" s="4" t="s">
        <v>855</v>
      </c>
    </row>
    <row r="156" spans="2:11" x14ac:dyDescent="0.3">
      <c r="B156" s="4">
        <v>6</v>
      </c>
      <c r="C156" s="4" t="s">
        <v>445</v>
      </c>
      <c r="D156" s="4"/>
      <c r="E156" s="4">
        <v>20</v>
      </c>
      <c r="F156" s="4"/>
      <c r="G156" s="4"/>
      <c r="H156" s="4"/>
      <c r="I156" s="4">
        <v>44</v>
      </c>
      <c r="J156" s="4"/>
      <c r="K156" s="4" t="s">
        <v>855</v>
      </c>
    </row>
    <row r="157" spans="2:11" x14ac:dyDescent="0.3">
      <c r="B157" s="4">
        <v>7</v>
      </c>
      <c r="C157" s="4" t="s">
        <v>446</v>
      </c>
      <c r="D157" s="4"/>
      <c r="E157" s="4">
        <v>10</v>
      </c>
      <c r="F157" s="4"/>
      <c r="G157" s="4"/>
      <c r="H157" s="4"/>
      <c r="I157" s="4">
        <v>44</v>
      </c>
      <c r="J157" s="4"/>
      <c r="K157" s="4" t="s">
        <v>855</v>
      </c>
    </row>
    <row r="158" spans="2:11" x14ac:dyDescent="0.3">
      <c r="B158" s="4"/>
      <c r="C158" s="4" t="s">
        <v>447</v>
      </c>
      <c r="D158" s="4"/>
      <c r="E158" s="4">
        <v>12.5</v>
      </c>
      <c r="F158" s="4"/>
      <c r="G158" s="4">
        <v>25</v>
      </c>
      <c r="H158" s="4"/>
      <c r="I158" s="4">
        <v>84</v>
      </c>
      <c r="J158" s="4"/>
      <c r="K158" s="4" t="s">
        <v>856</v>
      </c>
    </row>
    <row r="159" spans="2:11" x14ac:dyDescent="0.3">
      <c r="B159" s="4" t="s">
        <v>448</v>
      </c>
      <c r="C159" s="4" t="s">
        <v>450</v>
      </c>
      <c r="D159" s="4"/>
      <c r="E159" s="4">
        <v>30</v>
      </c>
      <c r="F159" s="4"/>
      <c r="G159" s="4">
        <v>30</v>
      </c>
      <c r="H159" s="4"/>
      <c r="I159" s="4">
        <v>86</v>
      </c>
      <c r="J159" s="4"/>
      <c r="K159" s="4" t="s">
        <v>861</v>
      </c>
    </row>
    <row r="160" spans="2:11" x14ac:dyDescent="0.3">
      <c r="B160" s="4" t="s">
        <v>452</v>
      </c>
      <c r="C160" s="4" t="s">
        <v>453</v>
      </c>
      <c r="D160" s="4"/>
      <c r="E160" s="4">
        <v>15</v>
      </c>
      <c r="F160" s="4"/>
      <c r="G160" s="4">
        <v>15</v>
      </c>
      <c r="H160" s="4"/>
      <c r="I160" s="4">
        <v>86</v>
      </c>
      <c r="J160" s="4"/>
      <c r="K160" s="4" t="s">
        <v>861</v>
      </c>
    </row>
    <row r="161" spans="2:11" x14ac:dyDescent="0.3">
      <c r="B161" s="4" t="s">
        <v>451</v>
      </c>
      <c r="C161" s="4" t="s">
        <v>454</v>
      </c>
      <c r="D161" s="4"/>
      <c r="E161" s="4">
        <v>15</v>
      </c>
      <c r="F161" s="4"/>
      <c r="G161" s="4">
        <v>15</v>
      </c>
      <c r="H161" s="4"/>
      <c r="I161" s="4">
        <v>86</v>
      </c>
      <c r="J161" s="4"/>
      <c r="K161" s="4" t="s">
        <v>861</v>
      </c>
    </row>
    <row r="162" spans="2:11" x14ac:dyDescent="0.3">
      <c r="B162" s="4" t="s">
        <v>449</v>
      </c>
      <c r="C162" s="4" t="s">
        <v>455</v>
      </c>
      <c r="D162" s="4"/>
      <c r="E162" s="4">
        <v>30</v>
      </c>
      <c r="F162" s="4"/>
      <c r="G162" s="4">
        <v>15</v>
      </c>
      <c r="H162" s="4"/>
      <c r="I162" s="4">
        <v>86</v>
      </c>
      <c r="J162" s="4"/>
      <c r="K162" s="4" t="s">
        <v>861</v>
      </c>
    </row>
    <row r="163" spans="2:11" x14ac:dyDescent="0.3">
      <c r="B163" s="4" t="s">
        <v>456</v>
      </c>
      <c r="C163" s="4" t="s">
        <v>462</v>
      </c>
      <c r="D163" s="4"/>
      <c r="E163" s="4"/>
      <c r="F163" s="4">
        <v>60</v>
      </c>
      <c r="G163" s="4"/>
      <c r="H163" s="4">
        <v>3.9</v>
      </c>
      <c r="I163" s="4">
        <v>87</v>
      </c>
      <c r="J163" s="4"/>
      <c r="K163" s="4" t="s">
        <v>890</v>
      </c>
    </row>
    <row r="164" spans="2:11" x14ac:dyDescent="0.3">
      <c r="B164" s="4" t="s">
        <v>457</v>
      </c>
      <c r="C164" s="4" t="s">
        <v>463</v>
      </c>
      <c r="D164" s="4"/>
      <c r="E164" s="4"/>
      <c r="F164" s="4">
        <v>18</v>
      </c>
      <c r="G164" s="4"/>
      <c r="H164" s="4">
        <v>3.5</v>
      </c>
      <c r="I164" s="4">
        <v>87</v>
      </c>
      <c r="J164" s="4"/>
      <c r="K164" s="4" t="s">
        <v>890</v>
      </c>
    </row>
    <row r="165" spans="2:11" x14ac:dyDescent="0.3">
      <c r="B165" s="4" t="s">
        <v>458</v>
      </c>
      <c r="C165" s="4" t="s">
        <v>464</v>
      </c>
      <c r="D165" s="4"/>
      <c r="E165" s="4"/>
      <c r="F165" s="4">
        <v>150</v>
      </c>
      <c r="G165" s="4"/>
      <c r="H165" s="4">
        <v>9</v>
      </c>
      <c r="I165" s="4">
        <v>87</v>
      </c>
      <c r="J165" s="4"/>
      <c r="K165" s="4" t="s">
        <v>890</v>
      </c>
    </row>
    <row r="166" spans="2:11" x14ac:dyDescent="0.3">
      <c r="B166" s="4" t="s">
        <v>459</v>
      </c>
      <c r="C166" s="4" t="s">
        <v>465</v>
      </c>
      <c r="D166" s="4"/>
      <c r="E166" s="4"/>
      <c r="F166" s="4">
        <v>24</v>
      </c>
      <c r="G166" s="4"/>
      <c r="H166" s="4">
        <v>19</v>
      </c>
      <c r="I166" s="4">
        <v>87</v>
      </c>
      <c r="J166" s="4"/>
      <c r="K166" s="4" t="s">
        <v>890</v>
      </c>
    </row>
    <row r="167" spans="2:11" x14ac:dyDescent="0.3">
      <c r="B167" s="4" t="s">
        <v>460</v>
      </c>
      <c r="C167" s="4" t="s">
        <v>466</v>
      </c>
      <c r="D167" s="4"/>
      <c r="E167" s="4"/>
      <c r="F167" s="4">
        <v>25</v>
      </c>
      <c r="G167" s="4"/>
      <c r="H167" s="4"/>
      <c r="I167" s="4">
        <v>87</v>
      </c>
      <c r="J167" s="4"/>
      <c r="K167" s="4" t="s">
        <v>890</v>
      </c>
    </row>
    <row r="168" spans="2:11" x14ac:dyDescent="0.3">
      <c r="B168" s="4" t="s">
        <v>461</v>
      </c>
      <c r="C168" s="4" t="s">
        <v>467</v>
      </c>
      <c r="D168" s="4"/>
      <c r="E168" s="4"/>
      <c r="F168" s="4">
        <v>12</v>
      </c>
      <c r="G168" s="4"/>
      <c r="H168" s="4"/>
      <c r="I168" s="4">
        <v>87</v>
      </c>
      <c r="J168" s="4"/>
      <c r="K168" s="4" t="s">
        <v>890</v>
      </c>
    </row>
    <row r="169" spans="2:11" x14ac:dyDescent="0.3">
      <c r="B169" s="4" t="s">
        <v>468</v>
      </c>
      <c r="C169" s="4" t="s">
        <v>472</v>
      </c>
      <c r="D169" s="4"/>
      <c r="E169" s="4">
        <v>10</v>
      </c>
      <c r="F169" s="4"/>
      <c r="G169" s="4"/>
      <c r="H169" s="4"/>
      <c r="I169" s="4">
        <v>88</v>
      </c>
      <c r="J169" s="4"/>
      <c r="K169" s="4" t="s">
        <v>890</v>
      </c>
    </row>
    <row r="170" spans="2:11" x14ac:dyDescent="0.3">
      <c r="B170" s="4" t="s">
        <v>469</v>
      </c>
      <c r="C170" s="4" t="s">
        <v>473</v>
      </c>
      <c r="D170" s="4"/>
      <c r="E170" s="4">
        <v>20</v>
      </c>
      <c r="F170" s="4"/>
      <c r="G170" s="4"/>
      <c r="H170" s="4"/>
      <c r="I170" s="4">
        <v>88</v>
      </c>
      <c r="J170" s="4"/>
      <c r="K170" s="4" t="s">
        <v>890</v>
      </c>
    </row>
    <row r="171" spans="2:11" x14ac:dyDescent="0.3">
      <c r="B171" s="4" t="s">
        <v>470</v>
      </c>
      <c r="C171" s="4" t="s">
        <v>474</v>
      </c>
      <c r="D171" s="4"/>
      <c r="E171" s="4">
        <v>12.5</v>
      </c>
      <c r="F171" s="4"/>
      <c r="G171" s="4"/>
      <c r="H171" s="4"/>
      <c r="I171" s="4">
        <v>88</v>
      </c>
      <c r="J171" s="4"/>
      <c r="K171" s="4" t="s">
        <v>890</v>
      </c>
    </row>
    <row r="172" spans="2:11" x14ac:dyDescent="0.3">
      <c r="B172" s="4" t="s">
        <v>471</v>
      </c>
      <c r="C172" s="4" t="s">
        <v>475</v>
      </c>
      <c r="D172" s="4"/>
      <c r="E172" s="4">
        <v>50</v>
      </c>
      <c r="F172" s="4"/>
      <c r="G172" s="4"/>
      <c r="H172" s="4"/>
      <c r="I172" s="4">
        <v>88</v>
      </c>
      <c r="J172" s="4"/>
      <c r="K172" s="4" t="s">
        <v>890</v>
      </c>
    </row>
    <row r="173" spans="2:11" x14ac:dyDescent="0.3">
      <c r="B173" s="4" t="s">
        <v>476</v>
      </c>
      <c r="C173" s="4" t="s">
        <v>479</v>
      </c>
      <c r="D173" s="4"/>
      <c r="E173" s="4">
        <v>37.5</v>
      </c>
      <c r="F173" s="4"/>
      <c r="G173" s="4"/>
      <c r="H173" s="4"/>
      <c r="I173" s="4">
        <v>89</v>
      </c>
      <c r="J173" s="4"/>
      <c r="K173" s="4" t="s">
        <v>860</v>
      </c>
    </row>
    <row r="174" spans="2:11" x14ac:dyDescent="0.3">
      <c r="B174" s="4" t="s">
        <v>477</v>
      </c>
      <c r="C174" s="4" t="s">
        <v>480</v>
      </c>
      <c r="D174" s="4"/>
      <c r="E174" s="4">
        <v>9.3800000000000008</v>
      </c>
      <c r="F174" s="4"/>
      <c r="G174" s="4"/>
      <c r="H174" s="4"/>
      <c r="I174" s="4">
        <v>89</v>
      </c>
      <c r="J174" s="4"/>
      <c r="K174" s="4" t="s">
        <v>860</v>
      </c>
    </row>
    <row r="175" spans="2:11" x14ac:dyDescent="0.3">
      <c r="B175" s="4" t="s">
        <v>478</v>
      </c>
      <c r="C175" s="4" t="s">
        <v>481</v>
      </c>
      <c r="D175" s="4"/>
      <c r="E175" s="4">
        <v>37.5</v>
      </c>
      <c r="F175" s="4"/>
      <c r="G175" s="4"/>
      <c r="H175" s="4"/>
      <c r="I175" s="4">
        <v>89</v>
      </c>
      <c r="J175" s="4"/>
      <c r="K175" s="4" t="s">
        <v>860</v>
      </c>
    </row>
    <row r="176" spans="2:11" x14ac:dyDescent="0.3">
      <c r="B176" s="4" t="s">
        <v>487</v>
      </c>
      <c r="C176" s="4" t="s">
        <v>498</v>
      </c>
      <c r="D176" s="4"/>
      <c r="E176" s="4"/>
      <c r="F176" s="4">
        <v>6</v>
      </c>
      <c r="G176" s="4"/>
      <c r="H176" s="4">
        <v>12.5</v>
      </c>
      <c r="I176" s="4">
        <v>92</v>
      </c>
      <c r="J176" s="4"/>
      <c r="K176" s="4" t="s">
        <v>861</v>
      </c>
    </row>
    <row r="177" spans="2:11" x14ac:dyDescent="0.3">
      <c r="B177" s="4" t="s">
        <v>488</v>
      </c>
      <c r="C177" s="4" t="s">
        <v>499</v>
      </c>
      <c r="D177" s="4"/>
      <c r="E177" s="4"/>
      <c r="F177" s="4">
        <v>12.5</v>
      </c>
      <c r="G177" s="4"/>
      <c r="H177" s="4">
        <v>25</v>
      </c>
      <c r="I177" s="4">
        <v>92</v>
      </c>
      <c r="J177" s="4"/>
      <c r="K177" s="4" t="s">
        <v>861</v>
      </c>
    </row>
    <row r="178" spans="2:11" x14ac:dyDescent="0.3">
      <c r="B178" s="4" t="s">
        <v>489</v>
      </c>
      <c r="C178" s="4" t="s">
        <v>500</v>
      </c>
      <c r="D178" s="4"/>
      <c r="E178" s="4"/>
      <c r="F178" s="4">
        <v>50</v>
      </c>
      <c r="G178" s="4"/>
      <c r="H178" s="4">
        <v>25</v>
      </c>
      <c r="I178" s="4">
        <v>92</v>
      </c>
      <c r="J178" s="4"/>
      <c r="K178" s="4" t="s">
        <v>861</v>
      </c>
    </row>
    <row r="179" spans="2:11" x14ac:dyDescent="0.3">
      <c r="B179" s="4" t="s">
        <v>490</v>
      </c>
      <c r="C179" s="4" t="s">
        <v>501</v>
      </c>
      <c r="D179" s="4"/>
      <c r="E179" s="4"/>
      <c r="F179" s="4">
        <v>100</v>
      </c>
      <c r="G179" s="4"/>
      <c r="H179" s="4">
        <v>50</v>
      </c>
      <c r="I179" s="4">
        <v>92</v>
      </c>
      <c r="J179" s="4"/>
      <c r="K179" s="4" t="s">
        <v>861</v>
      </c>
    </row>
    <row r="180" spans="2:11" x14ac:dyDescent="0.3">
      <c r="B180" s="4" t="s">
        <v>491</v>
      </c>
      <c r="C180" s="4" t="s">
        <v>502</v>
      </c>
      <c r="D180" s="4"/>
      <c r="E180" s="4"/>
      <c r="F180" s="4">
        <v>50</v>
      </c>
      <c r="G180" s="4"/>
      <c r="H180" s="4"/>
      <c r="I180" s="4">
        <v>92</v>
      </c>
      <c r="J180" s="4"/>
      <c r="K180" s="4" t="s">
        <v>861</v>
      </c>
    </row>
    <row r="181" spans="2:11" x14ac:dyDescent="0.3">
      <c r="B181" s="4" t="s">
        <v>492</v>
      </c>
      <c r="C181" s="4" t="s">
        <v>503</v>
      </c>
      <c r="D181" s="4"/>
      <c r="E181" s="4"/>
      <c r="F181" s="4">
        <v>25</v>
      </c>
      <c r="G181" s="4"/>
      <c r="H181" s="4"/>
      <c r="I181" s="4">
        <v>92</v>
      </c>
      <c r="J181" s="4"/>
      <c r="K181" s="4" t="s">
        <v>861</v>
      </c>
    </row>
    <row r="182" spans="2:11" x14ac:dyDescent="0.3">
      <c r="B182" s="4" t="s">
        <v>493</v>
      </c>
      <c r="C182" s="4" t="s">
        <v>504</v>
      </c>
      <c r="D182" s="4"/>
      <c r="E182" s="4"/>
      <c r="F182" s="4">
        <v>12.5</v>
      </c>
      <c r="G182" s="4"/>
      <c r="H182" s="4">
        <v>50</v>
      </c>
      <c r="I182" s="4">
        <v>92</v>
      </c>
      <c r="J182" s="4"/>
      <c r="K182" s="4" t="s">
        <v>861</v>
      </c>
    </row>
    <row r="183" spans="2:11" x14ac:dyDescent="0.3">
      <c r="B183" s="4" t="s">
        <v>494</v>
      </c>
      <c r="C183" s="4" t="s">
        <v>505</v>
      </c>
      <c r="D183" s="4"/>
      <c r="E183" s="4"/>
      <c r="F183" s="4">
        <v>6</v>
      </c>
      <c r="G183" s="4"/>
      <c r="H183" s="4">
        <v>50</v>
      </c>
      <c r="I183" s="4">
        <v>92</v>
      </c>
      <c r="J183" s="4"/>
      <c r="K183" s="4" t="s">
        <v>861</v>
      </c>
    </row>
    <row r="184" spans="2:11" x14ac:dyDescent="0.3">
      <c r="B184" s="4" t="s">
        <v>495</v>
      </c>
      <c r="C184" s="4" t="s">
        <v>506</v>
      </c>
      <c r="D184" s="4"/>
      <c r="E184" s="4"/>
      <c r="F184" s="4">
        <v>50</v>
      </c>
      <c r="G184" s="4"/>
      <c r="H184" s="4"/>
      <c r="I184" s="4">
        <v>92</v>
      </c>
      <c r="J184" s="4"/>
      <c r="K184" s="4" t="s">
        <v>861</v>
      </c>
    </row>
    <row r="185" spans="2:11" x14ac:dyDescent="0.3">
      <c r="B185" s="4" t="s">
        <v>496</v>
      </c>
      <c r="C185" s="4" t="s">
        <v>507</v>
      </c>
      <c r="D185" s="4"/>
      <c r="E185" s="4"/>
      <c r="F185" s="4">
        <v>6</v>
      </c>
      <c r="G185" s="4"/>
      <c r="H185" s="4"/>
      <c r="I185" s="4">
        <v>92</v>
      </c>
      <c r="J185" s="4"/>
      <c r="K185" s="4" t="s">
        <v>861</v>
      </c>
    </row>
    <row r="186" spans="2:11" x14ac:dyDescent="0.3">
      <c r="B186" s="4" t="s">
        <v>497</v>
      </c>
      <c r="C186" s="4" t="s">
        <v>508</v>
      </c>
      <c r="D186" s="4"/>
      <c r="E186" s="4"/>
      <c r="F186" s="4">
        <v>50</v>
      </c>
      <c r="G186" s="4"/>
      <c r="H186" s="4"/>
      <c r="I186" s="4">
        <v>92</v>
      </c>
      <c r="J186" s="4"/>
      <c r="K186" s="4" t="s">
        <v>861</v>
      </c>
    </row>
    <row r="187" spans="2:11" x14ac:dyDescent="0.3">
      <c r="B187" s="4" t="s">
        <v>509</v>
      </c>
      <c r="C187" s="4" t="s">
        <v>512</v>
      </c>
      <c r="D187" s="4"/>
      <c r="E187" s="4"/>
      <c r="F187" s="4">
        <v>37.5</v>
      </c>
      <c r="G187" s="4"/>
      <c r="H187" s="4"/>
      <c r="I187" s="4">
        <v>92</v>
      </c>
      <c r="J187" s="4"/>
      <c r="K187" s="4" t="s">
        <v>861</v>
      </c>
    </row>
    <row r="188" spans="2:11" x14ac:dyDescent="0.3">
      <c r="B188" s="4" t="s">
        <v>510</v>
      </c>
      <c r="C188" s="4" t="s">
        <v>513</v>
      </c>
      <c r="D188" s="4"/>
      <c r="E188" s="4"/>
      <c r="F188" s="4">
        <v>4.8</v>
      </c>
      <c r="G188" s="4"/>
      <c r="H188" s="4"/>
      <c r="I188" s="4">
        <v>93</v>
      </c>
      <c r="J188" s="4"/>
      <c r="K188" s="4" t="s">
        <v>855</v>
      </c>
    </row>
    <row r="189" spans="2:11" x14ac:dyDescent="0.3">
      <c r="B189" s="4" t="s">
        <v>511</v>
      </c>
      <c r="C189" s="4" t="s">
        <v>514</v>
      </c>
      <c r="D189" s="4"/>
      <c r="E189" s="4"/>
      <c r="F189" s="4">
        <v>1.2</v>
      </c>
      <c r="G189" s="4"/>
      <c r="H189" s="4">
        <v>150</v>
      </c>
      <c r="I189" s="4">
        <v>93</v>
      </c>
      <c r="J189" s="4"/>
      <c r="K189" s="4" t="s">
        <v>855</v>
      </c>
    </row>
    <row r="190" spans="2:11" x14ac:dyDescent="0.3">
      <c r="B190" s="4"/>
      <c r="C190" s="4" t="s">
        <v>515</v>
      </c>
      <c r="D190" s="4"/>
      <c r="E190" s="4">
        <v>6.25</v>
      </c>
      <c r="F190" s="4"/>
      <c r="G190" s="4">
        <v>50</v>
      </c>
      <c r="H190" s="4"/>
      <c r="I190" s="4">
        <v>94</v>
      </c>
      <c r="J190" s="4"/>
      <c r="K190" s="4" t="s">
        <v>893</v>
      </c>
    </row>
    <row r="191" spans="2:11" x14ac:dyDescent="0.3">
      <c r="B191" s="4"/>
      <c r="C191" s="4" t="s">
        <v>516</v>
      </c>
      <c r="D191" s="4"/>
      <c r="E191" s="4">
        <v>12.5</v>
      </c>
      <c r="F191" s="4"/>
      <c r="G191" s="4"/>
      <c r="H191" s="4"/>
      <c r="I191" s="4">
        <v>95</v>
      </c>
      <c r="J191" s="4"/>
      <c r="K191" s="4" t="s">
        <v>893</v>
      </c>
    </row>
    <row r="192" spans="2:11" x14ac:dyDescent="0.3">
      <c r="B192" s="4" t="s">
        <v>517</v>
      </c>
      <c r="C192" s="4" t="s">
        <v>307</v>
      </c>
      <c r="D192" s="4"/>
      <c r="E192" s="4"/>
      <c r="F192" s="4">
        <v>15</v>
      </c>
      <c r="G192" s="4"/>
      <c r="H192" s="4">
        <v>10</v>
      </c>
      <c r="I192" s="4">
        <v>96</v>
      </c>
      <c r="J192" s="4"/>
      <c r="K192" s="4" t="s">
        <v>861</v>
      </c>
    </row>
    <row r="193" spans="2:11" x14ac:dyDescent="0.3">
      <c r="B193" s="4" t="s">
        <v>518</v>
      </c>
      <c r="C193" s="4" t="s">
        <v>520</v>
      </c>
      <c r="D193" s="4"/>
      <c r="E193" s="4"/>
      <c r="F193" s="4">
        <v>10</v>
      </c>
      <c r="G193" s="4"/>
      <c r="H193" s="4">
        <v>15</v>
      </c>
      <c r="I193" s="4">
        <v>96</v>
      </c>
      <c r="J193" s="4"/>
      <c r="K193" s="4" t="s">
        <v>861</v>
      </c>
    </row>
    <row r="194" spans="2:11" x14ac:dyDescent="0.3">
      <c r="B194" s="4" t="s">
        <v>521</v>
      </c>
      <c r="C194" s="4" t="s">
        <v>522</v>
      </c>
      <c r="D194" s="4"/>
      <c r="E194" s="4"/>
      <c r="F194" s="4">
        <v>16</v>
      </c>
      <c r="G194" s="4"/>
      <c r="H194" s="4">
        <v>36</v>
      </c>
      <c r="I194" s="4">
        <v>97</v>
      </c>
      <c r="J194" s="4"/>
      <c r="K194" s="4" t="s">
        <v>875</v>
      </c>
    </row>
    <row r="195" spans="2:11" x14ac:dyDescent="0.3">
      <c r="B195" s="4"/>
      <c r="C195" s="4" t="s">
        <v>523</v>
      </c>
      <c r="D195" s="4"/>
      <c r="E195" s="4">
        <v>6.25</v>
      </c>
      <c r="F195" s="4">
        <v>4.04</v>
      </c>
      <c r="G195" s="4"/>
      <c r="H195" s="4"/>
      <c r="I195" s="4">
        <v>98</v>
      </c>
      <c r="J195" s="4"/>
      <c r="K195" s="4" t="s">
        <v>855</v>
      </c>
    </row>
    <row r="196" spans="2:11" x14ac:dyDescent="0.3">
      <c r="B196" s="4" t="s">
        <v>524</v>
      </c>
      <c r="C196" s="4" t="s">
        <v>527</v>
      </c>
      <c r="D196" s="4"/>
      <c r="E196" s="4">
        <v>5.5</v>
      </c>
      <c r="F196" s="4"/>
      <c r="G196" s="4">
        <v>44</v>
      </c>
      <c r="H196" s="4"/>
      <c r="I196" s="4">
        <v>99</v>
      </c>
      <c r="J196" s="4"/>
      <c r="K196" s="4" t="s">
        <v>889</v>
      </c>
    </row>
    <row r="197" spans="2:11" x14ac:dyDescent="0.3">
      <c r="B197" s="4" t="s">
        <v>525</v>
      </c>
      <c r="C197" s="4" t="s">
        <v>526</v>
      </c>
      <c r="D197" s="4"/>
      <c r="E197" s="4">
        <v>5.5</v>
      </c>
      <c r="F197" s="4"/>
      <c r="G197" s="4">
        <v>22</v>
      </c>
      <c r="H197" s="4"/>
      <c r="I197" s="4">
        <v>99</v>
      </c>
      <c r="J197" s="4"/>
      <c r="K197" s="4" t="s">
        <v>889</v>
      </c>
    </row>
    <row r="198" spans="2:11" x14ac:dyDescent="0.3">
      <c r="B198" s="4" t="s">
        <v>528</v>
      </c>
      <c r="C198" s="4" t="s">
        <v>535</v>
      </c>
      <c r="D198" s="4"/>
      <c r="E198" s="4"/>
      <c r="F198" s="4">
        <v>3</v>
      </c>
      <c r="G198" s="4"/>
      <c r="H198" s="4">
        <v>200</v>
      </c>
      <c r="I198" s="4">
        <v>100</v>
      </c>
      <c r="J198" s="4"/>
      <c r="K198" s="4" t="s">
        <v>894</v>
      </c>
    </row>
    <row r="199" spans="2:11" x14ac:dyDescent="0.3">
      <c r="B199" s="4" t="s">
        <v>529</v>
      </c>
      <c r="C199" s="4" t="s">
        <v>536</v>
      </c>
      <c r="D199" s="4"/>
      <c r="E199" s="4"/>
      <c r="F199" s="4">
        <v>0.4</v>
      </c>
      <c r="G199" s="4"/>
      <c r="H199" s="4">
        <v>6</v>
      </c>
      <c r="I199" s="4">
        <v>100</v>
      </c>
      <c r="J199" s="4"/>
      <c r="K199" s="4" t="s">
        <v>894</v>
      </c>
    </row>
    <row r="200" spans="2:11" x14ac:dyDescent="0.3">
      <c r="B200" s="4" t="s">
        <v>530</v>
      </c>
      <c r="C200" s="4" t="s">
        <v>537</v>
      </c>
      <c r="D200" s="4"/>
      <c r="E200" s="4"/>
      <c r="F200" s="4">
        <v>0.2</v>
      </c>
      <c r="G200" s="4"/>
      <c r="H200" s="4">
        <v>12.5</v>
      </c>
      <c r="I200" s="4">
        <v>100</v>
      </c>
      <c r="J200" s="4"/>
      <c r="K200" s="4" t="s">
        <v>857</v>
      </c>
    </row>
    <row r="201" spans="2:11" x14ac:dyDescent="0.3">
      <c r="B201" s="4" t="s">
        <v>531</v>
      </c>
      <c r="C201" s="4" t="s">
        <v>538</v>
      </c>
      <c r="D201" s="4"/>
      <c r="E201" s="4"/>
      <c r="F201" s="4">
        <v>6</v>
      </c>
      <c r="G201" s="4"/>
      <c r="H201" s="4">
        <v>6</v>
      </c>
      <c r="I201" s="4">
        <v>100</v>
      </c>
      <c r="J201" s="4"/>
      <c r="K201" s="4" t="s">
        <v>857</v>
      </c>
    </row>
    <row r="202" spans="2:11" x14ac:dyDescent="0.3">
      <c r="B202" s="4" t="s">
        <v>532</v>
      </c>
      <c r="C202" s="4" t="s">
        <v>539</v>
      </c>
      <c r="D202" s="4"/>
      <c r="E202" s="4"/>
      <c r="F202" s="4">
        <v>6</v>
      </c>
      <c r="G202" s="4"/>
      <c r="H202" s="4">
        <v>6</v>
      </c>
      <c r="I202" s="4">
        <v>100</v>
      </c>
      <c r="J202" s="4"/>
      <c r="K202" s="4" t="s">
        <v>857</v>
      </c>
    </row>
    <row r="203" spans="2:11" x14ac:dyDescent="0.3">
      <c r="B203" s="4" t="s">
        <v>533</v>
      </c>
      <c r="C203" s="4" t="s">
        <v>540</v>
      </c>
      <c r="D203" s="4"/>
      <c r="E203" s="4"/>
      <c r="F203" s="4">
        <v>6</v>
      </c>
      <c r="G203" s="4"/>
      <c r="H203" s="4"/>
      <c r="I203" s="4">
        <v>100</v>
      </c>
      <c r="J203" s="4"/>
      <c r="K203" s="4" t="s">
        <v>857</v>
      </c>
    </row>
    <row r="204" spans="2:11" x14ac:dyDescent="0.3">
      <c r="B204" s="4" t="s">
        <v>534</v>
      </c>
      <c r="C204" s="4" t="s">
        <v>541</v>
      </c>
      <c r="D204" s="4"/>
      <c r="E204" s="4"/>
      <c r="F204" s="4">
        <v>0.8</v>
      </c>
      <c r="G204" s="4"/>
      <c r="H204" s="4">
        <v>50</v>
      </c>
      <c r="I204" s="4">
        <v>100</v>
      </c>
      <c r="J204" s="4"/>
      <c r="K204" s="4" t="s">
        <v>857</v>
      </c>
    </row>
    <row r="205" spans="2:11" x14ac:dyDescent="0.3">
      <c r="B205" s="4" t="s">
        <v>591</v>
      </c>
      <c r="C205" s="4" t="s">
        <v>594</v>
      </c>
      <c r="D205" s="4"/>
      <c r="E205" s="4"/>
      <c r="F205" s="4">
        <v>1.3</v>
      </c>
      <c r="G205" s="4"/>
      <c r="H205" s="4">
        <v>2.6</v>
      </c>
      <c r="I205" s="4">
        <v>109</v>
      </c>
      <c r="J205" s="4"/>
      <c r="K205" s="4" t="s">
        <v>861</v>
      </c>
    </row>
    <row r="206" spans="2:11" x14ac:dyDescent="0.3">
      <c r="B206" s="4" t="s">
        <v>592</v>
      </c>
      <c r="C206" s="4" t="s">
        <v>595</v>
      </c>
      <c r="D206" s="4"/>
      <c r="E206" s="4"/>
      <c r="F206" s="4">
        <v>3</v>
      </c>
      <c r="G206" s="4"/>
      <c r="H206" s="4">
        <v>5</v>
      </c>
      <c r="I206" s="4">
        <v>109</v>
      </c>
      <c r="J206" s="4"/>
      <c r="K206" s="4" t="s">
        <v>861</v>
      </c>
    </row>
    <row r="207" spans="2:11" x14ac:dyDescent="0.3">
      <c r="B207" s="4" t="s">
        <v>593</v>
      </c>
      <c r="C207" s="4" t="s">
        <v>596</v>
      </c>
      <c r="D207" s="4"/>
      <c r="E207" s="4"/>
      <c r="F207" s="4">
        <v>60</v>
      </c>
      <c r="G207" s="4"/>
      <c r="H207" s="4">
        <v>46</v>
      </c>
      <c r="I207" s="4">
        <v>109</v>
      </c>
      <c r="J207" s="4"/>
      <c r="K207" s="4" t="s">
        <v>861</v>
      </c>
    </row>
    <row r="208" spans="2:11" x14ac:dyDescent="0.3">
      <c r="B208" s="4" t="s">
        <v>598</v>
      </c>
      <c r="C208" s="4" t="s">
        <v>600</v>
      </c>
      <c r="D208" s="4"/>
      <c r="E208" s="4">
        <v>100</v>
      </c>
      <c r="F208" s="4"/>
      <c r="G208" s="4">
        <v>50</v>
      </c>
      <c r="H208" s="4"/>
      <c r="I208" s="4">
        <v>111</v>
      </c>
      <c r="J208" s="4"/>
      <c r="K208" s="4" t="s">
        <v>861</v>
      </c>
    </row>
    <row r="209" spans="2:11" x14ac:dyDescent="0.3">
      <c r="B209" s="4" t="s">
        <v>599</v>
      </c>
      <c r="C209" s="4" t="s">
        <v>601</v>
      </c>
      <c r="D209" s="4"/>
      <c r="E209" s="4">
        <v>200</v>
      </c>
      <c r="F209" s="4"/>
      <c r="G209" s="4">
        <v>50</v>
      </c>
      <c r="H209" s="4"/>
      <c r="I209" s="4">
        <v>111</v>
      </c>
      <c r="J209" s="4"/>
      <c r="K209" s="4" t="s">
        <v>861</v>
      </c>
    </row>
    <row r="210" spans="2:11" x14ac:dyDescent="0.3">
      <c r="B210" s="4">
        <v>1.4</v>
      </c>
      <c r="C210" s="4" t="s">
        <v>611</v>
      </c>
      <c r="D210" s="4"/>
      <c r="E210" s="4">
        <v>100</v>
      </c>
      <c r="F210" s="4"/>
      <c r="G210" s="4"/>
      <c r="H210" s="4"/>
      <c r="I210" s="4">
        <v>113</v>
      </c>
      <c r="J210" s="4"/>
      <c r="K210" s="4" t="s">
        <v>861</v>
      </c>
    </row>
    <row r="211" spans="2:11" x14ac:dyDescent="0.3">
      <c r="B211" s="4">
        <v>1.5</v>
      </c>
      <c r="C211" s="4" t="s">
        <v>848</v>
      </c>
      <c r="D211" s="4"/>
      <c r="E211" s="4">
        <v>25</v>
      </c>
      <c r="F211" s="4"/>
      <c r="G211" s="4"/>
      <c r="H211" s="4"/>
      <c r="I211" s="4">
        <v>113</v>
      </c>
      <c r="J211" s="4"/>
      <c r="K211" s="4" t="s">
        <v>861</v>
      </c>
    </row>
    <row r="212" spans="2:11" x14ac:dyDescent="0.3">
      <c r="B212" s="4">
        <v>1.6</v>
      </c>
      <c r="C212" s="4" t="s">
        <v>612</v>
      </c>
      <c r="D212" s="4"/>
      <c r="E212" s="4">
        <v>12</v>
      </c>
      <c r="F212" s="4"/>
      <c r="G212" s="4"/>
      <c r="H212" s="4"/>
      <c r="I212" s="4">
        <v>113</v>
      </c>
      <c r="J212" s="4"/>
      <c r="K212" s="4" t="s">
        <v>861</v>
      </c>
    </row>
    <row r="213" spans="2:11" x14ac:dyDescent="0.3">
      <c r="B213" s="4">
        <v>1.7</v>
      </c>
      <c r="C213" s="4" t="s">
        <v>849</v>
      </c>
      <c r="D213" s="4"/>
      <c r="E213" s="4">
        <v>50</v>
      </c>
      <c r="F213" s="4"/>
      <c r="G213" s="4"/>
      <c r="H213" s="4"/>
      <c r="I213" s="4">
        <v>113</v>
      </c>
      <c r="J213" s="4"/>
      <c r="K213" s="4" t="s">
        <v>861</v>
      </c>
    </row>
    <row r="214" spans="2:11" x14ac:dyDescent="0.3">
      <c r="B214" s="4">
        <v>1.8</v>
      </c>
      <c r="C214" s="4" t="s">
        <v>850</v>
      </c>
      <c r="D214" s="4"/>
      <c r="E214" s="4">
        <v>12</v>
      </c>
      <c r="F214" s="4"/>
      <c r="G214" s="4"/>
      <c r="H214" s="4"/>
      <c r="I214" s="4">
        <v>113</v>
      </c>
      <c r="J214" s="4"/>
      <c r="K214" s="4" t="s">
        <v>861</v>
      </c>
    </row>
    <row r="215" spans="2:11" x14ac:dyDescent="0.3">
      <c r="B215" s="4">
        <v>1.9</v>
      </c>
      <c r="C215" s="4" t="s">
        <v>851</v>
      </c>
      <c r="D215" s="4"/>
      <c r="E215" s="4">
        <v>12</v>
      </c>
      <c r="F215" s="4"/>
      <c r="G215" s="4"/>
      <c r="H215" s="4"/>
      <c r="I215" s="4">
        <v>113</v>
      </c>
      <c r="J215" s="4"/>
      <c r="K215" s="4" t="s">
        <v>861</v>
      </c>
    </row>
    <row r="216" spans="2:11" x14ac:dyDescent="0.3">
      <c r="B216" s="4" t="s">
        <v>633</v>
      </c>
      <c r="C216" s="4" t="s">
        <v>637</v>
      </c>
      <c r="D216" s="4"/>
      <c r="E216" s="4"/>
      <c r="F216" s="4">
        <v>2</v>
      </c>
      <c r="G216" s="4"/>
      <c r="H216" s="4">
        <v>2</v>
      </c>
      <c r="I216" s="4">
        <v>118</v>
      </c>
      <c r="J216" s="4"/>
      <c r="K216" s="4" t="s">
        <v>861</v>
      </c>
    </row>
    <row r="217" spans="2:11" x14ac:dyDescent="0.3">
      <c r="B217" s="4" t="s">
        <v>634</v>
      </c>
      <c r="C217" s="4" t="s">
        <v>638</v>
      </c>
      <c r="D217" s="4"/>
      <c r="E217" s="4"/>
      <c r="F217" s="4">
        <v>2</v>
      </c>
      <c r="G217" s="4"/>
      <c r="H217" s="4">
        <v>4</v>
      </c>
      <c r="I217" s="4">
        <v>118</v>
      </c>
      <c r="J217" s="4"/>
      <c r="K217" s="4" t="s">
        <v>861</v>
      </c>
    </row>
    <row r="218" spans="2:11" x14ac:dyDescent="0.3">
      <c r="B218" s="4" t="s">
        <v>635</v>
      </c>
      <c r="C218" s="4" t="s">
        <v>639</v>
      </c>
      <c r="D218" s="4"/>
      <c r="E218" s="4"/>
      <c r="F218" s="4">
        <v>2</v>
      </c>
      <c r="G218" s="4"/>
      <c r="H218" s="4"/>
      <c r="I218" s="4">
        <v>118</v>
      </c>
      <c r="J218" s="4"/>
      <c r="K218" s="4" t="s">
        <v>861</v>
      </c>
    </row>
    <row r="219" spans="2:11" x14ac:dyDescent="0.3">
      <c r="B219" s="4" t="s">
        <v>636</v>
      </c>
      <c r="C219" s="4" t="s">
        <v>640</v>
      </c>
      <c r="D219" s="4"/>
      <c r="E219" s="4"/>
      <c r="F219" s="4">
        <v>2</v>
      </c>
      <c r="G219" s="4"/>
      <c r="H219" s="4"/>
      <c r="I219" s="4">
        <v>118</v>
      </c>
      <c r="J219" s="4"/>
      <c r="K219" s="4" t="s">
        <v>886</v>
      </c>
    </row>
    <row r="220" spans="2:11" x14ac:dyDescent="0.3">
      <c r="B220" s="4" t="s">
        <v>641</v>
      </c>
      <c r="C220" s="4" t="s">
        <v>643</v>
      </c>
      <c r="D220" s="4"/>
      <c r="E220" s="4"/>
      <c r="F220" s="4">
        <v>1</v>
      </c>
      <c r="G220" s="4"/>
      <c r="H220" s="4">
        <v>2</v>
      </c>
      <c r="I220" s="4">
        <v>119</v>
      </c>
      <c r="J220" s="4"/>
      <c r="K220" s="4" t="s">
        <v>896</v>
      </c>
    </row>
    <row r="221" spans="2:11" x14ac:dyDescent="0.3">
      <c r="B221" s="4" t="s">
        <v>642</v>
      </c>
      <c r="C221" s="4" t="s">
        <v>644</v>
      </c>
      <c r="D221" s="4"/>
      <c r="E221" s="4"/>
      <c r="F221" s="4">
        <v>2</v>
      </c>
      <c r="G221" s="4"/>
      <c r="H221" s="4">
        <v>4</v>
      </c>
      <c r="I221" s="4">
        <v>119</v>
      </c>
      <c r="J221" s="4"/>
      <c r="K221" s="4" t="s">
        <v>896</v>
      </c>
    </row>
    <row r="222" spans="2:11" x14ac:dyDescent="0.3">
      <c r="B222" s="4"/>
      <c r="C222" s="4" t="s">
        <v>645</v>
      </c>
      <c r="D222" s="4"/>
      <c r="E222" s="4"/>
      <c r="F222" s="4">
        <v>80</v>
      </c>
      <c r="G222" s="4"/>
      <c r="H222" s="4"/>
      <c r="I222" s="4">
        <v>121</v>
      </c>
      <c r="J222" s="4"/>
      <c r="K222" s="4" t="s">
        <v>860</v>
      </c>
    </row>
    <row r="223" spans="2:11" x14ac:dyDescent="0.3">
      <c r="B223" s="4" t="s">
        <v>646</v>
      </c>
      <c r="C223" s="4" t="s">
        <v>650</v>
      </c>
      <c r="D223" s="4"/>
      <c r="E223" s="4"/>
      <c r="F223" s="4">
        <v>50</v>
      </c>
      <c r="G223" s="4"/>
      <c r="H223" s="4"/>
      <c r="I223" s="4">
        <v>122</v>
      </c>
      <c r="J223" s="4"/>
      <c r="K223" s="4" t="s">
        <v>861</v>
      </c>
    </row>
    <row r="224" spans="2:11" x14ac:dyDescent="0.3">
      <c r="B224" s="4" t="s">
        <v>647</v>
      </c>
      <c r="C224" s="4" t="s">
        <v>649</v>
      </c>
      <c r="D224" s="4"/>
      <c r="E224" s="4"/>
      <c r="F224" s="4">
        <v>6</v>
      </c>
      <c r="G224" s="4"/>
      <c r="H224" s="4"/>
      <c r="I224" s="4">
        <v>122</v>
      </c>
      <c r="J224" s="4"/>
      <c r="K224" s="4" t="s">
        <v>861</v>
      </c>
    </row>
    <row r="225" spans="2:11" x14ac:dyDescent="0.3">
      <c r="B225" s="4" t="s">
        <v>648</v>
      </c>
      <c r="C225" s="4" t="s">
        <v>651</v>
      </c>
      <c r="D225" s="4"/>
      <c r="E225" s="4"/>
      <c r="F225" s="4">
        <v>12.5</v>
      </c>
      <c r="G225" s="4"/>
      <c r="H225" s="4"/>
      <c r="I225" s="4">
        <v>122</v>
      </c>
      <c r="J225" s="4"/>
      <c r="K225" s="4" t="s">
        <v>861</v>
      </c>
    </row>
    <row r="226" spans="2:11" x14ac:dyDescent="0.3">
      <c r="B226" s="4"/>
      <c r="C226" s="4" t="s">
        <v>712</v>
      </c>
      <c r="D226" s="4"/>
      <c r="E226" s="4"/>
      <c r="F226" s="4">
        <v>3.1</v>
      </c>
      <c r="G226" s="4"/>
      <c r="H226" s="4">
        <v>12.5</v>
      </c>
      <c r="I226" s="4">
        <v>125</v>
      </c>
      <c r="J226" s="4"/>
      <c r="K226" s="4" t="s">
        <v>874</v>
      </c>
    </row>
    <row r="227" spans="2:11" x14ac:dyDescent="0.3">
      <c r="B227" s="4"/>
      <c r="C227" s="4" t="s">
        <v>713</v>
      </c>
      <c r="D227" s="4"/>
      <c r="E227" s="4"/>
      <c r="F227" s="4">
        <v>25</v>
      </c>
      <c r="G227" s="4"/>
      <c r="H227" s="4">
        <v>25</v>
      </c>
      <c r="I227" s="4">
        <v>125</v>
      </c>
      <c r="J227" s="4"/>
      <c r="K227" s="4" t="s">
        <v>874</v>
      </c>
    </row>
    <row r="228" spans="2:11" x14ac:dyDescent="0.3">
      <c r="B228" s="4"/>
      <c r="C228" s="4" t="s">
        <v>380</v>
      </c>
      <c r="D228" s="4"/>
      <c r="E228" s="4"/>
      <c r="F228" s="4">
        <v>3.1</v>
      </c>
      <c r="G228" s="4"/>
      <c r="H228" s="4"/>
      <c r="I228" s="4">
        <v>125</v>
      </c>
      <c r="J228" s="4"/>
      <c r="K228" s="4" t="s">
        <v>874</v>
      </c>
    </row>
    <row r="229" spans="2:11" x14ac:dyDescent="0.3">
      <c r="B229" s="4"/>
      <c r="C229" s="4" t="s">
        <v>714</v>
      </c>
      <c r="D229" s="4"/>
      <c r="E229" s="4"/>
      <c r="F229" s="4">
        <v>6.2</v>
      </c>
      <c r="G229" s="4"/>
      <c r="H229" s="4">
        <v>3.1</v>
      </c>
      <c r="I229" s="4">
        <v>125</v>
      </c>
      <c r="J229" s="4"/>
      <c r="K229" s="4" t="s">
        <v>874</v>
      </c>
    </row>
    <row r="230" spans="2:11" x14ac:dyDescent="0.3">
      <c r="B230" s="4"/>
      <c r="C230" s="4" t="s">
        <v>715</v>
      </c>
      <c r="D230" s="4"/>
      <c r="E230" s="4"/>
      <c r="F230" s="4">
        <v>3.1</v>
      </c>
      <c r="G230" s="4"/>
      <c r="H230" s="4">
        <v>25</v>
      </c>
      <c r="I230" s="4">
        <v>125</v>
      </c>
      <c r="J230" s="4"/>
      <c r="K230" s="4" t="s">
        <v>874</v>
      </c>
    </row>
    <row r="231" spans="2:11" x14ac:dyDescent="0.3">
      <c r="B231" s="4"/>
      <c r="C231" s="4" t="s">
        <v>716</v>
      </c>
      <c r="D231" s="4"/>
      <c r="E231" s="4"/>
      <c r="F231" s="4">
        <v>6.2</v>
      </c>
      <c r="G231" s="4"/>
      <c r="H231" s="4"/>
      <c r="I231" s="4">
        <v>125</v>
      </c>
      <c r="J231" s="4"/>
      <c r="K231" s="4" t="s">
        <v>874</v>
      </c>
    </row>
    <row r="232" spans="2:11" x14ac:dyDescent="0.3">
      <c r="B232" s="4"/>
      <c r="C232" s="4" t="s">
        <v>717</v>
      </c>
      <c r="D232" s="4"/>
      <c r="E232" s="4"/>
      <c r="F232" s="4">
        <v>25</v>
      </c>
      <c r="G232" s="4"/>
      <c r="H232" s="4">
        <v>25</v>
      </c>
      <c r="I232" s="4">
        <v>125</v>
      </c>
      <c r="J232" s="4"/>
      <c r="K232" s="4" t="s">
        <v>874</v>
      </c>
    </row>
    <row r="233" spans="2:11" x14ac:dyDescent="0.3">
      <c r="B233" s="4"/>
      <c r="C233" s="4" t="s">
        <v>718</v>
      </c>
      <c r="D233" s="4"/>
      <c r="E233" s="4"/>
      <c r="F233" s="4">
        <v>25</v>
      </c>
      <c r="G233" s="4"/>
      <c r="H233" s="4">
        <v>25</v>
      </c>
      <c r="I233" s="4">
        <v>125</v>
      </c>
      <c r="J233" s="4"/>
      <c r="K233" s="4" t="s">
        <v>874</v>
      </c>
    </row>
    <row r="234" spans="2:11" x14ac:dyDescent="0.3">
      <c r="B234" s="4"/>
      <c r="C234" s="4" t="s">
        <v>719</v>
      </c>
      <c r="D234" s="4"/>
      <c r="E234" s="4"/>
      <c r="F234" s="4">
        <v>3.1</v>
      </c>
      <c r="G234" s="4"/>
      <c r="H234" s="4">
        <v>12.5</v>
      </c>
      <c r="I234" s="4">
        <v>125</v>
      </c>
      <c r="J234" s="4"/>
      <c r="K234" s="4" t="s">
        <v>874</v>
      </c>
    </row>
    <row r="235" spans="2:11" x14ac:dyDescent="0.3">
      <c r="B235" s="4"/>
      <c r="C235" s="4" t="s">
        <v>720</v>
      </c>
      <c r="D235" s="4"/>
      <c r="E235" s="4"/>
      <c r="F235" s="4">
        <v>85</v>
      </c>
      <c r="G235" s="4"/>
      <c r="H235" s="4"/>
      <c r="I235" s="4">
        <v>125</v>
      </c>
      <c r="J235" s="4"/>
      <c r="K235" s="4" t="s">
        <v>874</v>
      </c>
    </row>
    <row r="236" spans="2:11" x14ac:dyDescent="0.3">
      <c r="B236" s="4"/>
      <c r="C236" s="4" t="s">
        <v>721</v>
      </c>
      <c r="D236" s="4"/>
      <c r="E236" s="4"/>
      <c r="F236" s="4">
        <v>50</v>
      </c>
      <c r="G236" s="4"/>
      <c r="H236" s="4"/>
      <c r="I236" s="4">
        <v>125</v>
      </c>
      <c r="J236" s="4"/>
      <c r="K236" s="4" t="s">
        <v>874</v>
      </c>
    </row>
    <row r="237" spans="2:11" x14ac:dyDescent="0.3">
      <c r="B237" s="4"/>
      <c r="C237" s="4" t="s">
        <v>722</v>
      </c>
      <c r="D237" s="4"/>
      <c r="E237" s="4"/>
      <c r="F237" s="4">
        <v>12.5</v>
      </c>
      <c r="G237" s="4"/>
      <c r="H237" s="4">
        <v>25</v>
      </c>
      <c r="I237" s="4">
        <v>125</v>
      </c>
      <c r="J237" s="4"/>
      <c r="K237" s="4" t="s">
        <v>874</v>
      </c>
    </row>
    <row r="238" spans="2:11" x14ac:dyDescent="0.3">
      <c r="B238" s="4"/>
      <c r="C238" s="4" t="s">
        <v>723</v>
      </c>
      <c r="D238" s="4"/>
      <c r="E238" s="4"/>
      <c r="F238" s="4">
        <v>50</v>
      </c>
      <c r="G238" s="4"/>
      <c r="H238" s="4">
        <v>12.5</v>
      </c>
      <c r="I238" s="4">
        <v>125</v>
      </c>
      <c r="J238" s="4"/>
      <c r="K238" s="4" t="s">
        <v>874</v>
      </c>
    </row>
    <row r="239" spans="2:11" x14ac:dyDescent="0.3">
      <c r="B239" s="4" t="s">
        <v>726</v>
      </c>
      <c r="C239" s="4" t="s">
        <v>727</v>
      </c>
      <c r="D239" s="4"/>
      <c r="E239" s="4"/>
      <c r="F239" s="4">
        <v>7.9</v>
      </c>
      <c r="G239" s="4"/>
      <c r="H239" s="4">
        <v>7.9</v>
      </c>
      <c r="I239" s="4">
        <v>127</v>
      </c>
      <c r="J239" s="4"/>
      <c r="K239" s="4" t="s">
        <v>898</v>
      </c>
    </row>
    <row r="240" spans="2:11" x14ac:dyDescent="0.3">
      <c r="B240" s="4" t="s">
        <v>728</v>
      </c>
      <c r="C240" s="4" t="s">
        <v>731</v>
      </c>
      <c r="D240" s="4"/>
      <c r="E240" s="4"/>
      <c r="F240" s="4">
        <v>0.8</v>
      </c>
      <c r="G240" s="4"/>
      <c r="H240" s="4">
        <v>1.59</v>
      </c>
      <c r="I240" s="4">
        <v>128</v>
      </c>
      <c r="J240" s="4"/>
      <c r="K240" s="4" t="s">
        <v>861</v>
      </c>
    </row>
    <row r="241" spans="2:11" x14ac:dyDescent="0.3">
      <c r="B241" s="4" t="s">
        <v>729</v>
      </c>
      <c r="C241" s="4" t="s">
        <v>732</v>
      </c>
      <c r="D241" s="4"/>
      <c r="E241" s="4"/>
      <c r="F241" s="4">
        <v>0.66</v>
      </c>
      <c r="G241" s="4"/>
      <c r="H241" s="4">
        <v>2.66</v>
      </c>
      <c r="I241" s="4">
        <v>128</v>
      </c>
      <c r="J241" s="4"/>
      <c r="K241" s="4" t="s">
        <v>861</v>
      </c>
    </row>
    <row r="242" spans="2:11" x14ac:dyDescent="0.3">
      <c r="B242" s="4" t="s">
        <v>730</v>
      </c>
      <c r="C242" s="4" t="s">
        <v>733</v>
      </c>
      <c r="D242" s="4"/>
      <c r="E242" s="4"/>
      <c r="F242" s="4">
        <v>0.78</v>
      </c>
      <c r="G242" s="4"/>
      <c r="H242" s="4">
        <v>1.56</v>
      </c>
      <c r="I242" s="4">
        <v>128</v>
      </c>
      <c r="J242" s="4"/>
      <c r="K242" s="4" t="s">
        <v>861</v>
      </c>
    </row>
    <row r="243" spans="2:11" x14ac:dyDescent="0.3">
      <c r="B243" s="4" t="s">
        <v>734</v>
      </c>
      <c r="C243" s="4" t="s">
        <v>736</v>
      </c>
      <c r="D243" s="4"/>
      <c r="E243" s="4">
        <v>15</v>
      </c>
      <c r="F243" s="4"/>
      <c r="G243" s="4">
        <v>60</v>
      </c>
      <c r="H243" s="4"/>
      <c r="I243" s="4">
        <v>129</v>
      </c>
      <c r="J243" s="4"/>
      <c r="K243" s="4" t="s">
        <v>860</v>
      </c>
    </row>
    <row r="244" spans="2:11" x14ac:dyDescent="0.3">
      <c r="B244" s="4" t="s">
        <v>735</v>
      </c>
      <c r="C244" s="4" t="s">
        <v>737</v>
      </c>
      <c r="D244" s="4"/>
      <c r="E244" s="4">
        <v>15</v>
      </c>
      <c r="F244" s="4"/>
      <c r="G244" s="4">
        <v>60</v>
      </c>
      <c r="H244" s="4"/>
      <c r="I244" s="4">
        <v>129</v>
      </c>
      <c r="J244" s="4"/>
      <c r="K244" s="4" t="s">
        <v>860</v>
      </c>
    </row>
    <row r="245" spans="2:11" x14ac:dyDescent="0.3">
      <c r="B245" s="4" t="s">
        <v>739</v>
      </c>
      <c r="C245" s="4" t="s">
        <v>738</v>
      </c>
      <c r="D245" s="4"/>
      <c r="E245" s="4"/>
      <c r="F245" s="4">
        <v>12.5</v>
      </c>
      <c r="G245" s="4"/>
      <c r="H245" s="4">
        <v>6</v>
      </c>
      <c r="I245" s="4">
        <v>129</v>
      </c>
      <c r="J245" s="4"/>
      <c r="K245" s="4" t="s">
        <v>860</v>
      </c>
    </row>
    <row r="246" spans="2:11" x14ac:dyDescent="0.3">
      <c r="B246" s="4" t="s">
        <v>745</v>
      </c>
      <c r="C246" s="4" t="s">
        <v>744</v>
      </c>
      <c r="D246" s="4"/>
      <c r="E246" s="4">
        <v>5</v>
      </c>
      <c r="F246" s="4"/>
      <c r="G246" s="4">
        <v>30</v>
      </c>
      <c r="H246" s="4"/>
      <c r="I246" s="4">
        <v>131</v>
      </c>
      <c r="J246" s="4"/>
      <c r="K246" s="4" t="s">
        <v>860</v>
      </c>
    </row>
    <row r="247" spans="2:11" x14ac:dyDescent="0.3">
      <c r="B247" s="4" t="s">
        <v>746</v>
      </c>
      <c r="C247" s="4" t="s">
        <v>749</v>
      </c>
      <c r="D247" s="4"/>
      <c r="E247" s="4">
        <v>25</v>
      </c>
      <c r="F247" s="4"/>
      <c r="G247" s="4">
        <v>3</v>
      </c>
      <c r="H247" s="4"/>
      <c r="I247" s="4">
        <v>132</v>
      </c>
      <c r="J247" s="4"/>
      <c r="K247" s="4" t="s">
        <v>861</v>
      </c>
    </row>
    <row r="248" spans="2:11" x14ac:dyDescent="0.3">
      <c r="B248" s="4" t="s">
        <v>747</v>
      </c>
      <c r="C248" s="4" t="s">
        <v>750</v>
      </c>
      <c r="D248" s="4"/>
      <c r="E248" s="4">
        <v>57</v>
      </c>
      <c r="F248" s="4"/>
      <c r="G248" s="4">
        <v>14</v>
      </c>
      <c r="H248" s="4"/>
      <c r="I248" s="4">
        <v>132</v>
      </c>
      <c r="J248" s="4"/>
      <c r="K248" s="4" t="s">
        <v>861</v>
      </c>
    </row>
    <row r="249" spans="2:11" x14ac:dyDescent="0.3">
      <c r="B249" s="4" t="s">
        <v>748</v>
      </c>
      <c r="C249" s="4" t="s">
        <v>751</v>
      </c>
      <c r="D249" s="4"/>
      <c r="E249" s="4">
        <v>18</v>
      </c>
      <c r="F249" s="4"/>
      <c r="G249" s="4">
        <v>4.5</v>
      </c>
      <c r="H249" s="4"/>
      <c r="I249" s="4">
        <v>132</v>
      </c>
      <c r="J249" s="4"/>
      <c r="K249" s="4" t="s">
        <v>861</v>
      </c>
    </row>
    <row r="250" spans="2:11" x14ac:dyDescent="0.3">
      <c r="B250" s="4" t="s">
        <v>752</v>
      </c>
      <c r="C250" s="4" t="s">
        <v>761</v>
      </c>
      <c r="D250" s="4"/>
      <c r="E250" s="4"/>
      <c r="F250" s="4">
        <v>7.5</v>
      </c>
      <c r="G250" s="4"/>
      <c r="H250" s="4">
        <v>7.5</v>
      </c>
      <c r="I250" s="4">
        <v>133</v>
      </c>
      <c r="J250" s="4"/>
      <c r="K250" s="4" t="s">
        <v>874</v>
      </c>
    </row>
    <row r="251" spans="2:11" x14ac:dyDescent="0.3">
      <c r="B251" s="4" t="s">
        <v>753</v>
      </c>
      <c r="C251" s="4" t="s">
        <v>762</v>
      </c>
      <c r="D251" s="4"/>
      <c r="E251" s="4"/>
      <c r="F251" s="4">
        <v>7.5</v>
      </c>
      <c r="G251" s="4"/>
      <c r="H251" s="4">
        <v>15</v>
      </c>
      <c r="I251" s="4">
        <v>133</v>
      </c>
      <c r="J251" s="4"/>
      <c r="K251" s="4" t="s">
        <v>874</v>
      </c>
    </row>
    <row r="252" spans="2:11" x14ac:dyDescent="0.3">
      <c r="B252" s="4" t="s">
        <v>754</v>
      </c>
      <c r="C252" s="4" t="s">
        <v>763</v>
      </c>
      <c r="D252" s="4"/>
      <c r="E252" s="4"/>
      <c r="F252" s="4">
        <v>7.5</v>
      </c>
      <c r="G252" s="4"/>
      <c r="H252" s="4">
        <v>15</v>
      </c>
      <c r="I252" s="4">
        <v>133</v>
      </c>
      <c r="J252" s="4"/>
      <c r="K252" s="4" t="s">
        <v>874</v>
      </c>
    </row>
    <row r="253" spans="2:11" x14ac:dyDescent="0.3">
      <c r="B253" s="4" t="s">
        <v>755</v>
      </c>
      <c r="C253" s="4" t="s">
        <v>764</v>
      </c>
      <c r="D253" s="4"/>
      <c r="E253" s="4"/>
      <c r="F253" s="4">
        <v>15</v>
      </c>
      <c r="G253" s="4"/>
      <c r="H253" s="4">
        <v>60</v>
      </c>
      <c r="I253" s="4">
        <v>133</v>
      </c>
      <c r="J253" s="4"/>
      <c r="K253" s="4" t="s">
        <v>874</v>
      </c>
    </row>
    <row r="254" spans="2:11" x14ac:dyDescent="0.3">
      <c r="B254" s="4" t="s">
        <v>756</v>
      </c>
      <c r="C254" s="4" t="s">
        <v>765</v>
      </c>
      <c r="D254" s="4"/>
      <c r="E254" s="4"/>
      <c r="F254" s="4">
        <v>7.5</v>
      </c>
      <c r="G254" s="4"/>
      <c r="H254" s="4">
        <v>60</v>
      </c>
      <c r="I254" s="4">
        <v>133</v>
      </c>
      <c r="J254" s="4"/>
      <c r="K254" s="4" t="s">
        <v>874</v>
      </c>
    </row>
    <row r="255" spans="2:11" x14ac:dyDescent="0.3">
      <c r="B255" s="4" t="s">
        <v>757</v>
      </c>
      <c r="C255" s="4" t="s">
        <v>766</v>
      </c>
      <c r="D255" s="4"/>
      <c r="E255" s="4"/>
      <c r="F255" s="4">
        <v>7.5</v>
      </c>
      <c r="G255" s="4"/>
      <c r="H255" s="4">
        <v>15</v>
      </c>
      <c r="I255" s="4">
        <v>133</v>
      </c>
      <c r="J255" s="4"/>
      <c r="K255" s="4" t="s">
        <v>874</v>
      </c>
    </row>
    <row r="256" spans="2:11" x14ac:dyDescent="0.3">
      <c r="B256" s="4" t="s">
        <v>758</v>
      </c>
      <c r="C256" s="4" t="s">
        <v>767</v>
      </c>
      <c r="D256" s="4"/>
      <c r="E256" s="4"/>
      <c r="F256" s="4">
        <v>60</v>
      </c>
      <c r="G256" s="4"/>
      <c r="H256" s="4">
        <v>60</v>
      </c>
      <c r="I256" s="4">
        <v>133</v>
      </c>
      <c r="J256" s="4"/>
      <c r="K256" s="4" t="s">
        <v>874</v>
      </c>
    </row>
    <row r="257" spans="2:11" x14ac:dyDescent="0.3">
      <c r="B257" s="4" t="s">
        <v>759</v>
      </c>
      <c r="C257" s="4" t="s">
        <v>768</v>
      </c>
      <c r="D257" s="4"/>
      <c r="E257" s="4"/>
      <c r="F257" s="4">
        <v>120</v>
      </c>
      <c r="G257" s="4"/>
      <c r="H257" s="4">
        <v>60</v>
      </c>
      <c r="I257" s="4">
        <v>133</v>
      </c>
      <c r="J257" s="4"/>
      <c r="K257" s="4" t="s">
        <v>874</v>
      </c>
    </row>
    <row r="258" spans="2:11" x14ac:dyDescent="0.3">
      <c r="B258" s="4" t="s">
        <v>760</v>
      </c>
      <c r="C258" s="4" t="s">
        <v>769</v>
      </c>
      <c r="D258" s="4"/>
      <c r="E258" s="4"/>
      <c r="F258" s="4">
        <v>30</v>
      </c>
      <c r="G258" s="4"/>
      <c r="H258" s="4">
        <v>60</v>
      </c>
      <c r="I258" s="4">
        <v>133</v>
      </c>
      <c r="J258" s="4"/>
      <c r="K258" s="4" t="s">
        <v>874</v>
      </c>
    </row>
    <row r="259" spans="2:11" x14ac:dyDescent="0.3">
      <c r="B259" s="4" t="s">
        <v>777</v>
      </c>
      <c r="C259" s="4" t="s">
        <v>776</v>
      </c>
      <c r="D259" s="4"/>
      <c r="E259" s="4"/>
      <c r="F259" s="4">
        <v>64</v>
      </c>
      <c r="G259" s="4"/>
      <c r="H259" s="4">
        <v>64</v>
      </c>
      <c r="I259" s="4">
        <v>137</v>
      </c>
      <c r="J259" s="4"/>
      <c r="K259" s="4" t="s">
        <v>861</v>
      </c>
    </row>
    <row r="260" spans="2:11" x14ac:dyDescent="0.3">
      <c r="B260" s="4" t="s">
        <v>778</v>
      </c>
      <c r="C260" s="4" t="s">
        <v>783</v>
      </c>
      <c r="D260" s="4"/>
      <c r="E260" s="4"/>
      <c r="F260" s="4">
        <v>4.7</v>
      </c>
      <c r="G260" s="4"/>
      <c r="H260" s="4">
        <v>0.6</v>
      </c>
      <c r="I260" s="4">
        <v>138</v>
      </c>
      <c r="J260" s="4"/>
      <c r="K260" s="4" t="s">
        <v>861</v>
      </c>
    </row>
    <row r="261" spans="2:11" x14ac:dyDescent="0.3">
      <c r="B261" s="4" t="s">
        <v>779</v>
      </c>
      <c r="C261" s="4" t="s">
        <v>786</v>
      </c>
      <c r="D261" s="4"/>
      <c r="E261" s="4"/>
      <c r="F261" s="4">
        <v>1.3</v>
      </c>
      <c r="G261" s="4"/>
      <c r="H261" s="4">
        <v>2.5</v>
      </c>
      <c r="I261" s="4">
        <v>138</v>
      </c>
      <c r="J261" s="4"/>
      <c r="K261" s="4" t="s">
        <v>861</v>
      </c>
    </row>
    <row r="262" spans="2:11" x14ac:dyDescent="0.3">
      <c r="B262" s="4" t="s">
        <v>780</v>
      </c>
      <c r="C262" s="4" t="s">
        <v>784</v>
      </c>
      <c r="D262" s="4"/>
      <c r="E262" s="4"/>
      <c r="F262" s="4">
        <v>38</v>
      </c>
      <c r="G262" s="4"/>
      <c r="H262" s="4">
        <v>9.6999999999999993</v>
      </c>
      <c r="I262" s="4">
        <v>138</v>
      </c>
      <c r="J262" s="4"/>
      <c r="K262" s="4" t="s">
        <v>861</v>
      </c>
    </row>
    <row r="263" spans="2:11" x14ac:dyDescent="0.3">
      <c r="B263" s="4" t="s">
        <v>781</v>
      </c>
      <c r="C263" s="4" t="s">
        <v>785</v>
      </c>
      <c r="D263" s="4"/>
      <c r="E263" s="4"/>
      <c r="F263" s="4">
        <v>2.7</v>
      </c>
      <c r="G263" s="4"/>
      <c r="H263" s="4">
        <v>1.3</v>
      </c>
      <c r="I263" s="4">
        <v>138</v>
      </c>
      <c r="J263" s="4"/>
      <c r="K263" s="4" t="s">
        <v>861</v>
      </c>
    </row>
    <row r="264" spans="2:11" x14ac:dyDescent="0.3">
      <c r="B264" s="4" t="s">
        <v>782</v>
      </c>
      <c r="C264" s="4" t="s">
        <v>787</v>
      </c>
      <c r="D264" s="4"/>
      <c r="E264" s="4"/>
      <c r="F264" s="4">
        <v>22</v>
      </c>
      <c r="G264" s="4"/>
      <c r="H264" s="4">
        <v>5.6</v>
      </c>
      <c r="I264" s="4">
        <v>138</v>
      </c>
      <c r="J264" s="4"/>
      <c r="K264" s="4" t="s">
        <v>861</v>
      </c>
    </row>
    <row r="265" spans="2:11" x14ac:dyDescent="0.3">
      <c r="B265" s="4" t="s">
        <v>788</v>
      </c>
      <c r="C265" s="4" t="s">
        <v>789</v>
      </c>
      <c r="D265" s="4"/>
      <c r="E265" s="4"/>
      <c r="F265" s="4">
        <v>8</v>
      </c>
      <c r="G265" s="4"/>
      <c r="H265" s="4"/>
      <c r="I265" s="4">
        <v>139</v>
      </c>
      <c r="J265" s="4"/>
      <c r="K265" s="4" t="s">
        <v>861</v>
      </c>
    </row>
    <row r="266" spans="2:11" x14ac:dyDescent="0.3">
      <c r="B266" s="4" t="s">
        <v>790</v>
      </c>
      <c r="C266" s="4" t="s">
        <v>791</v>
      </c>
      <c r="D266" s="4"/>
      <c r="E266" s="4">
        <v>4.7</v>
      </c>
      <c r="F266" s="4"/>
      <c r="G266" s="4">
        <v>2.2999999999999998</v>
      </c>
      <c r="H266" s="4"/>
      <c r="I266" s="4">
        <v>140</v>
      </c>
      <c r="J266" s="4"/>
      <c r="K266" s="4" t="s">
        <v>890</v>
      </c>
    </row>
    <row r="267" spans="2:11" x14ac:dyDescent="0.3">
      <c r="B267" s="4" t="s">
        <v>794</v>
      </c>
      <c r="C267" s="4" t="s">
        <v>801</v>
      </c>
      <c r="D267" s="4"/>
      <c r="E267" s="4">
        <v>5.83</v>
      </c>
      <c r="F267" s="4"/>
      <c r="G267" s="4">
        <v>3.21</v>
      </c>
      <c r="H267" s="4"/>
      <c r="I267" s="4">
        <v>142</v>
      </c>
      <c r="J267" s="4"/>
      <c r="K267" s="4" t="s">
        <v>889</v>
      </c>
    </row>
    <row r="268" spans="2:11" x14ac:dyDescent="0.3">
      <c r="B268" s="4" t="s">
        <v>795</v>
      </c>
      <c r="C268" s="4" t="s">
        <v>802</v>
      </c>
      <c r="D268" s="4"/>
      <c r="E268" s="4">
        <v>4.68</v>
      </c>
      <c r="F268" s="4"/>
      <c r="G268" s="4">
        <v>9.3699999999999992</v>
      </c>
      <c r="H268" s="4"/>
      <c r="I268" s="4">
        <v>142</v>
      </c>
      <c r="J268" s="4"/>
      <c r="K268" s="4" t="s">
        <v>889</v>
      </c>
    </row>
    <row r="269" spans="2:11" x14ac:dyDescent="0.3">
      <c r="B269" s="4" t="s">
        <v>796</v>
      </c>
      <c r="C269" s="4" t="s">
        <v>803</v>
      </c>
      <c r="D269" s="4"/>
      <c r="E269" s="4">
        <v>4.68</v>
      </c>
      <c r="F269" s="4"/>
      <c r="G269" s="4">
        <v>4.68</v>
      </c>
      <c r="H269" s="4"/>
      <c r="I269" s="4">
        <v>142</v>
      </c>
      <c r="J269" s="4"/>
      <c r="K269" s="4" t="s">
        <v>889</v>
      </c>
    </row>
    <row r="270" spans="2:11" x14ac:dyDescent="0.3">
      <c r="B270" s="4" t="s">
        <v>797</v>
      </c>
      <c r="C270" s="4" t="s">
        <v>804</v>
      </c>
      <c r="D270" s="4"/>
      <c r="E270" s="4">
        <v>4.68</v>
      </c>
      <c r="F270" s="4"/>
      <c r="G270" s="4">
        <v>9.3699999999999992</v>
      </c>
      <c r="H270" s="4"/>
      <c r="I270" s="4">
        <v>142</v>
      </c>
      <c r="J270" s="4"/>
      <c r="K270" s="4" t="s">
        <v>889</v>
      </c>
    </row>
    <row r="271" spans="2:11" x14ac:dyDescent="0.3">
      <c r="B271" s="4" t="s">
        <v>798</v>
      </c>
      <c r="C271" s="4" t="s">
        <v>805</v>
      </c>
      <c r="D271" s="4"/>
      <c r="E271" s="4">
        <v>21.25</v>
      </c>
      <c r="F271" s="4"/>
      <c r="G271" s="4">
        <v>42.5</v>
      </c>
      <c r="H271" s="4"/>
      <c r="I271" s="4">
        <v>142</v>
      </c>
      <c r="J271" s="4"/>
      <c r="K271" s="4" t="s">
        <v>889</v>
      </c>
    </row>
    <row r="272" spans="2:11" x14ac:dyDescent="0.3">
      <c r="B272" s="4" t="s">
        <v>799</v>
      </c>
      <c r="C272" s="4" t="s">
        <v>806</v>
      </c>
      <c r="D272" s="4"/>
      <c r="E272" s="4">
        <v>18</v>
      </c>
      <c r="F272" s="4"/>
      <c r="G272" s="4">
        <v>36</v>
      </c>
      <c r="H272" s="4"/>
      <c r="I272" s="4">
        <v>142</v>
      </c>
      <c r="J272" s="4"/>
      <c r="K272" s="4" t="s">
        <v>889</v>
      </c>
    </row>
    <row r="273" spans="2:11" x14ac:dyDescent="0.3">
      <c r="B273" s="4" t="s">
        <v>800</v>
      </c>
      <c r="C273" s="4" t="s">
        <v>807</v>
      </c>
      <c r="D273" s="4"/>
      <c r="E273" s="4">
        <v>6.3</v>
      </c>
      <c r="F273" s="4"/>
      <c r="G273" s="4">
        <v>12.6</v>
      </c>
      <c r="H273" s="4"/>
      <c r="I273" s="4">
        <v>142</v>
      </c>
      <c r="J273" s="4"/>
      <c r="K273" s="4" t="s">
        <v>889</v>
      </c>
    </row>
    <row r="274" spans="2:11" x14ac:dyDescent="0.3">
      <c r="B274" s="4" t="s">
        <v>808</v>
      </c>
      <c r="C274" s="4" t="s">
        <v>811</v>
      </c>
      <c r="D274" s="4"/>
      <c r="E274" s="4">
        <v>25</v>
      </c>
      <c r="F274" s="4"/>
      <c r="G274" s="4"/>
      <c r="H274" s="4"/>
      <c r="I274" s="4">
        <v>143</v>
      </c>
      <c r="J274" s="4"/>
      <c r="K274" s="4" t="s">
        <v>893</v>
      </c>
    </row>
    <row r="275" spans="2:11" x14ac:dyDescent="0.3">
      <c r="B275" s="4" t="s">
        <v>809</v>
      </c>
      <c r="C275" s="4" t="s">
        <v>810</v>
      </c>
      <c r="D275" s="4"/>
      <c r="E275" s="4">
        <v>5</v>
      </c>
      <c r="F275" s="4"/>
      <c r="G275" s="4">
        <v>12.5</v>
      </c>
      <c r="H275" s="4"/>
      <c r="I275" s="4">
        <v>143</v>
      </c>
      <c r="J275" s="4"/>
      <c r="K275" s="4" t="s">
        <v>893</v>
      </c>
    </row>
    <row r="276" spans="2:11" x14ac:dyDescent="0.3">
      <c r="B276" s="4" t="s">
        <v>812</v>
      </c>
      <c r="C276" s="4" t="s">
        <v>813</v>
      </c>
      <c r="D276" s="4"/>
      <c r="E276" s="4"/>
      <c r="F276" s="4">
        <v>8</v>
      </c>
      <c r="G276" s="4"/>
      <c r="H276" s="4">
        <v>32</v>
      </c>
      <c r="I276" s="4">
        <v>144</v>
      </c>
      <c r="J276" s="4"/>
      <c r="K276" s="4" t="s">
        <v>861</v>
      </c>
    </row>
    <row r="277" spans="2:11" x14ac:dyDescent="0.3">
      <c r="B277" s="4" t="s">
        <v>826</v>
      </c>
      <c r="C277" s="4" t="s">
        <v>830</v>
      </c>
      <c r="D277" s="4"/>
      <c r="E277" s="4"/>
      <c r="F277" s="4">
        <v>200</v>
      </c>
      <c r="G277" s="4"/>
      <c r="H277" s="4">
        <v>25</v>
      </c>
      <c r="I277" s="4">
        <v>145</v>
      </c>
      <c r="J277" s="4"/>
      <c r="K277" s="4" t="s">
        <v>861</v>
      </c>
    </row>
    <row r="278" spans="2:11" x14ac:dyDescent="0.3">
      <c r="B278" s="4" t="s">
        <v>827</v>
      </c>
      <c r="C278" s="4" t="s">
        <v>831</v>
      </c>
      <c r="D278" s="4"/>
      <c r="E278" s="4"/>
      <c r="F278" s="4">
        <v>200</v>
      </c>
      <c r="G278" s="4"/>
      <c r="H278" s="4">
        <v>25</v>
      </c>
      <c r="I278" s="4">
        <v>145</v>
      </c>
      <c r="J278" s="4"/>
      <c r="K278" s="4" t="s">
        <v>861</v>
      </c>
    </row>
    <row r="279" spans="2:11" x14ac:dyDescent="0.3">
      <c r="B279" s="4" t="s">
        <v>828</v>
      </c>
      <c r="C279" s="4" t="s">
        <v>832</v>
      </c>
      <c r="D279" s="4"/>
      <c r="E279" s="4"/>
      <c r="F279" s="4">
        <v>100</v>
      </c>
      <c r="G279" s="4"/>
      <c r="H279" s="4">
        <v>25</v>
      </c>
      <c r="I279" s="4">
        <v>145</v>
      </c>
      <c r="J279" s="4"/>
      <c r="K279" s="4" t="s">
        <v>861</v>
      </c>
    </row>
    <row r="280" spans="2:11" x14ac:dyDescent="0.3">
      <c r="B280" s="4" t="s">
        <v>829</v>
      </c>
      <c r="C280" s="4" t="s">
        <v>833</v>
      </c>
      <c r="D280" s="4"/>
      <c r="E280" s="4"/>
      <c r="F280" s="4">
        <v>50</v>
      </c>
      <c r="G280" s="4"/>
      <c r="H280" s="4">
        <v>150</v>
      </c>
      <c r="I280" s="4">
        <v>145</v>
      </c>
      <c r="J280" s="4"/>
      <c r="K280" s="4" t="s">
        <v>861</v>
      </c>
    </row>
    <row r="281" spans="2:11" x14ac:dyDescent="0.3">
      <c r="B281" s="4" t="s">
        <v>838</v>
      </c>
      <c r="C281" s="4" t="s">
        <v>839</v>
      </c>
      <c r="D281" s="4"/>
      <c r="E281" s="4">
        <v>20</v>
      </c>
      <c r="F281" s="4"/>
      <c r="G281" s="4"/>
      <c r="H281" s="4"/>
      <c r="I281" s="4">
        <v>147</v>
      </c>
      <c r="J281" s="4"/>
      <c r="K281" s="4" t="s">
        <v>893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2"/>
  <sheetViews>
    <sheetView workbookViewId="0">
      <selection activeCell="F18" sqref="F18"/>
    </sheetView>
  </sheetViews>
  <sheetFormatPr defaultRowHeight="13.5" x14ac:dyDescent="0.3"/>
  <cols>
    <col min="1" max="1" width="17.19921875" bestFit="1" customWidth="1"/>
    <col min="2" max="2" width="51.19921875" bestFit="1" customWidth="1"/>
    <col min="3" max="3" width="5.53125" bestFit="1" customWidth="1"/>
    <col min="4" max="7" width="12.796875" bestFit="1" customWidth="1"/>
    <col min="8" max="8" width="4.53125" bestFit="1" customWidth="1"/>
    <col min="9" max="9" width="7.53125" bestFit="1" customWidth="1"/>
    <col min="10" max="10" width="36.86328125" bestFit="1" customWidth="1"/>
  </cols>
  <sheetData>
    <row r="1" spans="1:10" x14ac:dyDescent="0.3">
      <c r="A1" t="s">
        <v>324</v>
      </c>
      <c r="C1" s="9" t="s">
        <v>0</v>
      </c>
      <c r="D1" s="26" t="s">
        <v>330</v>
      </c>
      <c r="E1" s="9" t="s">
        <v>2</v>
      </c>
      <c r="F1" s="9" t="s">
        <v>3</v>
      </c>
      <c r="G1" s="9" t="s">
        <v>4</v>
      </c>
      <c r="H1" s="26" t="s">
        <v>5</v>
      </c>
      <c r="I1" s="9" t="s">
        <v>325</v>
      </c>
      <c r="J1" s="9" t="s">
        <v>852</v>
      </c>
    </row>
    <row r="2" spans="1:10" s="2" customFormat="1" x14ac:dyDescent="0.3">
      <c r="A2" s="11">
        <v>1</v>
      </c>
      <c r="B2" s="11" t="s">
        <v>197</v>
      </c>
      <c r="C2" s="11">
        <v>8</v>
      </c>
      <c r="D2" s="11">
        <v>10</v>
      </c>
      <c r="E2" s="11">
        <v>9.5440000000000005</v>
      </c>
      <c r="F2" s="11">
        <v>2.5</v>
      </c>
      <c r="G2" s="11">
        <v>2.3860000000000001</v>
      </c>
      <c r="H2" s="11">
        <v>1</v>
      </c>
      <c r="I2" s="11">
        <v>954.4</v>
      </c>
      <c r="J2" s="11" t="s">
        <v>853</v>
      </c>
    </row>
    <row r="3" spans="1:10" x14ac:dyDescent="0.3">
      <c r="A3" s="11">
        <v>2</v>
      </c>
      <c r="B3" s="11" t="s">
        <v>198</v>
      </c>
      <c r="C3" s="11">
        <v>12</v>
      </c>
      <c r="D3" s="11">
        <v>4</v>
      </c>
      <c r="E3" s="11">
        <v>6.2656000000000001</v>
      </c>
      <c r="F3" s="11">
        <v>8</v>
      </c>
      <c r="G3" s="11">
        <v>12.5312</v>
      </c>
      <c r="H3" s="11">
        <v>2</v>
      </c>
      <c r="I3" s="11">
        <v>1566.4</v>
      </c>
      <c r="J3" s="11" t="s">
        <v>854</v>
      </c>
    </row>
    <row r="4" spans="1:10" x14ac:dyDescent="0.3">
      <c r="A4" s="11">
        <v>3</v>
      </c>
      <c r="B4" s="11" t="s">
        <v>199</v>
      </c>
      <c r="C4" s="11">
        <v>8</v>
      </c>
      <c r="D4" s="11">
        <v>8</v>
      </c>
      <c r="E4" s="11">
        <v>9.476799999999999</v>
      </c>
      <c r="F4" s="11">
        <v>8</v>
      </c>
      <c r="G4" s="11">
        <v>9.476799999999999</v>
      </c>
      <c r="H4" s="11">
        <v>6</v>
      </c>
      <c r="I4" s="11">
        <v>1184.5999999999999</v>
      </c>
      <c r="J4" s="11" t="s">
        <v>855</v>
      </c>
    </row>
    <row r="5" spans="1:10" x14ac:dyDescent="0.3">
      <c r="A5" s="11">
        <v>4</v>
      </c>
      <c r="B5" s="11" t="s">
        <v>200</v>
      </c>
      <c r="C5" s="11">
        <v>12</v>
      </c>
      <c r="D5" s="11">
        <v>2</v>
      </c>
      <c r="E5" s="11">
        <v>3.2665999999999999</v>
      </c>
      <c r="F5" s="11">
        <v>2.2000000000000002</v>
      </c>
      <c r="G5" s="11">
        <v>3.5932600000000003</v>
      </c>
      <c r="H5" s="11">
        <v>5</v>
      </c>
      <c r="I5" s="11">
        <v>1633.3</v>
      </c>
      <c r="J5" s="11" t="s">
        <v>856</v>
      </c>
    </row>
    <row r="6" spans="1:10" x14ac:dyDescent="0.3">
      <c r="A6" s="11">
        <v>5</v>
      </c>
      <c r="B6" s="11" t="s">
        <v>201</v>
      </c>
      <c r="C6" s="11">
        <v>12</v>
      </c>
      <c r="D6" s="11">
        <v>32</v>
      </c>
      <c r="E6" s="11">
        <v>56.9664</v>
      </c>
      <c r="F6" s="11">
        <v>32</v>
      </c>
      <c r="G6" s="11">
        <v>56.9664</v>
      </c>
      <c r="H6" s="11">
        <v>4</v>
      </c>
      <c r="I6" s="11">
        <v>1780.2</v>
      </c>
      <c r="J6" s="11" t="s">
        <v>857</v>
      </c>
    </row>
    <row r="7" spans="1:10" x14ac:dyDescent="0.3">
      <c r="A7" s="11">
        <v>6</v>
      </c>
      <c r="B7" s="11" t="s">
        <v>202</v>
      </c>
      <c r="C7" s="11">
        <v>12</v>
      </c>
      <c r="D7" s="11">
        <v>2.4962892996896509</v>
      </c>
      <c r="E7" s="11">
        <v>3.7</v>
      </c>
      <c r="F7" s="11">
        <v>1.5517474025097826</v>
      </c>
      <c r="G7" s="11">
        <v>2.2999999999999998</v>
      </c>
      <c r="H7" s="11">
        <v>8</v>
      </c>
      <c r="I7" s="11">
        <v>1482.2</v>
      </c>
      <c r="J7" s="11" t="s">
        <v>858</v>
      </c>
    </row>
    <row r="8" spans="1:10" x14ac:dyDescent="0.3">
      <c r="A8" s="11">
        <v>7</v>
      </c>
      <c r="B8" s="11" t="s">
        <v>203</v>
      </c>
      <c r="C8" s="11">
        <v>11</v>
      </c>
      <c r="D8" s="11">
        <v>7.6</v>
      </c>
      <c r="E8" s="11">
        <v>9.2309599999999996</v>
      </c>
      <c r="F8" s="11">
        <v>15.2</v>
      </c>
      <c r="G8" s="11">
        <v>18.461919999999999</v>
      </c>
      <c r="H8" s="11" t="s">
        <v>11</v>
      </c>
      <c r="I8" s="11">
        <v>1214.5999999999999</v>
      </c>
      <c r="J8" s="11" t="s">
        <v>857</v>
      </c>
    </row>
    <row r="9" spans="1:10" x14ac:dyDescent="0.3">
      <c r="A9" s="11">
        <v>8</v>
      </c>
      <c r="B9" s="11" t="s">
        <v>204</v>
      </c>
      <c r="C9" s="11">
        <v>13</v>
      </c>
      <c r="D9" s="11">
        <v>6</v>
      </c>
      <c r="E9" s="11">
        <v>8.7665999999999986</v>
      </c>
      <c r="F9" s="11">
        <v>3</v>
      </c>
      <c r="G9" s="11">
        <v>4.3832999999999993</v>
      </c>
      <c r="H9" s="11">
        <v>10</v>
      </c>
      <c r="I9" s="11">
        <v>1461.1</v>
      </c>
      <c r="J9" s="11" t="s">
        <v>864</v>
      </c>
    </row>
    <row r="10" spans="1:10" x14ac:dyDescent="0.3">
      <c r="A10" s="11">
        <v>9</v>
      </c>
      <c r="B10" s="11" t="s">
        <v>228</v>
      </c>
      <c r="C10" s="11">
        <v>12</v>
      </c>
      <c r="D10" s="11">
        <v>30</v>
      </c>
      <c r="E10" s="11">
        <v>46.119</v>
      </c>
      <c r="F10" s="11"/>
      <c r="G10" s="11"/>
      <c r="H10" s="11">
        <v>3</v>
      </c>
      <c r="I10" s="11">
        <v>1537.3</v>
      </c>
      <c r="J10" s="11" t="s">
        <v>859</v>
      </c>
    </row>
    <row r="11" spans="1:10" s="2" customFormat="1" x14ac:dyDescent="0.3">
      <c r="A11" s="11">
        <v>10</v>
      </c>
      <c r="B11" s="11" t="s">
        <v>206</v>
      </c>
      <c r="C11" s="11">
        <v>13</v>
      </c>
      <c r="D11" s="11">
        <v>6.2</v>
      </c>
      <c r="E11" s="11">
        <v>9.7476400000000005</v>
      </c>
      <c r="F11" s="11">
        <v>50</v>
      </c>
      <c r="G11" s="11">
        <v>78.61</v>
      </c>
      <c r="H11" s="11">
        <v>11</v>
      </c>
      <c r="I11" s="11">
        <v>1572.2</v>
      </c>
      <c r="J11" s="11" t="s">
        <v>860</v>
      </c>
    </row>
    <row r="12" spans="1:10" x14ac:dyDescent="0.3">
      <c r="A12" s="11">
        <v>11</v>
      </c>
      <c r="B12" s="11" t="s">
        <v>214</v>
      </c>
      <c r="C12" s="11">
        <v>10</v>
      </c>
      <c r="D12" s="11">
        <v>5</v>
      </c>
      <c r="E12" s="11">
        <v>5.774</v>
      </c>
      <c r="F12" s="11">
        <v>50</v>
      </c>
      <c r="G12" s="11">
        <v>57.74</v>
      </c>
      <c r="H12" s="11">
        <v>15</v>
      </c>
      <c r="I12" s="11">
        <v>1154.8</v>
      </c>
      <c r="J12" s="11" t="s">
        <v>861</v>
      </c>
    </row>
    <row r="13" spans="1:10" x14ac:dyDescent="0.3">
      <c r="A13" s="11">
        <v>12</v>
      </c>
      <c r="B13" s="11" t="s">
        <v>232</v>
      </c>
      <c r="C13" s="11">
        <v>10</v>
      </c>
      <c r="D13" s="11">
        <v>32</v>
      </c>
      <c r="E13" s="11">
        <v>29.577599999999997</v>
      </c>
      <c r="F13" s="11">
        <v>8</v>
      </c>
      <c r="G13" s="11">
        <v>7.3943999999999992</v>
      </c>
      <c r="H13" s="11">
        <v>18</v>
      </c>
      <c r="I13" s="11">
        <v>924.3</v>
      </c>
      <c r="J13" s="11" t="s">
        <v>862</v>
      </c>
    </row>
    <row r="14" spans="1:10" x14ac:dyDescent="0.3">
      <c r="A14" s="11">
        <v>13</v>
      </c>
      <c r="B14" s="11" t="s">
        <v>216</v>
      </c>
      <c r="C14" s="11">
        <v>10</v>
      </c>
      <c r="D14" s="11">
        <v>25.4</v>
      </c>
      <c r="E14" s="11">
        <v>25.00376</v>
      </c>
      <c r="F14" s="11">
        <v>12.7</v>
      </c>
      <c r="G14" s="11">
        <v>12.50188</v>
      </c>
      <c r="H14" s="11">
        <v>17</v>
      </c>
      <c r="I14" s="11">
        <v>984.4</v>
      </c>
      <c r="J14" s="11" t="s">
        <v>861</v>
      </c>
    </row>
    <row r="15" spans="1:10" x14ac:dyDescent="0.3">
      <c r="A15" s="11">
        <v>14</v>
      </c>
      <c r="B15" s="11" t="s">
        <v>217</v>
      </c>
      <c r="C15" s="11">
        <v>9</v>
      </c>
      <c r="D15" s="11">
        <v>3</v>
      </c>
      <c r="E15" s="11">
        <v>4.0467000000000004</v>
      </c>
      <c r="F15" s="11"/>
      <c r="G15" s="11"/>
      <c r="H15" s="11">
        <v>19</v>
      </c>
      <c r="I15" s="11">
        <v>1348.9</v>
      </c>
      <c r="J15" s="11" t="s">
        <v>863</v>
      </c>
    </row>
    <row r="16" spans="1:10" x14ac:dyDescent="0.3">
      <c r="A16" s="11">
        <v>15</v>
      </c>
      <c r="B16" s="11" t="s">
        <v>218</v>
      </c>
      <c r="C16" s="11">
        <v>13</v>
      </c>
      <c r="D16" s="11">
        <v>1</v>
      </c>
      <c r="E16" s="11">
        <v>1.9073</v>
      </c>
      <c r="F16" s="11">
        <v>10</v>
      </c>
      <c r="G16" s="11">
        <v>19.073</v>
      </c>
      <c r="H16" s="11">
        <v>20</v>
      </c>
      <c r="I16" s="11">
        <v>1907.3</v>
      </c>
      <c r="J16" s="11" t="s">
        <v>857</v>
      </c>
    </row>
    <row r="17" spans="1:10" x14ac:dyDescent="0.3">
      <c r="A17" s="11">
        <v>16</v>
      </c>
      <c r="B17" s="11" t="s">
        <v>219</v>
      </c>
      <c r="C17" s="11">
        <v>9</v>
      </c>
      <c r="D17" s="11">
        <v>4</v>
      </c>
      <c r="E17" s="11">
        <v>5.5431999999999997</v>
      </c>
      <c r="F17" s="11">
        <v>2</v>
      </c>
      <c r="G17" s="11">
        <v>2.7715999999999998</v>
      </c>
      <c r="H17" s="11">
        <v>20</v>
      </c>
      <c r="I17" s="11">
        <v>1385.8</v>
      </c>
      <c r="J17" s="11" t="s">
        <v>857</v>
      </c>
    </row>
    <row r="18" spans="1:10" x14ac:dyDescent="0.3">
      <c r="A18" s="11">
        <v>17</v>
      </c>
      <c r="B18" s="11" t="s">
        <v>220</v>
      </c>
      <c r="C18" s="11">
        <v>9</v>
      </c>
      <c r="D18" s="11">
        <v>4</v>
      </c>
      <c r="E18" s="11">
        <v>5.5431999999999997</v>
      </c>
      <c r="F18" s="11">
        <v>4</v>
      </c>
      <c r="G18" s="11">
        <v>5.5431999999999997</v>
      </c>
      <c r="H18" s="11">
        <v>20</v>
      </c>
      <c r="I18" s="11">
        <v>1385.8</v>
      </c>
      <c r="J18" s="11" t="s">
        <v>857</v>
      </c>
    </row>
    <row r="19" spans="1:10" x14ac:dyDescent="0.3">
      <c r="A19" s="11">
        <v>18</v>
      </c>
      <c r="B19" s="11" t="s">
        <v>221</v>
      </c>
      <c r="C19" s="11">
        <v>9</v>
      </c>
      <c r="D19" s="11">
        <v>16</v>
      </c>
      <c r="E19" s="11">
        <v>20.812799999999999</v>
      </c>
      <c r="F19" s="11">
        <v>8</v>
      </c>
      <c r="G19" s="11">
        <v>10.4064</v>
      </c>
      <c r="H19" s="11">
        <v>20</v>
      </c>
      <c r="I19" s="11">
        <v>1300.8</v>
      </c>
      <c r="J19" s="11" t="s">
        <v>857</v>
      </c>
    </row>
    <row r="20" spans="1:10" x14ac:dyDescent="0.3">
      <c r="A20" s="11">
        <v>19</v>
      </c>
      <c r="B20" s="11" t="s">
        <v>222</v>
      </c>
      <c r="C20" s="11">
        <v>9</v>
      </c>
      <c r="D20" s="11">
        <v>4</v>
      </c>
      <c r="E20" s="11">
        <v>5.3712</v>
      </c>
      <c r="F20" s="11">
        <v>8</v>
      </c>
      <c r="G20" s="11">
        <v>10.7424</v>
      </c>
      <c r="H20" s="11">
        <v>20</v>
      </c>
      <c r="I20" s="11">
        <v>1342.8</v>
      </c>
      <c r="J20" s="11" t="s">
        <v>857</v>
      </c>
    </row>
    <row r="21" spans="1:10" x14ac:dyDescent="0.3">
      <c r="A21" s="11">
        <v>20</v>
      </c>
      <c r="B21" s="11" t="s">
        <v>223</v>
      </c>
      <c r="C21" s="11">
        <v>9</v>
      </c>
      <c r="D21" s="11">
        <v>4</v>
      </c>
      <c r="E21" s="11">
        <v>5.0751999999999997</v>
      </c>
      <c r="F21" s="11">
        <v>4</v>
      </c>
      <c r="G21" s="11">
        <v>5.0751999999999997</v>
      </c>
      <c r="H21" s="11">
        <v>20</v>
      </c>
      <c r="I21" s="11">
        <v>1268.8</v>
      </c>
      <c r="J21" s="11" t="s">
        <v>857</v>
      </c>
    </row>
    <row r="22" spans="1:10" x14ac:dyDescent="0.3">
      <c r="A22" s="11">
        <v>21</v>
      </c>
      <c r="B22" s="11" t="s">
        <v>224</v>
      </c>
      <c r="C22" s="11">
        <v>9</v>
      </c>
      <c r="D22" s="11">
        <v>4</v>
      </c>
      <c r="E22" s="11">
        <v>4.4740000000000002</v>
      </c>
      <c r="F22" s="11">
        <v>2</v>
      </c>
      <c r="G22" s="11">
        <v>2.2370000000000001</v>
      </c>
      <c r="H22" s="11">
        <v>20</v>
      </c>
      <c r="I22" s="11">
        <v>1118.5</v>
      </c>
      <c r="J22" s="11" t="s">
        <v>857</v>
      </c>
    </row>
    <row r="23" spans="1:10" x14ac:dyDescent="0.3">
      <c r="A23" s="11">
        <v>22</v>
      </c>
      <c r="B23" s="11" t="s">
        <v>26</v>
      </c>
      <c r="C23" s="11">
        <v>13</v>
      </c>
      <c r="D23" s="11">
        <v>10</v>
      </c>
      <c r="E23" s="11">
        <v>19.024000000000001</v>
      </c>
      <c r="F23" s="11">
        <v>10</v>
      </c>
      <c r="G23" s="11">
        <v>19.024000000000001</v>
      </c>
      <c r="H23" s="11">
        <v>20</v>
      </c>
      <c r="I23" s="11">
        <v>1902.4</v>
      </c>
      <c r="J23" s="11" t="s">
        <v>857</v>
      </c>
    </row>
    <row r="24" spans="1:10" x14ac:dyDescent="0.3">
      <c r="A24" s="11">
        <v>23</v>
      </c>
      <c r="B24" s="11" t="s">
        <v>225</v>
      </c>
      <c r="C24" s="11">
        <v>13</v>
      </c>
      <c r="D24" s="11">
        <v>16</v>
      </c>
      <c r="E24" s="11">
        <v>29.812799999999999</v>
      </c>
      <c r="F24" s="11">
        <v>7</v>
      </c>
      <c r="G24" s="11">
        <v>13.043100000000001</v>
      </c>
      <c r="H24" s="11">
        <v>20</v>
      </c>
      <c r="I24" s="11">
        <v>1863.3</v>
      </c>
      <c r="J24" s="11" t="s">
        <v>857</v>
      </c>
    </row>
    <row r="25" spans="1:10" x14ac:dyDescent="0.3">
      <c r="A25" s="11">
        <v>24</v>
      </c>
      <c r="B25" s="11" t="s">
        <v>28</v>
      </c>
      <c r="C25" s="11">
        <v>11</v>
      </c>
      <c r="D25" s="11">
        <v>20</v>
      </c>
      <c r="E25" s="11">
        <v>30.902000000000001</v>
      </c>
      <c r="F25" s="11">
        <v>20</v>
      </c>
      <c r="G25" s="11">
        <v>30.902000000000001</v>
      </c>
      <c r="H25" s="11">
        <v>20</v>
      </c>
      <c r="I25" s="11">
        <v>1545.1</v>
      </c>
      <c r="J25" s="11" t="s">
        <v>857</v>
      </c>
    </row>
    <row r="26" spans="1:10" s="2" customFormat="1" x14ac:dyDescent="0.3">
      <c r="A26" s="11">
        <v>27</v>
      </c>
      <c r="B26" s="11" t="s">
        <v>205</v>
      </c>
      <c r="C26" s="11">
        <v>13</v>
      </c>
      <c r="D26" s="11">
        <v>3.1</v>
      </c>
      <c r="E26" s="11">
        <v>4.0365099999999998</v>
      </c>
      <c r="F26" s="11">
        <v>25</v>
      </c>
      <c r="G26" s="11">
        <v>32.552499999999995</v>
      </c>
      <c r="H26" s="11">
        <v>11</v>
      </c>
      <c r="I26" s="11">
        <v>1302.0999999999999</v>
      </c>
      <c r="J26" s="11" t="s">
        <v>860</v>
      </c>
    </row>
    <row r="27" spans="1:10" x14ac:dyDescent="0.3">
      <c r="A27" s="11">
        <v>28</v>
      </c>
      <c r="B27" s="11" t="s">
        <v>229</v>
      </c>
      <c r="C27" s="11">
        <v>13</v>
      </c>
      <c r="D27" s="11">
        <v>49</v>
      </c>
      <c r="E27" s="11">
        <v>63.695100000000004</v>
      </c>
      <c r="F27" s="11">
        <v>24.6</v>
      </c>
      <c r="G27" s="11">
        <v>31.977540000000005</v>
      </c>
      <c r="H27" s="11">
        <v>12</v>
      </c>
      <c r="I27" s="11">
        <v>1299.9000000000001</v>
      </c>
      <c r="J27" s="11" t="s">
        <v>861</v>
      </c>
    </row>
    <row r="28" spans="1:10" x14ac:dyDescent="0.3">
      <c r="A28" s="11">
        <v>29</v>
      </c>
      <c r="B28" s="11" t="s">
        <v>230</v>
      </c>
      <c r="C28" s="11">
        <v>13</v>
      </c>
      <c r="D28" s="11">
        <v>40.5</v>
      </c>
      <c r="E28" s="11">
        <v>63.9495</v>
      </c>
      <c r="F28" s="11">
        <v>20</v>
      </c>
      <c r="G28" s="11">
        <v>31.58</v>
      </c>
      <c r="H28" s="11">
        <v>12</v>
      </c>
      <c r="I28" s="11">
        <v>1579</v>
      </c>
      <c r="J28" s="11" t="s">
        <v>861</v>
      </c>
    </row>
    <row r="29" spans="1:10" x14ac:dyDescent="0.3">
      <c r="A29" s="11">
        <v>30</v>
      </c>
      <c r="B29" s="11" t="s">
        <v>231</v>
      </c>
      <c r="C29" s="11">
        <v>10</v>
      </c>
      <c r="D29" s="11">
        <v>42.5</v>
      </c>
      <c r="E29" s="11">
        <v>50.052249999999574</v>
      </c>
      <c r="F29" s="11">
        <v>10.6</v>
      </c>
      <c r="G29" s="11">
        <v>12.483619999999894</v>
      </c>
      <c r="H29" s="11">
        <v>17</v>
      </c>
      <c r="I29" s="11">
        <v>1177.69999999999</v>
      </c>
      <c r="J29" s="11" t="s">
        <v>861</v>
      </c>
    </row>
    <row r="30" spans="1:10" x14ac:dyDescent="0.3">
      <c r="A30" s="11">
        <v>31</v>
      </c>
      <c r="B30" s="11" t="s">
        <v>215</v>
      </c>
      <c r="C30" s="11">
        <v>14</v>
      </c>
      <c r="D30" s="26">
        <v>2.2999999999999998</v>
      </c>
      <c r="E30" s="11">
        <v>3.2158599999999997</v>
      </c>
      <c r="F30" s="11">
        <v>11.9</v>
      </c>
      <c r="G30" s="11">
        <v>16.638580000000001</v>
      </c>
      <c r="H30" s="26">
        <v>16</v>
      </c>
      <c r="I30" s="11">
        <v>1398.2</v>
      </c>
      <c r="J30" s="11" t="s">
        <v>865</v>
      </c>
    </row>
    <row r="31" spans="1:10" x14ac:dyDescent="0.3">
      <c r="A31" s="11">
        <v>36</v>
      </c>
      <c r="B31" s="11" t="s">
        <v>237</v>
      </c>
      <c r="C31" s="11">
        <v>8</v>
      </c>
      <c r="D31" s="26">
        <v>12.5</v>
      </c>
      <c r="E31" s="11">
        <v>13.456250000000001</v>
      </c>
      <c r="F31" s="11">
        <v>25</v>
      </c>
      <c r="G31" s="11">
        <v>26.912500000000001</v>
      </c>
      <c r="H31" s="26">
        <v>22</v>
      </c>
      <c r="I31" s="11">
        <v>1076.5</v>
      </c>
      <c r="J31" s="11" t="s">
        <v>861</v>
      </c>
    </row>
    <row r="32" spans="1:10" s="2" customFormat="1" x14ac:dyDescent="0.3">
      <c r="A32" s="11">
        <v>37</v>
      </c>
      <c r="B32" s="11" t="s">
        <v>238</v>
      </c>
      <c r="C32" s="11">
        <v>8</v>
      </c>
      <c r="D32" s="11">
        <v>16</v>
      </c>
      <c r="E32" s="11">
        <v>16.71039999999984</v>
      </c>
      <c r="F32" s="11">
        <v>64</v>
      </c>
      <c r="G32" s="11">
        <v>66.84159999999936</v>
      </c>
      <c r="H32" s="11">
        <v>23</v>
      </c>
      <c r="I32" s="11">
        <v>1044.3999999999901</v>
      </c>
      <c r="J32" s="11" t="s">
        <v>866</v>
      </c>
    </row>
    <row r="33" spans="1:10" x14ac:dyDescent="0.3">
      <c r="A33" s="11">
        <v>39</v>
      </c>
      <c r="B33" s="11" t="s">
        <v>240</v>
      </c>
      <c r="C33" s="11">
        <v>8</v>
      </c>
      <c r="D33" s="26">
        <v>4</v>
      </c>
      <c r="E33" s="11">
        <v>5.0943999999999994</v>
      </c>
      <c r="F33" s="11">
        <v>32</v>
      </c>
      <c r="G33" s="11">
        <v>40.755199999999995</v>
      </c>
      <c r="H33" s="26">
        <v>25</v>
      </c>
      <c r="I33" s="11">
        <v>1273.5999999999999</v>
      </c>
      <c r="J33" s="11" t="s">
        <v>867</v>
      </c>
    </row>
    <row r="34" spans="1:10" x14ac:dyDescent="0.3">
      <c r="A34" s="11">
        <v>40</v>
      </c>
      <c r="B34" s="11" t="s">
        <v>210</v>
      </c>
      <c r="C34" s="11">
        <v>7</v>
      </c>
      <c r="D34" s="11">
        <v>40</v>
      </c>
      <c r="E34" s="11">
        <v>32.171999999999997</v>
      </c>
      <c r="F34" s="11"/>
      <c r="G34" s="11"/>
      <c r="H34" s="11">
        <v>26</v>
      </c>
      <c r="I34" s="11">
        <v>804.3</v>
      </c>
      <c r="J34" s="11" t="s">
        <v>861</v>
      </c>
    </row>
    <row r="35" spans="1:10" x14ac:dyDescent="0.3">
      <c r="A35" s="11">
        <v>42</v>
      </c>
      <c r="B35" s="11" t="s">
        <v>209</v>
      </c>
      <c r="C35" s="11">
        <v>6</v>
      </c>
      <c r="D35" s="11">
        <v>10</v>
      </c>
      <c r="E35" s="11">
        <v>7.3470000000000004</v>
      </c>
      <c r="F35" s="11">
        <v>10</v>
      </c>
      <c r="G35" s="11">
        <v>7.3470000000000004</v>
      </c>
      <c r="H35" s="11">
        <v>28</v>
      </c>
      <c r="I35" s="11">
        <v>734.7</v>
      </c>
      <c r="J35" s="11" t="s">
        <v>878</v>
      </c>
    </row>
    <row r="36" spans="1:10" x14ac:dyDescent="0.3">
      <c r="A36" s="11">
        <v>43</v>
      </c>
      <c r="B36" s="11" t="s">
        <v>207</v>
      </c>
      <c r="C36" s="11">
        <v>5</v>
      </c>
      <c r="D36" s="11">
        <v>10</v>
      </c>
      <c r="E36" s="11">
        <v>6.0750000000000002</v>
      </c>
      <c r="F36" s="11">
        <v>50</v>
      </c>
      <c r="G36" s="11">
        <v>30.375</v>
      </c>
      <c r="H36" s="11">
        <v>30</v>
      </c>
      <c r="I36" s="11">
        <v>607.5</v>
      </c>
      <c r="J36" s="11" t="s">
        <v>878</v>
      </c>
    </row>
    <row r="37" spans="1:10" s="2" customFormat="1" x14ac:dyDescent="0.3">
      <c r="A37" s="11">
        <v>44</v>
      </c>
      <c r="B37" s="11" t="s">
        <v>241</v>
      </c>
      <c r="C37" s="11">
        <v>9</v>
      </c>
      <c r="D37" s="11">
        <v>15</v>
      </c>
      <c r="E37" s="11">
        <v>15.8325</v>
      </c>
      <c r="F37" s="11">
        <v>15</v>
      </c>
      <c r="G37" s="11">
        <v>15.8325</v>
      </c>
      <c r="H37" s="11">
        <v>33</v>
      </c>
      <c r="I37" s="11">
        <v>1055.5</v>
      </c>
      <c r="J37" s="11" t="s">
        <v>853</v>
      </c>
    </row>
    <row r="38" spans="1:10" x14ac:dyDescent="0.3">
      <c r="A38" s="11">
        <v>47</v>
      </c>
      <c r="B38" s="11" t="s">
        <v>47</v>
      </c>
      <c r="C38" s="11">
        <v>10</v>
      </c>
      <c r="D38" s="26">
        <v>8.6999999999999993</v>
      </c>
      <c r="E38" s="11">
        <v>9.175889999999999</v>
      </c>
      <c r="F38" s="11">
        <v>23.6</v>
      </c>
      <c r="G38" s="11">
        <v>24.890920000000001</v>
      </c>
      <c r="H38" s="26">
        <v>35</v>
      </c>
      <c r="I38" s="11">
        <v>1054.7</v>
      </c>
      <c r="J38" s="11" t="s">
        <v>861</v>
      </c>
    </row>
    <row r="39" spans="1:10" s="41" customFormat="1" x14ac:dyDescent="0.3">
      <c r="A39" s="40">
        <v>48</v>
      </c>
      <c r="B39" s="40" t="s">
        <v>48</v>
      </c>
      <c r="C39" s="40">
        <v>21</v>
      </c>
      <c r="D39" s="40">
        <v>2.2569518374994768</v>
      </c>
      <c r="E39" s="40">
        <v>5.3</v>
      </c>
      <c r="F39" s="40">
        <v>2.7253758037729536</v>
      </c>
      <c r="G39" s="40">
        <v>6.4</v>
      </c>
      <c r="H39" s="40">
        <v>36</v>
      </c>
      <c r="I39" s="40">
        <v>2348.2999999999902</v>
      </c>
      <c r="J39" s="40" t="s">
        <v>868</v>
      </c>
    </row>
    <row r="40" spans="1:10" s="41" customFormat="1" x14ac:dyDescent="0.3">
      <c r="A40" s="40">
        <v>49</v>
      </c>
      <c r="B40" s="40" t="s">
        <v>49</v>
      </c>
      <c r="C40" s="40">
        <v>16</v>
      </c>
      <c r="D40" s="40">
        <v>4.3181575860965991</v>
      </c>
      <c r="E40" s="40">
        <v>8.1</v>
      </c>
      <c r="F40" s="40">
        <v>5.1178163983367098</v>
      </c>
      <c r="G40" s="40">
        <v>9.6</v>
      </c>
      <c r="H40" s="40">
        <v>36</v>
      </c>
      <c r="I40" s="40">
        <v>1875.8</v>
      </c>
      <c r="J40" s="40" t="s">
        <v>868</v>
      </c>
    </row>
    <row r="41" spans="1:10" s="2" customFormat="1" x14ac:dyDescent="0.3">
      <c r="A41" s="11">
        <v>50</v>
      </c>
      <c r="B41" s="11" t="s">
        <v>50</v>
      </c>
      <c r="C41" s="11">
        <v>10</v>
      </c>
      <c r="D41" s="11">
        <v>10.457774269928965</v>
      </c>
      <c r="E41" s="11">
        <v>10.6</v>
      </c>
      <c r="F41" s="11">
        <v>12.134964483030782</v>
      </c>
      <c r="G41" s="11">
        <v>12.3</v>
      </c>
      <c r="H41" s="11">
        <v>36</v>
      </c>
      <c r="I41" s="11">
        <v>1013.6</v>
      </c>
      <c r="J41" s="11" t="s">
        <v>868</v>
      </c>
    </row>
    <row r="42" spans="1:10" x14ac:dyDescent="0.3">
      <c r="A42" s="11">
        <v>54</v>
      </c>
      <c r="B42" s="11" t="s">
        <v>54</v>
      </c>
      <c r="C42" s="11">
        <v>10</v>
      </c>
      <c r="D42" s="26">
        <v>16</v>
      </c>
      <c r="E42" s="11">
        <v>18.139200000000002</v>
      </c>
      <c r="F42" s="11">
        <v>16</v>
      </c>
      <c r="G42" s="11">
        <v>18.139200000000002</v>
      </c>
      <c r="H42" s="26">
        <v>39</v>
      </c>
      <c r="I42" s="11">
        <v>1133.7</v>
      </c>
      <c r="J42" s="11" t="s">
        <v>869</v>
      </c>
    </row>
    <row r="43" spans="1:10" x14ac:dyDescent="0.3">
      <c r="A43" s="11">
        <v>61</v>
      </c>
      <c r="B43" s="11" t="s">
        <v>211</v>
      </c>
      <c r="C43" s="11">
        <v>7</v>
      </c>
      <c r="D43" s="11">
        <v>200</v>
      </c>
      <c r="E43" s="11">
        <v>185.68</v>
      </c>
      <c r="F43" s="11"/>
      <c r="G43" s="11"/>
      <c r="H43" s="11">
        <v>41</v>
      </c>
      <c r="I43" s="11">
        <v>928.4</v>
      </c>
      <c r="J43" s="11" t="s">
        <v>856</v>
      </c>
    </row>
    <row r="44" spans="1:10" x14ac:dyDescent="0.3">
      <c r="A44" s="11">
        <v>62</v>
      </c>
      <c r="B44" s="11" t="s">
        <v>212</v>
      </c>
      <c r="C44" s="11">
        <v>7</v>
      </c>
      <c r="D44" s="11">
        <v>25</v>
      </c>
      <c r="E44" s="11">
        <v>22.835000000000001</v>
      </c>
      <c r="F44" s="11">
        <v>100</v>
      </c>
      <c r="G44" s="11">
        <v>91.34</v>
      </c>
      <c r="H44" s="11">
        <v>41</v>
      </c>
      <c r="I44" s="11">
        <v>913.4</v>
      </c>
      <c r="J44" s="11" t="s">
        <v>856</v>
      </c>
    </row>
    <row r="45" spans="1:10" x14ac:dyDescent="0.3">
      <c r="A45" s="11">
        <v>63</v>
      </c>
      <c r="B45" s="11" t="s">
        <v>244</v>
      </c>
      <c r="C45" s="11">
        <v>8</v>
      </c>
      <c r="D45" s="11">
        <v>25</v>
      </c>
      <c r="E45" s="11">
        <v>26.039999999999996</v>
      </c>
      <c r="F45" s="11">
        <v>100</v>
      </c>
      <c r="G45" s="11">
        <v>104.15999999999998</v>
      </c>
      <c r="H45" s="11">
        <v>41</v>
      </c>
      <c r="I45" s="11">
        <v>1041.5999999999999</v>
      </c>
      <c r="J45" s="11" t="s">
        <v>856</v>
      </c>
    </row>
    <row r="46" spans="1:10" x14ac:dyDescent="0.3">
      <c r="A46" s="11">
        <v>64</v>
      </c>
      <c r="B46" s="11" t="s">
        <v>245</v>
      </c>
      <c r="C46" s="11">
        <v>8</v>
      </c>
      <c r="D46" s="11">
        <v>25</v>
      </c>
      <c r="E46" s="11">
        <v>26.039999999999996</v>
      </c>
      <c r="F46" s="11">
        <v>100</v>
      </c>
      <c r="G46" s="11">
        <v>104.15999999999998</v>
      </c>
      <c r="H46" s="11">
        <v>41</v>
      </c>
      <c r="I46" s="11">
        <v>1041.5999999999999</v>
      </c>
      <c r="J46" s="11" t="s">
        <v>856</v>
      </c>
    </row>
    <row r="47" spans="1:10" x14ac:dyDescent="0.3">
      <c r="A47" s="11">
        <v>65</v>
      </c>
      <c r="B47" s="11" t="s">
        <v>246</v>
      </c>
      <c r="C47" s="11">
        <v>9</v>
      </c>
      <c r="D47" s="11">
        <v>3.1</v>
      </c>
      <c r="E47" s="11">
        <v>3.5798800000000002</v>
      </c>
      <c r="F47" s="11">
        <v>12.5</v>
      </c>
      <c r="G47" s="11">
        <v>14.435</v>
      </c>
      <c r="H47" s="11">
        <v>41</v>
      </c>
      <c r="I47" s="11">
        <v>1154.8</v>
      </c>
      <c r="J47" s="11" t="s">
        <v>856</v>
      </c>
    </row>
    <row r="48" spans="1:10" x14ac:dyDescent="0.3">
      <c r="A48" s="11">
        <v>66</v>
      </c>
      <c r="B48" s="11" t="s">
        <v>247</v>
      </c>
      <c r="C48" s="11">
        <v>11</v>
      </c>
      <c r="D48" s="11">
        <v>6.3</v>
      </c>
      <c r="E48" s="11">
        <v>8.8905599999999989</v>
      </c>
      <c r="F48" s="11">
        <v>12.5</v>
      </c>
      <c r="G48" s="11">
        <v>17.64</v>
      </c>
      <c r="H48" s="11">
        <v>41</v>
      </c>
      <c r="I48" s="11">
        <v>1411.2</v>
      </c>
      <c r="J48" s="11" t="s">
        <v>856</v>
      </c>
    </row>
    <row r="49" spans="1:10" x14ac:dyDescent="0.3">
      <c r="A49" s="11">
        <v>67</v>
      </c>
      <c r="B49" s="11" t="s">
        <v>248</v>
      </c>
      <c r="C49" s="11">
        <v>11</v>
      </c>
      <c r="D49" s="11">
        <v>1.6</v>
      </c>
      <c r="E49" s="11">
        <v>2.2339199999999999</v>
      </c>
      <c r="F49" s="11">
        <v>6.3</v>
      </c>
      <c r="G49" s="11">
        <v>8.7960599999999989</v>
      </c>
      <c r="H49" s="11">
        <v>41</v>
      </c>
      <c r="I49" s="11">
        <v>1396.2</v>
      </c>
      <c r="J49" s="11" t="s">
        <v>856</v>
      </c>
    </row>
    <row r="50" spans="1:10" x14ac:dyDescent="0.3">
      <c r="A50" s="11">
        <v>68</v>
      </c>
      <c r="B50" s="11" t="s">
        <v>249</v>
      </c>
      <c r="C50" s="11">
        <v>11</v>
      </c>
      <c r="D50" s="11">
        <v>3.1</v>
      </c>
      <c r="E50" s="11">
        <v>4.28172</v>
      </c>
      <c r="F50" s="11">
        <v>50</v>
      </c>
      <c r="G50" s="11">
        <v>69.06</v>
      </c>
      <c r="H50" s="11">
        <v>41</v>
      </c>
      <c r="I50" s="11">
        <v>1381.2</v>
      </c>
      <c r="J50" s="11" t="s">
        <v>856</v>
      </c>
    </row>
    <row r="51" spans="1:10" x14ac:dyDescent="0.3">
      <c r="A51" s="11">
        <v>69</v>
      </c>
      <c r="B51" s="11" t="s">
        <v>250</v>
      </c>
      <c r="C51" s="11">
        <v>13</v>
      </c>
      <c r="D51" s="11">
        <v>12.5</v>
      </c>
      <c r="E51" s="11">
        <v>20.47</v>
      </c>
      <c r="F51" s="11"/>
      <c r="G51" s="11"/>
      <c r="H51" s="11">
        <v>41</v>
      </c>
      <c r="I51" s="11">
        <v>1637.6</v>
      </c>
      <c r="J51" s="11" t="s">
        <v>856</v>
      </c>
    </row>
    <row r="52" spans="1:10" x14ac:dyDescent="0.3">
      <c r="A52" s="11">
        <v>70</v>
      </c>
      <c r="B52" s="11" t="s">
        <v>251</v>
      </c>
      <c r="C52" s="11">
        <v>13</v>
      </c>
      <c r="D52" s="11">
        <v>25</v>
      </c>
      <c r="E52" s="11">
        <v>40.564999999999998</v>
      </c>
      <c r="F52" s="11"/>
      <c r="G52" s="11"/>
      <c r="H52" s="11">
        <v>41</v>
      </c>
      <c r="I52" s="11">
        <v>1622.6</v>
      </c>
      <c r="J52" s="11" t="s">
        <v>856</v>
      </c>
    </row>
    <row r="53" spans="1:10" x14ac:dyDescent="0.3">
      <c r="A53" s="11">
        <v>71</v>
      </c>
      <c r="B53" s="11" t="s">
        <v>252</v>
      </c>
      <c r="C53" s="11">
        <v>11</v>
      </c>
      <c r="D53" s="26">
        <v>3.1824329700055691</v>
      </c>
      <c r="E53" s="11">
        <v>4</v>
      </c>
      <c r="F53" s="11">
        <v>31.824329700055692</v>
      </c>
      <c r="G53" s="11">
        <v>40</v>
      </c>
      <c r="H53" s="26">
        <v>42</v>
      </c>
      <c r="I53" s="11">
        <v>1256.9000000000001</v>
      </c>
      <c r="J53" s="11" t="s">
        <v>870</v>
      </c>
    </row>
    <row r="54" spans="1:10" x14ac:dyDescent="0.3">
      <c r="A54" s="11">
        <v>72</v>
      </c>
      <c r="B54" s="11" t="s">
        <v>217</v>
      </c>
      <c r="C54" s="11">
        <v>11</v>
      </c>
      <c r="D54" s="26">
        <v>7</v>
      </c>
      <c r="E54" s="11">
        <v>9.4423000000000012</v>
      </c>
      <c r="F54" s="11">
        <v>60</v>
      </c>
      <c r="G54" s="11">
        <v>80.933999999999997</v>
      </c>
      <c r="H54" s="26">
        <v>43</v>
      </c>
      <c r="I54" s="11">
        <v>1348.9</v>
      </c>
      <c r="J54" s="11" t="s">
        <v>863</v>
      </c>
    </row>
    <row r="55" spans="1:10" x14ac:dyDescent="0.3">
      <c r="A55" s="11">
        <v>75</v>
      </c>
      <c r="B55" s="11" t="s">
        <v>73</v>
      </c>
      <c r="C55" s="11">
        <v>14</v>
      </c>
      <c r="D55" s="12">
        <v>5</v>
      </c>
      <c r="E55" s="11">
        <v>7.4015000000000004</v>
      </c>
      <c r="F55" s="11">
        <v>20</v>
      </c>
      <c r="G55" s="11">
        <v>29.606000000000002</v>
      </c>
      <c r="H55" s="11">
        <v>44</v>
      </c>
      <c r="I55" s="11">
        <v>1480.3</v>
      </c>
      <c r="J55" s="11" t="s">
        <v>855</v>
      </c>
    </row>
    <row r="56" spans="1:10" x14ac:dyDescent="0.3">
      <c r="A56" s="11">
        <v>76</v>
      </c>
      <c r="B56" s="11" t="s">
        <v>74</v>
      </c>
      <c r="C56" s="11">
        <v>13</v>
      </c>
      <c r="D56" s="27">
        <v>5</v>
      </c>
      <c r="E56" s="11">
        <v>6.8354999999999997</v>
      </c>
      <c r="F56" s="12">
        <v>20</v>
      </c>
      <c r="G56" s="11">
        <v>27.341999999999999</v>
      </c>
      <c r="H56" s="26">
        <v>44</v>
      </c>
      <c r="I56" s="11">
        <v>1367.1</v>
      </c>
      <c r="J56" s="11" t="s">
        <v>855</v>
      </c>
    </row>
    <row r="57" spans="1:10" x14ac:dyDescent="0.3">
      <c r="A57" s="11">
        <v>77</v>
      </c>
      <c r="B57" s="11" t="s">
        <v>75</v>
      </c>
      <c r="C57" s="11">
        <v>13</v>
      </c>
      <c r="D57" s="26">
        <v>1.2</v>
      </c>
      <c r="E57" s="11">
        <v>1.6610400000000001</v>
      </c>
      <c r="F57" s="11">
        <v>2.5</v>
      </c>
      <c r="G57" s="11">
        <v>3.4605000000000001</v>
      </c>
      <c r="H57" s="26">
        <v>44</v>
      </c>
      <c r="I57" s="11">
        <v>1384.2</v>
      </c>
      <c r="J57" s="11" t="s">
        <v>855</v>
      </c>
    </row>
    <row r="58" spans="1:10" x14ac:dyDescent="0.3">
      <c r="A58" s="11">
        <v>78</v>
      </c>
      <c r="B58" s="11" t="s">
        <v>76</v>
      </c>
      <c r="C58" s="11">
        <v>11</v>
      </c>
      <c r="D58" s="26">
        <v>2.5</v>
      </c>
      <c r="E58" s="11">
        <v>2.8944999999999999</v>
      </c>
      <c r="F58" s="12">
        <v>5</v>
      </c>
      <c r="G58" s="11">
        <v>5.7889999999999997</v>
      </c>
      <c r="H58" s="26">
        <v>44</v>
      </c>
      <c r="I58" s="11">
        <v>1157.8</v>
      </c>
      <c r="J58" s="11" t="s">
        <v>855</v>
      </c>
    </row>
    <row r="59" spans="1:10" x14ac:dyDescent="0.3">
      <c r="A59" s="11">
        <v>84</v>
      </c>
      <c r="B59" s="11" t="s">
        <v>258</v>
      </c>
      <c r="C59" s="11">
        <v>12</v>
      </c>
      <c r="D59" s="26">
        <v>12.5</v>
      </c>
      <c r="E59" s="11">
        <v>15.137499999999999</v>
      </c>
      <c r="F59" s="11">
        <v>25</v>
      </c>
      <c r="G59" s="11">
        <v>30.274999999999999</v>
      </c>
      <c r="H59" s="26">
        <v>47</v>
      </c>
      <c r="I59" s="11">
        <v>1211</v>
      </c>
      <c r="J59" s="11" t="s">
        <v>856</v>
      </c>
    </row>
    <row r="60" spans="1:10" x14ac:dyDescent="0.3">
      <c r="A60" s="11">
        <v>85</v>
      </c>
      <c r="B60" s="11" t="s">
        <v>259</v>
      </c>
      <c r="C60" s="11">
        <v>14</v>
      </c>
      <c r="D60" s="11">
        <v>191</v>
      </c>
      <c r="E60" s="11">
        <v>299.54529999999806</v>
      </c>
      <c r="F60" s="11">
        <v>382</v>
      </c>
      <c r="G60" s="11">
        <v>599.09059999999613</v>
      </c>
      <c r="H60" s="11">
        <v>47</v>
      </c>
      <c r="I60" s="11">
        <v>1568.29999999999</v>
      </c>
      <c r="J60" s="11" t="s">
        <v>856</v>
      </c>
    </row>
    <row r="61" spans="1:10" x14ac:dyDescent="0.3">
      <c r="A61" s="11">
        <v>86</v>
      </c>
      <c r="B61" s="11" t="s">
        <v>260</v>
      </c>
      <c r="C61" s="11">
        <v>14</v>
      </c>
      <c r="D61" s="26">
        <v>15</v>
      </c>
      <c r="E61" s="11">
        <v>24.83099999999985</v>
      </c>
      <c r="F61" s="11">
        <v>8</v>
      </c>
      <c r="G61" s="11">
        <v>13.24319999999992</v>
      </c>
      <c r="H61" s="26">
        <v>48</v>
      </c>
      <c r="I61" s="11">
        <v>1655.3999999999901</v>
      </c>
      <c r="J61" s="11" t="s">
        <v>856</v>
      </c>
    </row>
    <row r="62" spans="1:10" x14ac:dyDescent="0.3">
      <c r="A62" s="11">
        <v>87</v>
      </c>
      <c r="B62" s="11" t="s">
        <v>261</v>
      </c>
      <c r="C62" s="11">
        <v>12</v>
      </c>
      <c r="D62" s="26">
        <v>15</v>
      </c>
      <c r="E62" s="11">
        <v>18.614999999999998</v>
      </c>
      <c r="F62" s="11">
        <v>250</v>
      </c>
      <c r="G62" s="11">
        <v>310.25</v>
      </c>
      <c r="H62" s="26">
        <v>48</v>
      </c>
      <c r="I62" s="11">
        <v>1241</v>
      </c>
      <c r="J62" s="11" t="s">
        <v>856</v>
      </c>
    </row>
    <row r="63" spans="1:10" s="41" customFormat="1" x14ac:dyDescent="0.3">
      <c r="A63" s="40">
        <v>96</v>
      </c>
      <c r="B63" s="40" t="s">
        <v>94</v>
      </c>
      <c r="C63" s="40">
        <v>14</v>
      </c>
      <c r="D63" s="40">
        <v>35.200000000000003</v>
      </c>
      <c r="E63" s="40">
        <v>55.802560000000007</v>
      </c>
      <c r="F63" s="40">
        <v>24.2</v>
      </c>
      <c r="G63" s="40">
        <v>38.364259999999994</v>
      </c>
      <c r="H63" s="40">
        <v>50</v>
      </c>
      <c r="I63" s="40">
        <v>1585.3</v>
      </c>
      <c r="J63" s="40" t="s">
        <v>883</v>
      </c>
    </row>
    <row r="64" spans="1:10" s="41" customFormat="1" x14ac:dyDescent="0.3">
      <c r="A64" s="40">
        <v>97</v>
      </c>
      <c r="B64" s="40" t="s">
        <v>95</v>
      </c>
      <c r="C64" s="40">
        <v>12</v>
      </c>
      <c r="D64" s="40">
        <v>42.1</v>
      </c>
      <c r="E64" s="40">
        <v>52.326090000000001</v>
      </c>
      <c r="F64" s="40">
        <v>34.5</v>
      </c>
      <c r="G64" s="40">
        <v>42.880050000000004</v>
      </c>
      <c r="H64" s="40">
        <v>50</v>
      </c>
      <c r="I64" s="40">
        <v>1242.9000000000001</v>
      </c>
      <c r="J64" s="40" t="s">
        <v>883</v>
      </c>
    </row>
    <row r="65" spans="1:10" x14ac:dyDescent="0.3">
      <c r="A65" s="11">
        <v>98</v>
      </c>
      <c r="B65" s="11" t="s">
        <v>262</v>
      </c>
      <c r="C65" s="11">
        <v>12</v>
      </c>
      <c r="D65" s="11">
        <v>5.4567358798100782</v>
      </c>
      <c r="E65" s="11">
        <v>7.7</v>
      </c>
      <c r="F65" s="11">
        <v>2.6929345900361419</v>
      </c>
      <c r="G65" s="11">
        <v>3.8</v>
      </c>
      <c r="H65" s="11">
        <v>51</v>
      </c>
      <c r="I65" s="11">
        <v>1411.1</v>
      </c>
      <c r="J65" s="11" t="s">
        <v>858</v>
      </c>
    </row>
    <row r="66" spans="1:10" x14ac:dyDescent="0.3">
      <c r="A66" s="11">
        <v>99</v>
      </c>
      <c r="B66" s="11" t="s">
        <v>263</v>
      </c>
      <c r="C66" s="11">
        <v>11</v>
      </c>
      <c r="D66" s="11">
        <v>33.23485967503693</v>
      </c>
      <c r="E66" s="11">
        <v>45</v>
      </c>
      <c r="F66" s="11">
        <v>36.92762186115214</v>
      </c>
      <c r="G66" s="11">
        <v>50</v>
      </c>
      <c r="H66" s="11">
        <v>51</v>
      </c>
      <c r="I66" s="11">
        <v>1354</v>
      </c>
      <c r="J66" s="11" t="s">
        <v>858</v>
      </c>
    </row>
    <row r="67" spans="1:10" x14ac:dyDescent="0.3">
      <c r="A67" s="11">
        <v>100</v>
      </c>
      <c r="B67" s="11" t="s">
        <v>264</v>
      </c>
      <c r="C67" s="11">
        <v>11</v>
      </c>
      <c r="D67" s="11">
        <v>12.35158179934656</v>
      </c>
      <c r="E67" s="11">
        <v>15.5</v>
      </c>
      <c r="F67" s="11">
        <v>5.5781337158339301</v>
      </c>
      <c r="G67" s="11">
        <v>7</v>
      </c>
      <c r="H67" s="11">
        <v>51</v>
      </c>
      <c r="I67" s="11">
        <v>1254.9000000000001</v>
      </c>
      <c r="J67" s="11" t="s">
        <v>858</v>
      </c>
    </row>
    <row r="68" spans="1:10" x14ac:dyDescent="0.3">
      <c r="A68" s="11">
        <v>101</v>
      </c>
      <c r="B68" s="11" t="s">
        <v>265</v>
      </c>
      <c r="C68" s="11">
        <v>12</v>
      </c>
      <c r="D68" s="11">
        <v>11.423613621574725</v>
      </c>
      <c r="E68" s="11">
        <v>15.8</v>
      </c>
      <c r="F68" s="11">
        <v>5.2056973465403811</v>
      </c>
      <c r="G68" s="11">
        <v>7.2</v>
      </c>
      <c r="H68" s="11">
        <v>51</v>
      </c>
      <c r="I68" s="11">
        <v>1383.1</v>
      </c>
      <c r="J68" s="11" t="s">
        <v>858</v>
      </c>
    </row>
    <row r="69" spans="1:10" x14ac:dyDescent="0.3">
      <c r="A69" s="11">
        <v>102</v>
      </c>
      <c r="B69" s="11" t="s">
        <v>266</v>
      </c>
      <c r="C69" s="11">
        <v>12</v>
      </c>
      <c r="D69" s="11">
        <v>70.121309866068302</v>
      </c>
      <c r="E69" s="11">
        <v>100</v>
      </c>
      <c r="F69" s="11">
        <v>19.84433069209733</v>
      </c>
      <c r="G69" s="11">
        <v>28.3</v>
      </c>
      <c r="H69" s="11">
        <v>51</v>
      </c>
      <c r="I69" s="11">
        <v>1426.1</v>
      </c>
      <c r="J69" s="11" t="s">
        <v>858</v>
      </c>
    </row>
    <row r="70" spans="1:10" x14ac:dyDescent="0.3">
      <c r="A70" s="11">
        <v>103</v>
      </c>
      <c r="B70" s="11" t="s">
        <v>267</v>
      </c>
      <c r="C70" s="11">
        <v>12</v>
      </c>
      <c r="D70" s="11">
        <v>6.5615861921403607</v>
      </c>
      <c r="E70" s="11">
        <v>9.1999999999999993</v>
      </c>
      <c r="F70" s="11">
        <v>2.6388987946651454</v>
      </c>
      <c r="G70" s="11">
        <v>3.7</v>
      </c>
      <c r="H70" s="11">
        <v>51</v>
      </c>
      <c r="I70" s="11">
        <v>1402.1</v>
      </c>
      <c r="J70" s="11" t="s">
        <v>858</v>
      </c>
    </row>
    <row r="71" spans="1:10" x14ac:dyDescent="0.3">
      <c r="A71" s="11">
        <v>104</v>
      </c>
      <c r="B71" s="11" t="s">
        <v>202</v>
      </c>
      <c r="C71" s="11">
        <v>12</v>
      </c>
      <c r="D71" s="11">
        <v>2.4962892996896509</v>
      </c>
      <c r="E71" s="11">
        <v>3.7</v>
      </c>
      <c r="F71" s="11">
        <v>1.5517474025097826</v>
      </c>
      <c r="G71" s="11">
        <v>2.2999999999999998</v>
      </c>
      <c r="H71" s="11">
        <v>51</v>
      </c>
      <c r="I71" s="11">
        <v>1482.2</v>
      </c>
      <c r="J71" s="11" t="s">
        <v>858</v>
      </c>
    </row>
    <row r="72" spans="1:10" x14ac:dyDescent="0.3">
      <c r="A72" s="11">
        <v>105</v>
      </c>
      <c r="B72" s="11" t="s">
        <v>268</v>
      </c>
      <c r="C72" s="11">
        <v>12</v>
      </c>
      <c r="D72" s="11">
        <v>5.7843272276545932</v>
      </c>
      <c r="E72" s="11">
        <v>8.4</v>
      </c>
      <c r="F72" s="11">
        <v>1.2394986916402699</v>
      </c>
      <c r="G72" s="11">
        <v>1.8</v>
      </c>
      <c r="H72" s="11">
        <v>51</v>
      </c>
      <c r="I72" s="11">
        <v>1452.2</v>
      </c>
      <c r="J72" s="11" t="s">
        <v>858</v>
      </c>
    </row>
    <row r="73" spans="1:10" x14ac:dyDescent="0.3">
      <c r="A73" s="11">
        <v>106</v>
      </c>
      <c r="B73" s="11" t="s">
        <v>269</v>
      </c>
      <c r="C73" s="11">
        <v>12</v>
      </c>
      <c r="D73" s="11">
        <v>16.547120232938003</v>
      </c>
      <c r="E73" s="11">
        <v>23.3</v>
      </c>
      <c r="F73" s="11">
        <v>2.6276542859171936</v>
      </c>
      <c r="G73" s="11">
        <v>3.7</v>
      </c>
      <c r="H73" s="11">
        <v>51</v>
      </c>
      <c r="I73" s="11">
        <v>1408.1</v>
      </c>
      <c r="J73" s="11" t="s">
        <v>858</v>
      </c>
    </row>
    <row r="74" spans="1:10" x14ac:dyDescent="0.3">
      <c r="A74" s="11">
        <v>107</v>
      </c>
      <c r="B74" s="11" t="s">
        <v>270</v>
      </c>
      <c r="C74" s="11">
        <v>12</v>
      </c>
      <c r="D74" s="11">
        <v>28.133855080286061</v>
      </c>
      <c r="E74" s="11">
        <v>41.7</v>
      </c>
      <c r="F74" s="11">
        <v>4.2504385373094049</v>
      </c>
      <c r="G74" s="11">
        <v>6.3</v>
      </c>
      <c r="H74" s="11">
        <v>51</v>
      </c>
      <c r="I74" s="11">
        <v>1482.2</v>
      </c>
      <c r="J74" s="11" t="s">
        <v>858</v>
      </c>
    </row>
    <row r="75" spans="1:10" x14ac:dyDescent="0.3">
      <c r="A75" s="11">
        <v>108</v>
      </c>
      <c r="B75" s="11" t="s">
        <v>271</v>
      </c>
      <c r="C75" s="11">
        <v>12</v>
      </c>
      <c r="D75" s="11">
        <v>10.393569844789356</v>
      </c>
      <c r="E75" s="11">
        <v>15</v>
      </c>
      <c r="F75" s="11">
        <v>1.5936807095343679</v>
      </c>
      <c r="G75" s="11">
        <v>2.2999999999999998</v>
      </c>
      <c r="H75" s="11">
        <v>51</v>
      </c>
      <c r="I75" s="11">
        <v>1443.2</v>
      </c>
      <c r="J75" s="11" t="s">
        <v>858</v>
      </c>
    </row>
    <row r="76" spans="1:10" x14ac:dyDescent="0.3">
      <c r="A76" s="11">
        <v>109</v>
      </c>
      <c r="B76" s="11" t="s">
        <v>272</v>
      </c>
      <c r="C76" s="11">
        <v>12</v>
      </c>
      <c r="D76" s="11">
        <v>15.509970695447073</v>
      </c>
      <c r="E76" s="11">
        <v>21.7</v>
      </c>
      <c r="F76" s="11">
        <v>1.6439139446787221</v>
      </c>
      <c r="G76" s="11">
        <v>2.2999999999999998</v>
      </c>
      <c r="H76" s="11">
        <v>51</v>
      </c>
      <c r="I76" s="11">
        <v>1399.1</v>
      </c>
      <c r="J76" s="11" t="s">
        <v>858</v>
      </c>
    </row>
    <row r="77" spans="1:10" x14ac:dyDescent="0.3">
      <c r="A77" s="11">
        <v>110</v>
      </c>
      <c r="B77" s="11" t="s">
        <v>273</v>
      </c>
      <c r="C77" s="11">
        <v>12</v>
      </c>
      <c r="D77" s="11">
        <v>19.528015456803754</v>
      </c>
      <c r="E77" s="11">
        <v>28.3</v>
      </c>
      <c r="F77" s="11">
        <v>1.8630968810378139</v>
      </c>
      <c r="G77" s="11">
        <v>2.7</v>
      </c>
      <c r="H77" s="11">
        <v>51</v>
      </c>
      <c r="I77" s="11">
        <v>1449.2</v>
      </c>
      <c r="J77" s="11" t="s">
        <v>858</v>
      </c>
    </row>
    <row r="78" spans="1:10" x14ac:dyDescent="0.3">
      <c r="A78" s="11">
        <v>111</v>
      </c>
      <c r="B78" s="11" t="s">
        <v>274</v>
      </c>
      <c r="C78" s="11">
        <v>12</v>
      </c>
      <c r="D78" s="11">
        <v>41.660880433273157</v>
      </c>
      <c r="E78" s="11">
        <v>60</v>
      </c>
      <c r="F78" s="11">
        <v>1.2498264129981949</v>
      </c>
      <c r="G78" s="11">
        <v>1.8</v>
      </c>
      <c r="H78" s="11">
        <v>51</v>
      </c>
      <c r="I78" s="11">
        <v>1440.2</v>
      </c>
      <c r="J78" s="11" t="s">
        <v>858</v>
      </c>
    </row>
    <row r="79" spans="1:10" x14ac:dyDescent="0.3">
      <c r="A79" s="11">
        <v>115</v>
      </c>
      <c r="B79" s="11" t="s">
        <v>278</v>
      </c>
      <c r="C79" s="11">
        <v>12</v>
      </c>
      <c r="D79" s="11">
        <v>52.776018577158545</v>
      </c>
      <c r="E79" s="11">
        <v>75</v>
      </c>
      <c r="F79" s="11">
        <v>23.432552248258393</v>
      </c>
      <c r="G79" s="11">
        <v>33.299999999999997</v>
      </c>
      <c r="H79" s="11">
        <v>51</v>
      </c>
      <c r="I79" s="11">
        <v>1421.1</v>
      </c>
      <c r="J79" s="11" t="s">
        <v>858</v>
      </c>
    </row>
    <row r="80" spans="1:10" x14ac:dyDescent="0.3">
      <c r="A80" s="11">
        <v>116</v>
      </c>
      <c r="B80" s="11" t="s">
        <v>279</v>
      </c>
      <c r="C80" s="11">
        <v>12</v>
      </c>
      <c r="D80" s="11">
        <v>5.4567358798100782</v>
      </c>
      <c r="E80" s="11">
        <v>7.7</v>
      </c>
      <c r="F80" s="11">
        <v>2.3386010913471758</v>
      </c>
      <c r="G80" s="11">
        <v>3.3</v>
      </c>
      <c r="H80" s="11">
        <v>51</v>
      </c>
      <c r="I80" s="11">
        <v>1411.1</v>
      </c>
      <c r="J80" s="11" t="s">
        <v>858</v>
      </c>
    </row>
    <row r="81" spans="1:10" x14ac:dyDescent="0.3">
      <c r="A81" s="11">
        <v>117</v>
      </c>
      <c r="B81" s="11" t="s">
        <v>280</v>
      </c>
      <c r="C81" s="11">
        <v>12</v>
      </c>
      <c r="D81" s="11">
        <v>7.5385818931797175</v>
      </c>
      <c r="E81" s="11">
        <v>10.6</v>
      </c>
      <c r="F81" s="11">
        <v>2.6313917929023543</v>
      </c>
      <c r="G81" s="11">
        <v>3.7</v>
      </c>
      <c r="H81" s="11">
        <v>52</v>
      </c>
      <c r="I81" s="11">
        <v>1406.1</v>
      </c>
      <c r="J81" s="11" t="s">
        <v>858</v>
      </c>
    </row>
    <row r="82" spans="1:10" x14ac:dyDescent="0.3">
      <c r="A82" s="11">
        <v>118</v>
      </c>
      <c r="B82" s="11" t="s">
        <v>281</v>
      </c>
      <c r="C82" s="11">
        <v>12</v>
      </c>
      <c r="D82" s="11">
        <v>26.100561837707136</v>
      </c>
      <c r="E82" s="11">
        <v>36.700000000000003</v>
      </c>
      <c r="F82" s="11">
        <v>8.8898371381836281</v>
      </c>
      <c r="G82" s="11">
        <v>12.5</v>
      </c>
      <c r="H82" s="11">
        <v>52</v>
      </c>
      <c r="I82" s="11">
        <v>1406.1</v>
      </c>
      <c r="J82" s="11" t="s">
        <v>858</v>
      </c>
    </row>
    <row r="83" spans="1:10" x14ac:dyDescent="0.3">
      <c r="A83" s="11">
        <v>119</v>
      </c>
      <c r="B83" s="11" t="s">
        <v>282</v>
      </c>
      <c r="C83" s="11">
        <v>12</v>
      </c>
      <c r="D83" s="11">
        <v>70.368024769544718</v>
      </c>
      <c r="E83" s="11">
        <v>100</v>
      </c>
      <c r="F83" s="11">
        <v>12.032932235592147</v>
      </c>
      <c r="G83" s="11">
        <v>17.100000000000001</v>
      </c>
      <c r="H83" s="11">
        <v>52</v>
      </c>
      <c r="I83" s="11">
        <v>1421.1</v>
      </c>
      <c r="J83" s="11" t="s">
        <v>858</v>
      </c>
    </row>
    <row r="84" spans="1:10" x14ac:dyDescent="0.3">
      <c r="A84" s="11">
        <v>120</v>
      </c>
      <c r="B84" s="11" t="s">
        <v>283</v>
      </c>
      <c r="C84" s="11">
        <v>12</v>
      </c>
      <c r="D84" s="11">
        <v>8.2382762991127994</v>
      </c>
      <c r="E84" s="11">
        <v>11.7</v>
      </c>
      <c r="F84" s="11">
        <v>2.6052668638219969</v>
      </c>
      <c r="G84" s="11">
        <v>3.7</v>
      </c>
      <c r="H84" s="11">
        <v>52</v>
      </c>
      <c r="I84" s="11">
        <v>1420.2</v>
      </c>
      <c r="J84" s="11" t="s">
        <v>858</v>
      </c>
    </row>
    <row r="85" spans="1:10" x14ac:dyDescent="0.3">
      <c r="A85" s="11">
        <v>121</v>
      </c>
      <c r="B85" s="11" t="s">
        <v>284</v>
      </c>
      <c r="C85" s="11">
        <v>12</v>
      </c>
      <c r="D85" s="11">
        <v>3.5878689412401839</v>
      </c>
      <c r="E85" s="11">
        <v>5.3</v>
      </c>
      <c r="F85" s="11">
        <v>1.5569997292174382</v>
      </c>
      <c r="G85" s="11">
        <v>2.2999999999999998</v>
      </c>
      <c r="H85" s="11">
        <v>52</v>
      </c>
      <c r="I85" s="11">
        <v>1477.2</v>
      </c>
      <c r="J85" s="11" t="s">
        <v>858</v>
      </c>
    </row>
    <row r="86" spans="1:10" x14ac:dyDescent="0.3">
      <c r="A86" s="11">
        <v>122</v>
      </c>
      <c r="B86" s="11" t="s">
        <v>285</v>
      </c>
      <c r="C86" s="11">
        <v>12</v>
      </c>
      <c r="D86" s="11">
        <v>5.9458720612356473</v>
      </c>
      <c r="E86" s="11">
        <v>8.6999999999999993</v>
      </c>
      <c r="F86" s="11">
        <v>2.7337342810278837</v>
      </c>
      <c r="G86" s="11">
        <v>4</v>
      </c>
      <c r="H86" s="11">
        <v>52</v>
      </c>
      <c r="I86" s="11">
        <v>1463.2</v>
      </c>
      <c r="J86" s="11" t="s">
        <v>858</v>
      </c>
    </row>
    <row r="87" spans="1:10" x14ac:dyDescent="0.3">
      <c r="A87" s="11">
        <v>123</v>
      </c>
      <c r="B87" s="11" t="s">
        <v>286</v>
      </c>
      <c r="C87" s="11">
        <v>12</v>
      </c>
      <c r="D87" s="11">
        <v>5.2251091546775461</v>
      </c>
      <c r="E87" s="11">
        <v>7.3</v>
      </c>
      <c r="F87" s="11">
        <v>3.077804022618281</v>
      </c>
      <c r="G87" s="11">
        <v>4.3</v>
      </c>
      <c r="H87" s="11">
        <v>52</v>
      </c>
      <c r="I87" s="11">
        <v>1397.1</v>
      </c>
      <c r="J87" s="11" t="s">
        <v>858</v>
      </c>
    </row>
    <row r="88" spans="1:10" x14ac:dyDescent="0.3">
      <c r="A88" s="11">
        <v>124</v>
      </c>
      <c r="B88" s="11" t="s">
        <v>287</v>
      </c>
      <c r="C88" s="11">
        <v>12</v>
      </c>
      <c r="D88" s="11">
        <v>70.368024769544718</v>
      </c>
      <c r="E88" s="11">
        <v>100</v>
      </c>
      <c r="F88" s="11">
        <v>49.257617338681307</v>
      </c>
      <c r="G88" s="11">
        <v>70</v>
      </c>
      <c r="H88" s="11">
        <v>52</v>
      </c>
      <c r="I88" s="11">
        <v>1421.1</v>
      </c>
      <c r="J88" s="11" t="s">
        <v>858</v>
      </c>
    </row>
    <row r="89" spans="1:10" x14ac:dyDescent="0.3">
      <c r="A89" s="11">
        <v>125</v>
      </c>
      <c r="B89" s="11" t="s">
        <v>288</v>
      </c>
      <c r="C89" s="11">
        <v>12</v>
      </c>
      <c r="D89" s="11">
        <v>51.887430658909487</v>
      </c>
      <c r="E89" s="11">
        <v>76.7</v>
      </c>
      <c r="F89" s="11">
        <v>7.6444324178054393</v>
      </c>
      <c r="G89" s="11">
        <v>11.3</v>
      </c>
      <c r="H89" s="11">
        <v>52</v>
      </c>
      <c r="I89" s="11">
        <v>1478.2</v>
      </c>
      <c r="J89" s="11" t="s">
        <v>858</v>
      </c>
    </row>
    <row r="90" spans="1:10" x14ac:dyDescent="0.3">
      <c r="A90" s="11">
        <v>126</v>
      </c>
      <c r="B90" s="11" t="s">
        <v>289</v>
      </c>
      <c r="C90" s="11">
        <v>12</v>
      </c>
      <c r="D90" s="11">
        <v>43.559844524862619</v>
      </c>
      <c r="E90" s="11">
        <v>65</v>
      </c>
      <c r="F90" s="11">
        <v>5.2271813429835143</v>
      </c>
      <c r="G90" s="11">
        <v>7.8</v>
      </c>
      <c r="H90" s="11">
        <v>52</v>
      </c>
      <c r="I90" s="11">
        <v>1492.2</v>
      </c>
      <c r="J90" s="11" t="s">
        <v>858</v>
      </c>
    </row>
    <row r="91" spans="1:10" x14ac:dyDescent="0.3">
      <c r="A91" s="11">
        <v>128</v>
      </c>
      <c r="B91" s="11" t="s">
        <v>291</v>
      </c>
      <c r="C91" s="11">
        <v>12</v>
      </c>
      <c r="D91" s="11">
        <v>14.388966248922486</v>
      </c>
      <c r="E91" s="11">
        <v>21.7</v>
      </c>
      <c r="F91" s="11">
        <v>3.3154300112724626</v>
      </c>
      <c r="G91" s="11">
        <v>5</v>
      </c>
      <c r="H91" s="11">
        <v>52</v>
      </c>
      <c r="I91" s="11">
        <v>1508.1</v>
      </c>
      <c r="J91" s="11" t="s">
        <v>858</v>
      </c>
    </row>
    <row r="92" spans="1:10" x14ac:dyDescent="0.3">
      <c r="A92" s="11">
        <v>129</v>
      </c>
      <c r="B92" s="11" t="s">
        <v>292</v>
      </c>
      <c r="C92" s="11">
        <v>12</v>
      </c>
      <c r="D92" s="11">
        <v>4.764952706066425</v>
      </c>
      <c r="E92" s="11">
        <v>6.7</v>
      </c>
      <c r="F92" s="11">
        <v>2.702510490007823</v>
      </c>
      <c r="G92" s="11">
        <v>3.8</v>
      </c>
      <c r="H92" s="11">
        <v>52</v>
      </c>
      <c r="I92" s="11">
        <v>1406.1</v>
      </c>
      <c r="J92" s="11" t="s">
        <v>871</v>
      </c>
    </row>
    <row r="93" spans="1:10" x14ac:dyDescent="0.3">
      <c r="A93" s="11">
        <v>130</v>
      </c>
      <c r="B93" s="11" t="s">
        <v>293</v>
      </c>
      <c r="C93" s="11">
        <v>12</v>
      </c>
      <c r="D93" s="11">
        <v>12.306934957848748</v>
      </c>
      <c r="E93" s="11">
        <v>20</v>
      </c>
      <c r="F93" s="11">
        <v>4.4304965848255495</v>
      </c>
      <c r="G93" s="11">
        <v>7.2</v>
      </c>
      <c r="H93" s="11">
        <v>52</v>
      </c>
      <c r="I93" s="11">
        <v>1625.1</v>
      </c>
      <c r="J93" s="11" t="s">
        <v>858</v>
      </c>
    </row>
    <row r="94" spans="1:10" s="2" customFormat="1" x14ac:dyDescent="0.3">
      <c r="A94" s="11">
        <v>133</v>
      </c>
      <c r="B94" s="11" t="s">
        <v>294</v>
      </c>
      <c r="C94" s="11">
        <v>12</v>
      </c>
      <c r="D94" s="11">
        <v>12.5</v>
      </c>
      <c r="E94" s="11">
        <v>17.59</v>
      </c>
      <c r="F94" s="11">
        <v>25</v>
      </c>
      <c r="G94" s="11">
        <v>35.18</v>
      </c>
      <c r="H94" s="11">
        <v>53</v>
      </c>
      <c r="I94" s="11">
        <v>1407.2</v>
      </c>
      <c r="J94" s="11" t="s">
        <v>872</v>
      </c>
    </row>
    <row r="95" spans="1:10" s="2" customFormat="1" x14ac:dyDescent="0.3">
      <c r="A95" s="11">
        <v>134</v>
      </c>
      <c r="B95" s="11" t="s">
        <v>295</v>
      </c>
      <c r="C95" s="11">
        <v>12</v>
      </c>
      <c r="D95" s="11">
        <v>3.13</v>
      </c>
      <c r="E95" s="11">
        <v>4.5234759999999996</v>
      </c>
      <c r="F95" s="11">
        <v>12.5</v>
      </c>
      <c r="G95" s="11">
        <v>18.065000000000001</v>
      </c>
      <c r="H95" s="11">
        <v>53</v>
      </c>
      <c r="I95" s="11">
        <v>1445.2</v>
      </c>
      <c r="J95" s="11" t="s">
        <v>872</v>
      </c>
    </row>
    <row r="96" spans="1:10" x14ac:dyDescent="0.3">
      <c r="A96" s="11">
        <v>136</v>
      </c>
      <c r="B96" s="11" t="s">
        <v>133</v>
      </c>
      <c r="C96" s="11">
        <v>19</v>
      </c>
      <c r="D96" s="11">
        <v>32</v>
      </c>
      <c r="E96" s="11">
        <v>76.841599999999687</v>
      </c>
      <c r="F96" s="11">
        <v>32</v>
      </c>
      <c r="G96" s="11">
        <v>76.841599999999687</v>
      </c>
      <c r="H96" s="11">
        <v>54</v>
      </c>
      <c r="I96" s="11">
        <v>2401.2999999999902</v>
      </c>
      <c r="J96" s="11" t="s">
        <v>857</v>
      </c>
    </row>
    <row r="97" spans="1:10" x14ac:dyDescent="0.3">
      <c r="A97" s="11">
        <v>138</v>
      </c>
      <c r="B97" s="11" t="s">
        <v>135</v>
      </c>
      <c r="C97" s="11">
        <v>20</v>
      </c>
      <c r="D97" s="11">
        <v>128</v>
      </c>
      <c r="E97" s="11">
        <v>339.64799999999872</v>
      </c>
      <c r="F97" s="11">
        <v>64</v>
      </c>
      <c r="G97" s="11">
        <v>169.82399999999936</v>
      </c>
      <c r="H97" s="11">
        <v>54</v>
      </c>
      <c r="I97" s="11">
        <v>2653.49999999999</v>
      </c>
      <c r="J97" s="11" t="s">
        <v>857</v>
      </c>
    </row>
    <row r="98" spans="1:10" x14ac:dyDescent="0.3">
      <c r="A98" s="11">
        <v>140</v>
      </c>
      <c r="B98" s="11" t="s">
        <v>137</v>
      </c>
      <c r="C98" s="11">
        <v>12</v>
      </c>
      <c r="D98" s="11">
        <v>128</v>
      </c>
      <c r="E98" s="11">
        <v>213.27360000000002</v>
      </c>
      <c r="F98" s="11">
        <v>64</v>
      </c>
      <c r="G98" s="11">
        <v>106.63680000000001</v>
      </c>
      <c r="H98" s="11">
        <v>54</v>
      </c>
      <c r="I98" s="11">
        <v>1666.2</v>
      </c>
      <c r="J98" s="11" t="s">
        <v>857</v>
      </c>
    </row>
    <row r="99" spans="1:10" x14ac:dyDescent="0.3">
      <c r="A99" s="11">
        <v>141</v>
      </c>
      <c r="B99" s="11" t="s">
        <v>138</v>
      </c>
      <c r="C99" s="11">
        <v>18</v>
      </c>
      <c r="D99" s="11">
        <v>128</v>
      </c>
      <c r="E99" s="11">
        <v>295.6799999999987</v>
      </c>
      <c r="F99" s="11">
        <v>64</v>
      </c>
      <c r="G99" s="11">
        <v>147.83999999999935</v>
      </c>
      <c r="H99" s="11">
        <v>54</v>
      </c>
      <c r="I99" s="11">
        <v>2309.99999999999</v>
      </c>
      <c r="J99" s="11" t="s">
        <v>857</v>
      </c>
    </row>
    <row r="100" spans="1:10" x14ac:dyDescent="0.3">
      <c r="A100" s="11">
        <v>143</v>
      </c>
      <c r="B100" s="11" t="s">
        <v>140</v>
      </c>
      <c r="C100" s="11">
        <v>18</v>
      </c>
      <c r="D100" s="11">
        <v>32</v>
      </c>
      <c r="E100" s="11">
        <v>72.489599999999683</v>
      </c>
      <c r="F100" s="11">
        <v>256</v>
      </c>
      <c r="G100" s="11">
        <v>579.91679999999747</v>
      </c>
      <c r="H100" s="11">
        <v>54</v>
      </c>
      <c r="I100" s="11">
        <v>2265.2999999999902</v>
      </c>
      <c r="J100" s="11" t="s">
        <v>857</v>
      </c>
    </row>
    <row r="101" spans="1:10" x14ac:dyDescent="0.3">
      <c r="A101" s="11">
        <v>144</v>
      </c>
      <c r="B101" s="11" t="s">
        <v>141</v>
      </c>
      <c r="C101" s="11">
        <v>17</v>
      </c>
      <c r="D101" s="11">
        <v>64</v>
      </c>
      <c r="E101" s="11">
        <v>153.28639999999936</v>
      </c>
      <c r="F101" s="11">
        <v>256</v>
      </c>
      <c r="G101" s="11">
        <v>613.14559999999744</v>
      </c>
      <c r="H101" s="11">
        <v>54</v>
      </c>
      <c r="I101" s="11">
        <v>2395.0999999999899</v>
      </c>
      <c r="J101" s="11" t="s">
        <v>857</v>
      </c>
    </row>
    <row r="102" spans="1:10" x14ac:dyDescent="0.3">
      <c r="A102" s="11">
        <v>145</v>
      </c>
      <c r="B102" s="11" t="s">
        <v>296</v>
      </c>
      <c r="C102" s="11">
        <v>13</v>
      </c>
      <c r="D102" s="26">
        <v>4.3066322136089576</v>
      </c>
      <c r="E102" s="11">
        <v>6</v>
      </c>
      <c r="F102" s="11">
        <v>15.073212747631352</v>
      </c>
      <c r="G102" s="11">
        <v>21</v>
      </c>
      <c r="H102" s="26">
        <v>16</v>
      </c>
      <c r="I102" s="11">
        <v>1393.2</v>
      </c>
      <c r="J102" s="11" t="s">
        <v>865</v>
      </c>
    </row>
    <row r="103" spans="1:10" x14ac:dyDescent="0.3">
      <c r="A103" s="11">
        <v>174</v>
      </c>
      <c r="B103" s="11" t="s">
        <v>304</v>
      </c>
      <c r="C103" s="11">
        <v>13</v>
      </c>
      <c r="D103" s="26">
        <v>5</v>
      </c>
      <c r="E103" s="11">
        <v>7.5209999999999999</v>
      </c>
      <c r="F103" s="11">
        <v>10</v>
      </c>
      <c r="G103" s="11">
        <v>15.042</v>
      </c>
      <c r="H103" s="26">
        <v>57</v>
      </c>
      <c r="I103" s="11">
        <v>1504.2</v>
      </c>
      <c r="J103" s="11" t="s">
        <v>856</v>
      </c>
    </row>
    <row r="104" spans="1:10" x14ac:dyDescent="0.3">
      <c r="A104" s="11">
        <v>175</v>
      </c>
      <c r="B104" s="11" t="s">
        <v>171</v>
      </c>
      <c r="C104" s="11">
        <v>28</v>
      </c>
      <c r="D104" s="11">
        <v>2.7630033846791555</v>
      </c>
      <c r="E104" s="11">
        <v>8</v>
      </c>
      <c r="F104" s="11">
        <v>1.3815016923395778</v>
      </c>
      <c r="G104" s="11">
        <v>4</v>
      </c>
      <c r="H104" s="11">
        <v>58</v>
      </c>
      <c r="I104" s="11">
        <v>2895.3999999999901</v>
      </c>
      <c r="J104" s="11" t="s">
        <v>861</v>
      </c>
    </row>
    <row r="105" spans="1:10" x14ac:dyDescent="0.3">
      <c r="A105" s="11">
        <v>176</v>
      </c>
      <c r="B105" s="11" t="s">
        <v>172</v>
      </c>
      <c r="C105" s="11">
        <v>24</v>
      </c>
      <c r="D105" s="11">
        <v>0.78125000000000311</v>
      </c>
      <c r="E105" s="11">
        <v>2</v>
      </c>
      <c r="F105" s="11">
        <v>12.50000000000005</v>
      </c>
      <c r="G105" s="11">
        <v>32</v>
      </c>
      <c r="H105" s="11">
        <v>58</v>
      </c>
      <c r="I105" s="11">
        <v>2559.99999999999</v>
      </c>
      <c r="J105" s="11" t="s">
        <v>861</v>
      </c>
    </row>
    <row r="106" spans="1:10" x14ac:dyDescent="0.3">
      <c r="A106" s="11">
        <v>177</v>
      </c>
      <c r="B106" s="11" t="s">
        <v>305</v>
      </c>
      <c r="C106" s="11">
        <v>13</v>
      </c>
      <c r="D106" s="11">
        <v>47.650956741865834</v>
      </c>
      <c r="E106" s="11">
        <v>64</v>
      </c>
      <c r="F106" s="11"/>
      <c r="G106" s="11"/>
      <c r="H106" s="11">
        <v>58</v>
      </c>
      <c r="I106" s="11">
        <v>1343.1</v>
      </c>
      <c r="J106" s="11" t="s">
        <v>861</v>
      </c>
    </row>
    <row r="107" spans="1:10" x14ac:dyDescent="0.3">
      <c r="A107" s="11">
        <v>178</v>
      </c>
      <c r="B107" s="11" t="s">
        <v>306</v>
      </c>
      <c r="C107" s="11">
        <v>14</v>
      </c>
      <c r="D107" s="26">
        <v>10.360681214789873</v>
      </c>
      <c r="E107" s="11">
        <v>16</v>
      </c>
      <c r="F107" s="11">
        <v>41.44272485915949</v>
      </c>
      <c r="G107" s="11">
        <v>64</v>
      </c>
      <c r="H107" s="26">
        <v>58</v>
      </c>
      <c r="I107" s="11">
        <v>1544.3</v>
      </c>
      <c r="J107" s="11" t="s">
        <v>861</v>
      </c>
    </row>
    <row r="108" spans="1:10" s="2" customFormat="1" x14ac:dyDescent="0.3">
      <c r="A108" s="11">
        <v>179</v>
      </c>
      <c r="B108" s="11" t="s">
        <v>175</v>
      </c>
      <c r="C108" s="11">
        <v>13</v>
      </c>
      <c r="D108" s="11">
        <v>1.9</v>
      </c>
      <c r="E108" s="11">
        <v>2.7019899999999999</v>
      </c>
      <c r="F108" s="11">
        <v>7.9</v>
      </c>
      <c r="G108" s="11">
        <v>11.234590000000001</v>
      </c>
      <c r="H108" s="11">
        <v>60</v>
      </c>
      <c r="I108" s="11">
        <v>1422.1</v>
      </c>
      <c r="J108" s="11" t="s">
        <v>860</v>
      </c>
    </row>
    <row r="109" spans="1:10" s="41" customFormat="1" x14ac:dyDescent="0.3">
      <c r="A109" s="40">
        <v>180</v>
      </c>
      <c r="B109" s="40" t="s">
        <v>176</v>
      </c>
      <c r="C109" s="40">
        <v>14</v>
      </c>
      <c r="D109" s="40">
        <v>3.75</v>
      </c>
      <c r="E109" s="40">
        <v>5.4682500000000003</v>
      </c>
      <c r="F109" s="40">
        <v>15</v>
      </c>
      <c r="G109" s="40">
        <v>21.873000000000001</v>
      </c>
      <c r="H109" s="40">
        <v>60</v>
      </c>
      <c r="I109" s="40">
        <v>1458.2</v>
      </c>
      <c r="J109" s="40" t="s">
        <v>860</v>
      </c>
    </row>
    <row r="110" spans="1:10" x14ac:dyDescent="0.3">
      <c r="A110" s="11">
        <v>182</v>
      </c>
      <c r="B110" s="11" t="s">
        <v>178</v>
      </c>
      <c r="C110" s="11">
        <v>13</v>
      </c>
      <c r="D110" s="26">
        <v>0.6</v>
      </c>
      <c r="E110" s="11">
        <v>0.86951999999999996</v>
      </c>
      <c r="F110" s="11">
        <v>1.5</v>
      </c>
      <c r="G110" s="11">
        <v>2.1738000000000004</v>
      </c>
      <c r="H110" s="26">
        <v>61</v>
      </c>
      <c r="I110" s="11">
        <v>1449.2</v>
      </c>
      <c r="J110" s="11"/>
    </row>
    <row r="111" spans="1:10" x14ac:dyDescent="0.3">
      <c r="A111" s="11">
        <v>183</v>
      </c>
      <c r="B111" s="11" t="s">
        <v>307</v>
      </c>
      <c r="C111" s="11">
        <v>14</v>
      </c>
      <c r="D111" s="26">
        <v>9.3446299526539338</v>
      </c>
      <c r="E111" s="11">
        <v>15</v>
      </c>
      <c r="F111" s="11">
        <v>6.2297533017692883</v>
      </c>
      <c r="G111" s="11">
        <v>10</v>
      </c>
      <c r="H111" s="26">
        <v>62</v>
      </c>
      <c r="I111" s="11">
        <v>1605.19999999999</v>
      </c>
      <c r="J111" s="11" t="s">
        <v>873</v>
      </c>
    </row>
    <row r="112" spans="1:10" x14ac:dyDescent="0.3">
      <c r="A112" s="11">
        <v>185</v>
      </c>
      <c r="B112" s="11" t="s">
        <v>309</v>
      </c>
      <c r="C112" s="11">
        <v>13</v>
      </c>
      <c r="D112" s="26">
        <v>6.9681555292314128</v>
      </c>
      <c r="E112" s="11">
        <v>10</v>
      </c>
      <c r="F112" s="11">
        <v>10.452233293847119</v>
      </c>
      <c r="G112" s="11">
        <v>15</v>
      </c>
      <c r="H112" s="26">
        <v>62</v>
      </c>
      <c r="I112" s="11">
        <v>1435.1</v>
      </c>
      <c r="J112" s="11" t="s">
        <v>873</v>
      </c>
    </row>
    <row r="113" spans="1:10" x14ac:dyDescent="0.3">
      <c r="A113" s="11">
        <v>186</v>
      </c>
      <c r="B113" s="11" t="s">
        <v>310</v>
      </c>
      <c r="C113" s="11">
        <v>13</v>
      </c>
      <c r="D113" s="26">
        <v>0.6924728204417977</v>
      </c>
      <c r="E113" s="11">
        <v>1</v>
      </c>
      <c r="F113" s="11">
        <v>10.387092306626966</v>
      </c>
      <c r="G113" s="11">
        <v>15</v>
      </c>
      <c r="H113" s="26">
        <v>62</v>
      </c>
      <c r="I113" s="11">
        <v>1444.1</v>
      </c>
      <c r="J113" s="11" t="s">
        <v>873</v>
      </c>
    </row>
    <row r="114" spans="1:10" x14ac:dyDescent="0.3">
      <c r="A114" s="11">
        <v>187</v>
      </c>
      <c r="B114" s="11" t="s">
        <v>311</v>
      </c>
      <c r="C114" s="11">
        <v>13</v>
      </c>
      <c r="D114" s="26">
        <v>2.3280107446649754</v>
      </c>
      <c r="E114" s="11">
        <v>3.12</v>
      </c>
      <c r="F114" s="11"/>
      <c r="G114" s="11"/>
      <c r="H114" s="26">
        <v>63</v>
      </c>
      <c r="I114" s="11">
        <v>1340.2</v>
      </c>
      <c r="J114" s="11" t="s">
        <v>874</v>
      </c>
    </row>
    <row r="115" spans="1:10" x14ac:dyDescent="0.3">
      <c r="A115" s="11">
        <v>188</v>
      </c>
      <c r="B115" s="11" t="s">
        <v>312</v>
      </c>
      <c r="C115" s="11">
        <v>13</v>
      </c>
      <c r="D115" s="26">
        <v>1.1553843874981484</v>
      </c>
      <c r="E115" s="11">
        <v>1.56</v>
      </c>
      <c r="F115" s="11">
        <v>2.3107687749962968</v>
      </c>
      <c r="G115" s="11">
        <v>3.12</v>
      </c>
      <c r="H115" s="26">
        <v>63</v>
      </c>
      <c r="I115" s="11">
        <v>1350.2</v>
      </c>
      <c r="J115" s="11" t="s">
        <v>874</v>
      </c>
    </row>
    <row r="116" spans="1:10" x14ac:dyDescent="0.3">
      <c r="A116" s="11">
        <v>189</v>
      </c>
      <c r="B116" s="11" t="s">
        <v>313</v>
      </c>
      <c r="C116" s="11">
        <v>13</v>
      </c>
      <c r="D116" s="26">
        <v>2.1148241035721553</v>
      </c>
      <c r="E116" s="11">
        <v>3.12</v>
      </c>
      <c r="F116" s="11">
        <v>4.2364264895275534</v>
      </c>
      <c r="G116" s="11">
        <v>6.25</v>
      </c>
      <c r="H116" s="26">
        <v>63</v>
      </c>
      <c r="I116" s="11">
        <v>1475.3</v>
      </c>
      <c r="J116" s="11" t="s">
        <v>874</v>
      </c>
    </row>
    <row r="117" spans="1:10" x14ac:dyDescent="0.3">
      <c r="A117" s="11">
        <v>190</v>
      </c>
      <c r="B117" s="11" t="s">
        <v>314</v>
      </c>
      <c r="C117" s="11">
        <v>13</v>
      </c>
      <c r="D117" s="26">
        <v>1.0474719666957633</v>
      </c>
      <c r="E117" s="11">
        <v>1.56</v>
      </c>
      <c r="F117" s="11">
        <v>2.0949439333915265</v>
      </c>
      <c r="G117" s="11">
        <v>3.12</v>
      </c>
      <c r="H117" s="26">
        <v>63</v>
      </c>
      <c r="I117" s="11">
        <v>1489.3</v>
      </c>
      <c r="J117" s="11" t="s">
        <v>874</v>
      </c>
    </row>
    <row r="118" spans="1:10" x14ac:dyDescent="0.3">
      <c r="A118" s="11">
        <v>191</v>
      </c>
      <c r="B118" s="11" t="s">
        <v>315</v>
      </c>
      <c r="C118" s="11">
        <v>13</v>
      </c>
      <c r="D118" s="26">
        <v>1.0975867163864068</v>
      </c>
      <c r="E118" s="11">
        <v>1.56</v>
      </c>
      <c r="F118" s="11">
        <v>2.1951734327728136</v>
      </c>
      <c r="G118" s="11">
        <v>3.12</v>
      </c>
      <c r="H118" s="26">
        <v>63</v>
      </c>
      <c r="I118" s="11">
        <v>1421.3</v>
      </c>
      <c r="J118" s="11" t="s">
        <v>874</v>
      </c>
    </row>
    <row r="119" spans="1:10" x14ac:dyDescent="0.3">
      <c r="A119" s="11">
        <v>192</v>
      </c>
      <c r="B119" s="11" t="s">
        <v>316</v>
      </c>
      <c r="C119" s="11">
        <v>13</v>
      </c>
      <c r="D119" s="26">
        <v>1.9384902143522833</v>
      </c>
      <c r="E119" s="11">
        <v>3.12</v>
      </c>
      <c r="F119" s="11"/>
      <c r="G119" s="11"/>
      <c r="H119" s="26">
        <v>63</v>
      </c>
      <c r="I119" s="11">
        <v>1609.5</v>
      </c>
      <c r="J119" s="11" t="s">
        <v>874</v>
      </c>
    </row>
    <row r="120" spans="1:10" x14ac:dyDescent="0.3">
      <c r="A120" s="11">
        <v>193</v>
      </c>
      <c r="B120" s="11" t="s">
        <v>317</v>
      </c>
      <c r="C120" s="11">
        <v>13</v>
      </c>
      <c r="D120" s="26">
        <v>5.1702966457700512</v>
      </c>
      <c r="E120" s="11">
        <v>8</v>
      </c>
      <c r="F120" s="11">
        <v>40.069799004717893</v>
      </c>
      <c r="G120" s="11">
        <v>62</v>
      </c>
      <c r="H120" s="26">
        <v>64</v>
      </c>
      <c r="I120" s="11">
        <v>1547.3</v>
      </c>
      <c r="J120" s="11" t="s">
        <v>875</v>
      </c>
    </row>
    <row r="121" spans="1:10" x14ac:dyDescent="0.3">
      <c r="A121" s="11">
        <v>194</v>
      </c>
      <c r="B121" s="11" t="s">
        <v>318</v>
      </c>
      <c r="C121" s="11">
        <v>13</v>
      </c>
      <c r="D121" s="11">
        <v>34.161269660522386</v>
      </c>
      <c r="E121" s="11">
        <v>48</v>
      </c>
      <c r="F121" s="11">
        <v>34.161269660522386</v>
      </c>
      <c r="G121" s="11">
        <v>48</v>
      </c>
      <c r="H121" s="11">
        <v>64</v>
      </c>
      <c r="I121" s="11">
        <v>1405.1</v>
      </c>
      <c r="J121" s="11" t="s">
        <v>875</v>
      </c>
    </row>
    <row r="122" spans="1:10" x14ac:dyDescent="0.3">
      <c r="A122" s="11">
        <v>195</v>
      </c>
      <c r="B122" s="11" t="s">
        <v>319</v>
      </c>
      <c r="C122" s="11">
        <v>13</v>
      </c>
      <c r="D122" s="26">
        <v>10.723141880571008</v>
      </c>
      <c r="E122" s="11">
        <v>16</v>
      </c>
      <c r="F122" s="11">
        <v>24.127069231284768</v>
      </c>
      <c r="G122" s="11">
        <v>36</v>
      </c>
      <c r="H122" s="26">
        <v>64</v>
      </c>
      <c r="I122" s="11">
        <v>1492.1</v>
      </c>
      <c r="J122" s="11" t="s">
        <v>875</v>
      </c>
    </row>
    <row r="123" spans="1:10" x14ac:dyDescent="0.3">
      <c r="A123" s="11">
        <v>196</v>
      </c>
      <c r="B123" s="11" t="s">
        <v>320</v>
      </c>
      <c r="C123" s="11">
        <v>13</v>
      </c>
      <c r="D123" s="26">
        <v>6.8865780593623036</v>
      </c>
      <c r="E123" s="11">
        <v>10</v>
      </c>
      <c r="F123" s="11">
        <v>17.216445148405757</v>
      </c>
      <c r="G123" s="11">
        <v>25</v>
      </c>
      <c r="H123" s="26">
        <v>65</v>
      </c>
      <c r="I123" s="11">
        <v>1452.1</v>
      </c>
      <c r="J123" s="11" t="s">
        <v>861</v>
      </c>
    </row>
    <row r="124" spans="1:10" x14ac:dyDescent="0.3">
      <c r="A124" s="11">
        <v>197</v>
      </c>
      <c r="B124" s="11" t="s">
        <v>321</v>
      </c>
      <c r="C124" s="11">
        <v>13</v>
      </c>
      <c r="D124" s="26">
        <v>6.6755674232309747</v>
      </c>
      <c r="E124" s="11">
        <v>10</v>
      </c>
      <c r="F124" s="11">
        <v>13.351134846461949</v>
      </c>
      <c r="G124" s="11">
        <v>20</v>
      </c>
      <c r="H124" s="26">
        <v>65</v>
      </c>
      <c r="I124" s="11">
        <v>1498</v>
      </c>
      <c r="J124" s="11" t="s">
        <v>861</v>
      </c>
    </row>
    <row r="125" spans="1:10" s="2" customFormat="1" x14ac:dyDescent="0.3">
      <c r="A125" s="11">
        <v>198</v>
      </c>
      <c r="B125" s="11" t="s">
        <v>322</v>
      </c>
      <c r="C125" s="11">
        <v>13</v>
      </c>
      <c r="D125" s="11">
        <v>12.5</v>
      </c>
      <c r="E125" s="11">
        <v>18.2775</v>
      </c>
      <c r="F125" s="11">
        <v>6.25</v>
      </c>
      <c r="G125" s="11">
        <v>9.1387499999999999</v>
      </c>
      <c r="H125" s="11">
        <v>66</v>
      </c>
      <c r="I125" s="11">
        <v>1462.2</v>
      </c>
      <c r="J125" s="11" t="s">
        <v>860</v>
      </c>
    </row>
    <row r="126" spans="1:10" s="2" customFormat="1" x14ac:dyDescent="0.3">
      <c r="A126" s="11">
        <v>199</v>
      </c>
      <c r="B126" s="11" t="s">
        <v>323</v>
      </c>
      <c r="C126" s="11">
        <v>13</v>
      </c>
      <c r="D126" s="11">
        <v>12.5</v>
      </c>
      <c r="E126" s="11">
        <v>16.388750000000002</v>
      </c>
      <c r="F126" s="11">
        <v>6.25</v>
      </c>
      <c r="G126" s="11">
        <v>8.1943750000000009</v>
      </c>
      <c r="H126" s="11">
        <v>66</v>
      </c>
      <c r="I126" s="11">
        <v>1311.1</v>
      </c>
      <c r="J126" s="11" t="s">
        <v>860</v>
      </c>
    </row>
    <row r="127" spans="1:10" x14ac:dyDescent="0.3">
      <c r="A127" s="11">
        <v>201</v>
      </c>
      <c r="B127" s="4" t="s">
        <v>391</v>
      </c>
      <c r="C127" s="11">
        <v>13</v>
      </c>
      <c r="D127" s="4">
        <v>16</v>
      </c>
      <c r="E127" s="4">
        <v>9.8316332800786519</v>
      </c>
      <c r="F127" s="11">
        <v>4</v>
      </c>
      <c r="G127" s="4">
        <v>2.457908320019663</v>
      </c>
      <c r="H127" s="11">
        <v>69</v>
      </c>
      <c r="I127" s="39">
        <v>1627.4</v>
      </c>
      <c r="J127" s="39" t="s">
        <v>885</v>
      </c>
    </row>
    <row r="128" spans="1:10" x14ac:dyDescent="0.3">
      <c r="A128" s="11">
        <v>202</v>
      </c>
      <c r="B128" s="4" t="s">
        <v>395</v>
      </c>
      <c r="C128" s="11">
        <v>16</v>
      </c>
      <c r="D128" s="4">
        <v>3.1</v>
      </c>
      <c r="E128" s="4">
        <v>1.8598512119030477</v>
      </c>
      <c r="F128" s="4"/>
      <c r="G128" s="4"/>
      <c r="H128" s="11">
        <v>70</v>
      </c>
      <c r="I128" s="39">
        <v>1666.8</v>
      </c>
      <c r="J128" s="39" t="s">
        <v>861</v>
      </c>
    </row>
    <row r="129" spans="1:10" x14ac:dyDescent="0.3">
      <c r="A129" s="11">
        <v>203</v>
      </c>
      <c r="B129" s="4" t="s">
        <v>392</v>
      </c>
      <c r="C129" s="4">
        <v>17</v>
      </c>
      <c r="D129" s="4">
        <v>12.5</v>
      </c>
      <c r="E129" s="4">
        <v>6.8350831146106739</v>
      </c>
      <c r="F129" s="4"/>
      <c r="G129" s="4"/>
      <c r="H129" s="11">
        <v>70</v>
      </c>
      <c r="I129" s="39">
        <v>1828.8</v>
      </c>
      <c r="J129" s="39" t="s">
        <v>861</v>
      </c>
    </row>
    <row r="130" spans="1:10" x14ac:dyDescent="0.3">
      <c r="A130" s="11">
        <v>204</v>
      </c>
      <c r="B130" s="4" t="s">
        <v>393</v>
      </c>
      <c r="C130" s="4">
        <v>17</v>
      </c>
      <c r="D130" s="4">
        <v>25</v>
      </c>
      <c r="E130" s="4">
        <v>13.221916649037444</v>
      </c>
      <c r="F130" s="4"/>
      <c r="G130" s="4"/>
      <c r="H130" s="11">
        <v>70</v>
      </c>
      <c r="I130" s="39">
        <v>1890.8</v>
      </c>
      <c r="J130" s="39" t="s">
        <v>861</v>
      </c>
    </row>
    <row r="131" spans="1:10" x14ac:dyDescent="0.3">
      <c r="A131" s="11">
        <v>205</v>
      </c>
      <c r="B131" s="4" t="s">
        <v>394</v>
      </c>
      <c r="C131" s="4">
        <v>13</v>
      </c>
      <c r="D131" s="4">
        <v>12.5</v>
      </c>
      <c r="E131" s="4">
        <v>8.9018658310781937</v>
      </c>
      <c r="F131" s="4"/>
      <c r="G131" s="4"/>
      <c r="H131" s="11">
        <v>70</v>
      </c>
      <c r="I131" s="39">
        <v>1404.2</v>
      </c>
      <c r="J131" s="39" t="s">
        <v>861</v>
      </c>
    </row>
    <row r="132" spans="1:10" x14ac:dyDescent="0.3">
      <c r="A132" s="11">
        <v>206</v>
      </c>
      <c r="B132" s="4" t="s">
        <v>397</v>
      </c>
      <c r="C132" s="4">
        <v>24</v>
      </c>
      <c r="D132" s="4">
        <v>14.440719999999997</v>
      </c>
      <c r="E132" s="4">
        <v>5.6</v>
      </c>
      <c r="F132" s="4">
        <v>40.743459999999999</v>
      </c>
      <c r="G132" s="4">
        <v>15.8</v>
      </c>
      <c r="H132" s="11">
        <v>71</v>
      </c>
      <c r="I132" s="39">
        <v>2578.6999999999998</v>
      </c>
      <c r="J132" s="39" t="s">
        <v>875</v>
      </c>
    </row>
    <row r="133" spans="1:10" x14ac:dyDescent="0.3">
      <c r="A133" s="11">
        <v>207</v>
      </c>
      <c r="B133" s="4" t="s">
        <v>398</v>
      </c>
      <c r="C133" s="4">
        <v>21</v>
      </c>
      <c r="D133" s="4">
        <v>15.22968</v>
      </c>
      <c r="E133" s="4">
        <v>6.9</v>
      </c>
      <c r="F133" s="4">
        <v>88.287999999999997</v>
      </c>
      <c r="G133" s="4">
        <v>40</v>
      </c>
      <c r="H133" s="11">
        <v>71</v>
      </c>
      <c r="I133" s="39">
        <v>2207.1999999999998</v>
      </c>
      <c r="J133" s="39" t="s">
        <v>875</v>
      </c>
    </row>
    <row r="134" spans="1:10" x14ac:dyDescent="0.3">
      <c r="A134" s="11">
        <v>209</v>
      </c>
      <c r="B134" s="4" t="s">
        <v>396</v>
      </c>
      <c r="C134" s="4">
        <v>13</v>
      </c>
      <c r="D134" s="4">
        <v>17.955599999999997</v>
      </c>
      <c r="E134" s="4">
        <v>12</v>
      </c>
      <c r="F134" s="4">
        <v>122.69659999999999</v>
      </c>
      <c r="G134" s="4">
        <v>82</v>
      </c>
      <c r="H134" s="11">
        <v>71</v>
      </c>
      <c r="I134" s="39">
        <v>1496.3</v>
      </c>
      <c r="J134" s="39" t="s">
        <v>875</v>
      </c>
    </row>
    <row r="135" spans="1:10" x14ac:dyDescent="0.3">
      <c r="A135" s="11">
        <v>210</v>
      </c>
      <c r="B135" s="4" t="s">
        <v>400</v>
      </c>
      <c r="C135" s="4">
        <v>43</v>
      </c>
      <c r="D135" s="4">
        <v>199.227</v>
      </c>
      <c r="E135" s="4">
        <v>42</v>
      </c>
      <c r="F135" s="4">
        <v>118.58750000000001</v>
      </c>
      <c r="G135" s="4">
        <v>25</v>
      </c>
      <c r="H135" s="11">
        <v>71</v>
      </c>
      <c r="I135" s="39">
        <v>4743.5</v>
      </c>
      <c r="J135" s="39" t="s">
        <v>875</v>
      </c>
    </row>
    <row r="136" spans="1:10" x14ac:dyDescent="0.3">
      <c r="A136" s="11">
        <v>213</v>
      </c>
      <c r="B136" s="4" t="s">
        <v>402</v>
      </c>
      <c r="C136" s="4"/>
      <c r="D136" s="4">
        <v>16</v>
      </c>
      <c r="E136" s="4">
        <v>5.2992415460537208</v>
      </c>
      <c r="F136" s="4">
        <v>16</v>
      </c>
      <c r="G136" s="4">
        <v>5.2992415460537208</v>
      </c>
      <c r="H136" s="11">
        <v>72</v>
      </c>
      <c r="I136" s="39">
        <v>3019.3</v>
      </c>
      <c r="J136" s="39" t="s">
        <v>886</v>
      </c>
    </row>
    <row r="137" spans="1:10" x14ac:dyDescent="0.3">
      <c r="A137" s="11">
        <v>214</v>
      </c>
      <c r="B137" s="4" t="s">
        <v>403</v>
      </c>
      <c r="C137" s="4"/>
      <c r="D137" s="4">
        <v>16</v>
      </c>
      <c r="E137" s="4">
        <v>7.0037207266360255</v>
      </c>
      <c r="F137" s="4">
        <v>16</v>
      </c>
      <c r="G137" s="4">
        <v>7.0037207266360255</v>
      </c>
      <c r="H137" s="11">
        <v>72</v>
      </c>
      <c r="I137" s="39">
        <v>2284.5</v>
      </c>
      <c r="J137" s="39" t="s">
        <v>886</v>
      </c>
    </row>
    <row r="138" spans="1:10" x14ac:dyDescent="0.3">
      <c r="A138" s="11">
        <v>217</v>
      </c>
      <c r="B138" s="4" t="s">
        <v>406</v>
      </c>
      <c r="C138" s="4"/>
      <c r="D138" s="4">
        <v>16</v>
      </c>
      <c r="E138" s="4">
        <v>7.5008204022314944</v>
      </c>
      <c r="F138" s="4">
        <v>4</v>
      </c>
      <c r="G138" s="4">
        <v>1.8752051005578736</v>
      </c>
      <c r="H138" s="11">
        <v>72</v>
      </c>
      <c r="I138" s="39">
        <v>2133.1</v>
      </c>
      <c r="J138" s="39" t="s">
        <v>886</v>
      </c>
    </row>
    <row r="139" spans="1:10" x14ac:dyDescent="0.3">
      <c r="A139" s="11">
        <v>234</v>
      </c>
      <c r="B139" s="4" t="s">
        <v>421</v>
      </c>
      <c r="C139" s="4"/>
      <c r="D139" s="4">
        <v>257.02499999999998</v>
      </c>
      <c r="E139" s="4">
        <v>150</v>
      </c>
      <c r="F139" s="4"/>
      <c r="G139" s="4"/>
      <c r="H139" s="11">
        <v>75</v>
      </c>
      <c r="I139" s="39">
        <v>1713.5</v>
      </c>
      <c r="J139" s="39" t="s">
        <v>861</v>
      </c>
    </row>
    <row r="140" spans="1:10" x14ac:dyDescent="0.3">
      <c r="A140" s="11">
        <v>235</v>
      </c>
      <c r="B140" s="4" t="s">
        <v>422</v>
      </c>
      <c r="C140" s="4"/>
      <c r="D140" s="4">
        <v>97.046250000000001</v>
      </c>
      <c r="E140" s="4">
        <v>37.5</v>
      </c>
      <c r="F140" s="4">
        <v>97.046250000000001</v>
      </c>
      <c r="G140" s="4">
        <v>37.5</v>
      </c>
      <c r="H140" s="11">
        <v>75</v>
      </c>
      <c r="I140" s="39">
        <v>2587.9</v>
      </c>
      <c r="J140" s="39" t="s">
        <v>861</v>
      </c>
    </row>
    <row r="141" spans="1:10" x14ac:dyDescent="0.3">
      <c r="A141" s="11">
        <v>236</v>
      </c>
      <c r="B141" s="4" t="s">
        <v>423</v>
      </c>
      <c r="C141" s="4"/>
      <c r="D141" s="4">
        <v>30.689120000000003</v>
      </c>
      <c r="E141" s="4">
        <v>18.8</v>
      </c>
      <c r="F141" s="4">
        <v>244.86</v>
      </c>
      <c r="G141" s="4">
        <v>150</v>
      </c>
      <c r="H141" s="11">
        <v>75</v>
      </c>
      <c r="I141" s="39">
        <v>1632.4</v>
      </c>
      <c r="J141" s="39" t="s">
        <v>861</v>
      </c>
    </row>
    <row r="142" spans="1:10" x14ac:dyDescent="0.3">
      <c r="A142" s="11">
        <v>237</v>
      </c>
      <c r="B142" s="4" t="s">
        <v>424</v>
      </c>
      <c r="C142" s="4"/>
      <c r="D142" s="4">
        <v>248.32499999999999</v>
      </c>
      <c r="E142" s="4">
        <v>150</v>
      </c>
      <c r="F142" s="4"/>
      <c r="G142" s="4"/>
      <c r="H142" s="11">
        <v>75</v>
      </c>
      <c r="I142" s="39">
        <v>1655.5</v>
      </c>
      <c r="J142" s="39" t="s">
        <v>861</v>
      </c>
    </row>
    <row r="143" spans="1:10" x14ac:dyDescent="0.3">
      <c r="A143" s="11">
        <v>238</v>
      </c>
      <c r="B143" s="4" t="s">
        <v>425</v>
      </c>
      <c r="C143" s="4"/>
      <c r="D143" s="4">
        <v>227.91</v>
      </c>
      <c r="E143" s="4">
        <v>150</v>
      </c>
      <c r="F143" s="4">
        <v>56.977499999999999</v>
      </c>
      <c r="G143" s="4">
        <v>37.5</v>
      </c>
      <c r="H143" s="11">
        <v>75</v>
      </c>
      <c r="I143" s="39">
        <v>1519.4</v>
      </c>
      <c r="J143" s="39" t="s">
        <v>861</v>
      </c>
    </row>
    <row r="144" spans="1:10" x14ac:dyDescent="0.3">
      <c r="A144" s="11">
        <v>239</v>
      </c>
      <c r="B144" s="4" t="s">
        <v>426</v>
      </c>
      <c r="C144" s="4"/>
      <c r="D144" s="4">
        <v>18.838540000000002</v>
      </c>
      <c r="E144" s="4">
        <v>9.4</v>
      </c>
      <c r="F144" s="4">
        <v>300.61500000000001</v>
      </c>
      <c r="G144" s="4">
        <v>150</v>
      </c>
      <c r="H144" s="11">
        <v>75</v>
      </c>
      <c r="I144" s="39">
        <v>2004.1</v>
      </c>
      <c r="J144" s="39" t="s">
        <v>861</v>
      </c>
    </row>
    <row r="145" spans="1:10" x14ac:dyDescent="0.3">
      <c r="A145" s="11">
        <v>243</v>
      </c>
      <c r="B145" s="4" t="s">
        <v>430</v>
      </c>
      <c r="C145" s="4"/>
      <c r="D145" s="4">
        <v>31.3065</v>
      </c>
      <c r="E145" s="4">
        <v>15</v>
      </c>
      <c r="F145" s="4">
        <v>31.3065</v>
      </c>
      <c r="G145" s="4">
        <v>15</v>
      </c>
      <c r="H145" s="11">
        <v>77</v>
      </c>
      <c r="I145" s="39">
        <v>2087.1</v>
      </c>
      <c r="J145" s="39" t="s">
        <v>861</v>
      </c>
    </row>
    <row r="146" spans="1:10" x14ac:dyDescent="0.3">
      <c r="A146" s="11">
        <v>244</v>
      </c>
      <c r="B146" s="4" t="s">
        <v>431</v>
      </c>
      <c r="C146" s="4"/>
      <c r="D146" s="4">
        <v>27.689599999999999</v>
      </c>
      <c r="E146" s="4">
        <v>16</v>
      </c>
      <c r="F146" s="4"/>
      <c r="G146" s="4"/>
      <c r="H146" s="11">
        <v>78</v>
      </c>
      <c r="I146" s="39">
        <v>1730.6</v>
      </c>
      <c r="J146" s="39" t="s">
        <v>857</v>
      </c>
    </row>
    <row r="147" spans="1:10" x14ac:dyDescent="0.3">
      <c r="A147" s="11">
        <v>245</v>
      </c>
      <c r="B147" s="4" t="s">
        <v>432</v>
      </c>
      <c r="C147" s="4"/>
      <c r="D147" s="4">
        <v>42.591999999999999</v>
      </c>
      <c r="E147" s="4">
        <v>32</v>
      </c>
      <c r="F147" s="4"/>
      <c r="G147" s="4"/>
      <c r="H147" s="11">
        <v>78</v>
      </c>
      <c r="I147" s="39">
        <v>1331</v>
      </c>
      <c r="J147" s="39" t="s">
        <v>857</v>
      </c>
    </row>
    <row r="148" spans="1:10" x14ac:dyDescent="0.3">
      <c r="A148" s="11">
        <v>246</v>
      </c>
      <c r="B148" s="4" t="s">
        <v>433</v>
      </c>
      <c r="C148" s="4"/>
      <c r="D148" s="4">
        <v>53.171199999999999</v>
      </c>
      <c r="E148" s="4">
        <v>32</v>
      </c>
      <c r="F148" s="4"/>
      <c r="G148" s="4"/>
      <c r="H148" s="11">
        <v>78</v>
      </c>
      <c r="I148" s="39">
        <v>1661.6</v>
      </c>
      <c r="J148" s="39" t="s">
        <v>857</v>
      </c>
    </row>
    <row r="149" spans="1:10" x14ac:dyDescent="0.3">
      <c r="A149" s="11">
        <v>247</v>
      </c>
      <c r="B149" s="4" t="s">
        <v>434</v>
      </c>
      <c r="C149" s="4"/>
      <c r="D149" s="4">
        <v>9.1536000000000008</v>
      </c>
      <c r="E149" s="4">
        <v>4</v>
      </c>
      <c r="F149" s="4"/>
      <c r="G149" s="4"/>
      <c r="H149" s="11">
        <v>78</v>
      </c>
      <c r="I149" s="39">
        <v>2288.4</v>
      </c>
      <c r="J149" s="39" t="s">
        <v>857</v>
      </c>
    </row>
    <row r="150" spans="1:10" x14ac:dyDescent="0.3">
      <c r="A150" s="11">
        <v>248</v>
      </c>
      <c r="B150" s="4" t="s">
        <v>435</v>
      </c>
      <c r="C150" s="4"/>
      <c r="D150" s="4">
        <v>51.5</v>
      </c>
      <c r="E150" s="4">
        <v>49.980590062111794</v>
      </c>
      <c r="F150" s="4"/>
      <c r="G150" s="4"/>
      <c r="H150" s="4">
        <v>79</v>
      </c>
      <c r="I150" s="39">
        <v>1030.4000000000001</v>
      </c>
      <c r="J150" s="39" t="s">
        <v>874</v>
      </c>
    </row>
    <row r="151" spans="1:10" x14ac:dyDescent="0.3">
      <c r="A151" s="11">
        <v>256</v>
      </c>
      <c r="B151" s="4" t="s">
        <v>437</v>
      </c>
      <c r="C151" s="4"/>
      <c r="D151" s="4">
        <v>4.1546199999999995</v>
      </c>
      <c r="E151" s="4">
        <v>3.1</v>
      </c>
      <c r="F151" s="4"/>
      <c r="G151" s="4"/>
      <c r="H151" s="4">
        <v>81</v>
      </c>
      <c r="I151" s="39">
        <v>1340.2</v>
      </c>
      <c r="J151" s="39" t="s">
        <v>874</v>
      </c>
    </row>
    <row r="152" spans="1:10" x14ac:dyDescent="0.3">
      <c r="A152" s="11">
        <v>257</v>
      </c>
      <c r="B152" s="4" t="s">
        <v>438</v>
      </c>
      <c r="C152" s="4"/>
      <c r="D152" s="4">
        <v>2.21008</v>
      </c>
      <c r="E152" s="4">
        <v>1.6</v>
      </c>
      <c r="F152" s="4"/>
      <c r="G152" s="4"/>
      <c r="H152" s="4">
        <v>81</v>
      </c>
      <c r="I152" s="39">
        <v>1381.3</v>
      </c>
      <c r="J152" s="39" t="s">
        <v>874</v>
      </c>
    </row>
    <row r="153" spans="1:10" x14ac:dyDescent="0.3">
      <c r="A153" s="11">
        <v>258</v>
      </c>
      <c r="B153" s="4" t="s">
        <v>439</v>
      </c>
      <c r="C153" s="4"/>
      <c r="D153" s="4">
        <v>4.4094400000000009</v>
      </c>
      <c r="E153" s="4">
        <v>3.1</v>
      </c>
      <c r="F153" s="4"/>
      <c r="G153" s="4"/>
      <c r="H153" s="4">
        <v>81</v>
      </c>
      <c r="I153" s="39">
        <v>1422.4</v>
      </c>
      <c r="J153" s="39" t="s">
        <v>874</v>
      </c>
    </row>
    <row r="154" spans="1:10" x14ac:dyDescent="0.3">
      <c r="A154" s="11">
        <v>259</v>
      </c>
      <c r="B154" s="4" t="s">
        <v>440</v>
      </c>
      <c r="C154" s="4"/>
      <c r="D154" s="4">
        <v>4.6298500000000002</v>
      </c>
      <c r="E154" s="4">
        <v>3.1</v>
      </c>
      <c r="F154" s="4"/>
      <c r="G154" s="4"/>
      <c r="H154" s="4">
        <v>81</v>
      </c>
      <c r="I154" s="39">
        <v>1493.5</v>
      </c>
      <c r="J154" s="39" t="s">
        <v>874</v>
      </c>
    </row>
    <row r="155" spans="1:10" x14ac:dyDescent="0.3">
      <c r="A155" s="11">
        <v>260</v>
      </c>
      <c r="B155" s="4" t="s">
        <v>441</v>
      </c>
      <c r="C155" s="4"/>
      <c r="D155" s="4">
        <v>5.6159999999999997</v>
      </c>
      <c r="E155" s="4">
        <v>3.9</v>
      </c>
      <c r="F155" s="4">
        <v>11.231999999999999</v>
      </c>
      <c r="G155" s="4">
        <v>7.8</v>
      </c>
      <c r="H155" s="4">
        <v>82</v>
      </c>
      <c r="I155" s="39">
        <v>1440</v>
      </c>
      <c r="J155" s="39" t="s">
        <v>857</v>
      </c>
    </row>
    <row r="156" spans="1:10" x14ac:dyDescent="0.3">
      <c r="A156" s="4">
        <v>4</v>
      </c>
      <c r="B156" s="4" t="s">
        <v>444</v>
      </c>
      <c r="C156" s="4"/>
      <c r="D156" s="4">
        <v>80</v>
      </c>
      <c r="E156" s="4"/>
      <c r="F156" s="4"/>
      <c r="G156" s="4"/>
      <c r="H156" s="4">
        <v>44</v>
      </c>
      <c r="I156" s="4"/>
      <c r="J156" s="4" t="s">
        <v>855</v>
      </c>
    </row>
    <row r="157" spans="1:10" x14ac:dyDescent="0.3">
      <c r="A157" s="4">
        <v>6</v>
      </c>
      <c r="B157" s="4" t="s">
        <v>445</v>
      </c>
      <c r="C157" s="4"/>
      <c r="D157" s="4">
        <v>20</v>
      </c>
      <c r="E157" s="4"/>
      <c r="F157" s="4"/>
      <c r="G157" s="4"/>
      <c r="H157" s="4">
        <v>44</v>
      </c>
      <c r="I157" s="4"/>
      <c r="J157" s="4" t="s">
        <v>855</v>
      </c>
    </row>
    <row r="158" spans="1:10" x14ac:dyDescent="0.3">
      <c r="A158" s="4">
        <v>7</v>
      </c>
      <c r="B158" s="4" t="s">
        <v>446</v>
      </c>
      <c r="C158" s="4"/>
      <c r="D158" s="4">
        <v>10</v>
      </c>
      <c r="E158" s="4"/>
      <c r="F158" s="4"/>
      <c r="G158" s="4"/>
      <c r="H158" s="4">
        <v>44</v>
      </c>
      <c r="I158" s="4"/>
      <c r="J158" s="4" t="s">
        <v>855</v>
      </c>
    </row>
    <row r="159" spans="1:10" x14ac:dyDescent="0.3">
      <c r="A159" s="4"/>
      <c r="B159" s="4" t="s">
        <v>258</v>
      </c>
      <c r="C159" s="4"/>
      <c r="D159" s="4">
        <v>12.5</v>
      </c>
      <c r="E159" s="4"/>
      <c r="F159" s="4">
        <v>25</v>
      </c>
      <c r="G159" s="4"/>
      <c r="H159" s="4">
        <v>84</v>
      </c>
      <c r="I159" s="4"/>
      <c r="J159" s="4" t="s">
        <v>856</v>
      </c>
    </row>
    <row r="160" spans="1:10" x14ac:dyDescent="0.3">
      <c r="A160" s="4" t="s">
        <v>448</v>
      </c>
      <c r="B160" s="4" t="s">
        <v>450</v>
      </c>
      <c r="C160" s="4"/>
      <c r="D160" s="4">
        <v>30</v>
      </c>
      <c r="E160" s="4"/>
      <c r="F160" s="4">
        <v>30</v>
      </c>
      <c r="G160" s="4"/>
      <c r="H160" s="4">
        <v>86</v>
      </c>
      <c r="I160" s="4"/>
      <c r="J160" s="4" t="s">
        <v>861</v>
      </c>
    </row>
    <row r="161" spans="1:10" x14ac:dyDescent="0.3">
      <c r="A161" s="4" t="s">
        <v>452</v>
      </c>
      <c r="B161" s="4" t="s">
        <v>453</v>
      </c>
      <c r="C161" s="4"/>
      <c r="D161" s="4">
        <v>15</v>
      </c>
      <c r="E161" s="4"/>
      <c r="F161" s="4">
        <v>15</v>
      </c>
      <c r="G161" s="4"/>
      <c r="H161" s="4">
        <v>86</v>
      </c>
      <c r="I161" s="4"/>
      <c r="J161" s="4" t="s">
        <v>861</v>
      </c>
    </row>
    <row r="162" spans="1:10" x14ac:dyDescent="0.3">
      <c r="A162" s="4" t="s">
        <v>451</v>
      </c>
      <c r="B162" s="4" t="s">
        <v>454</v>
      </c>
      <c r="C162" s="4"/>
      <c r="D162" s="4">
        <v>15</v>
      </c>
      <c r="E162" s="4"/>
      <c r="F162" s="4">
        <v>15</v>
      </c>
      <c r="G162" s="4"/>
      <c r="H162" s="4">
        <v>86</v>
      </c>
      <c r="I162" s="4"/>
      <c r="J162" s="4" t="s">
        <v>861</v>
      </c>
    </row>
    <row r="163" spans="1:10" x14ac:dyDescent="0.3">
      <c r="A163" s="4" t="s">
        <v>449</v>
      </c>
      <c r="B163" s="4" t="s">
        <v>455</v>
      </c>
      <c r="C163" s="4"/>
      <c r="D163" s="4">
        <v>30</v>
      </c>
      <c r="E163" s="4"/>
      <c r="F163" s="4">
        <v>15</v>
      </c>
      <c r="G163" s="4"/>
      <c r="H163" s="4">
        <v>86</v>
      </c>
      <c r="I163" s="4"/>
      <c r="J163" s="4" t="s">
        <v>861</v>
      </c>
    </row>
    <row r="164" spans="1:10" x14ac:dyDescent="0.3">
      <c r="A164" s="42" t="s">
        <v>456</v>
      </c>
      <c r="B164" s="42" t="s">
        <v>462</v>
      </c>
      <c r="C164" s="42"/>
      <c r="D164" s="42"/>
      <c r="E164" s="42">
        <v>60</v>
      </c>
      <c r="F164" s="42"/>
      <c r="G164" s="42">
        <v>3.9</v>
      </c>
      <c r="H164" s="42">
        <v>87</v>
      </c>
      <c r="I164" s="42"/>
      <c r="J164" s="42" t="s">
        <v>890</v>
      </c>
    </row>
    <row r="165" spans="1:10" x14ac:dyDescent="0.3">
      <c r="A165" s="42" t="s">
        <v>457</v>
      </c>
      <c r="B165" s="42" t="s">
        <v>463</v>
      </c>
      <c r="C165" s="42"/>
      <c r="D165" s="42"/>
      <c r="E165" s="42">
        <v>18</v>
      </c>
      <c r="F165" s="42"/>
      <c r="G165" s="42">
        <v>3.5</v>
      </c>
      <c r="H165" s="42">
        <v>87</v>
      </c>
      <c r="I165" s="42"/>
      <c r="J165" s="42" t="s">
        <v>890</v>
      </c>
    </row>
    <row r="166" spans="1:10" x14ac:dyDescent="0.3">
      <c r="A166" s="42" t="s">
        <v>458</v>
      </c>
      <c r="B166" s="42" t="s">
        <v>464</v>
      </c>
      <c r="C166" s="42"/>
      <c r="D166" s="42"/>
      <c r="E166" s="42">
        <v>150</v>
      </c>
      <c r="F166" s="42"/>
      <c r="G166" s="42">
        <v>9</v>
      </c>
      <c r="H166" s="42">
        <v>87</v>
      </c>
      <c r="I166" s="42"/>
      <c r="J166" s="42" t="s">
        <v>890</v>
      </c>
    </row>
    <row r="167" spans="1:10" x14ac:dyDescent="0.3">
      <c r="A167" s="42" t="s">
        <v>459</v>
      </c>
      <c r="B167" s="42" t="s">
        <v>465</v>
      </c>
      <c r="C167" s="42"/>
      <c r="D167" s="42"/>
      <c r="E167" s="42">
        <v>24</v>
      </c>
      <c r="F167" s="42"/>
      <c r="G167" s="42">
        <v>19</v>
      </c>
      <c r="H167" s="42">
        <v>87</v>
      </c>
      <c r="I167" s="42"/>
      <c r="J167" s="42" t="s">
        <v>890</v>
      </c>
    </row>
    <row r="168" spans="1:10" x14ac:dyDescent="0.3">
      <c r="A168" s="42" t="s">
        <v>460</v>
      </c>
      <c r="B168" s="42" t="s">
        <v>466</v>
      </c>
      <c r="C168" s="42"/>
      <c r="D168" s="42"/>
      <c r="E168" s="42">
        <v>25</v>
      </c>
      <c r="F168" s="42"/>
      <c r="G168" s="42"/>
      <c r="H168" s="42">
        <v>87</v>
      </c>
      <c r="I168" s="42"/>
      <c r="J168" s="42" t="s">
        <v>890</v>
      </c>
    </row>
    <row r="169" spans="1:10" x14ac:dyDescent="0.3">
      <c r="A169" s="42" t="s">
        <v>461</v>
      </c>
      <c r="B169" s="42" t="s">
        <v>467</v>
      </c>
      <c r="C169" s="42"/>
      <c r="D169" s="42"/>
      <c r="E169" s="42">
        <v>12</v>
      </c>
      <c r="F169" s="42"/>
      <c r="G169" s="42"/>
      <c r="H169" s="42">
        <v>87</v>
      </c>
      <c r="I169" s="42"/>
      <c r="J169" s="42" t="s">
        <v>890</v>
      </c>
    </row>
    <row r="170" spans="1:10" x14ac:dyDescent="0.3">
      <c r="A170" s="42" t="s">
        <v>468</v>
      </c>
      <c r="B170" s="42" t="s">
        <v>472</v>
      </c>
      <c r="C170" s="42"/>
      <c r="D170" s="42">
        <v>10</v>
      </c>
      <c r="E170" s="42"/>
      <c r="F170" s="42"/>
      <c r="G170" s="42"/>
      <c r="H170" s="42">
        <v>88</v>
      </c>
      <c r="I170" s="42"/>
      <c r="J170" s="42" t="s">
        <v>890</v>
      </c>
    </row>
    <row r="171" spans="1:10" x14ac:dyDescent="0.3">
      <c r="A171" s="42" t="s">
        <v>469</v>
      </c>
      <c r="B171" s="42" t="s">
        <v>473</v>
      </c>
      <c r="C171" s="42"/>
      <c r="D171" s="42">
        <v>20</v>
      </c>
      <c r="E171" s="42"/>
      <c r="F171" s="42"/>
      <c r="G171" s="42"/>
      <c r="H171" s="42">
        <v>88</v>
      </c>
      <c r="I171" s="42"/>
      <c r="J171" s="42" t="s">
        <v>890</v>
      </c>
    </row>
    <row r="172" spans="1:10" x14ac:dyDescent="0.3">
      <c r="A172" s="42" t="s">
        <v>470</v>
      </c>
      <c r="B172" s="42" t="s">
        <v>474</v>
      </c>
      <c r="C172" s="42"/>
      <c r="D172" s="42">
        <v>12.5</v>
      </c>
      <c r="E172" s="42"/>
      <c r="F172" s="42"/>
      <c r="G172" s="42"/>
      <c r="H172" s="42">
        <v>88</v>
      </c>
      <c r="I172" s="42"/>
      <c r="J172" s="42" t="s">
        <v>890</v>
      </c>
    </row>
    <row r="173" spans="1:10" x14ac:dyDescent="0.3">
      <c r="A173" s="42" t="s">
        <v>471</v>
      </c>
      <c r="B173" s="42" t="s">
        <v>475</v>
      </c>
      <c r="C173" s="42"/>
      <c r="D173" s="42">
        <v>50</v>
      </c>
      <c r="E173" s="42"/>
      <c r="F173" s="42"/>
      <c r="G173" s="42"/>
      <c r="H173" s="42">
        <v>88</v>
      </c>
      <c r="I173" s="42"/>
      <c r="J173" s="42" t="s">
        <v>890</v>
      </c>
    </row>
    <row r="174" spans="1:10" s="41" customFormat="1" x14ac:dyDescent="0.3">
      <c r="A174" s="42" t="s">
        <v>476</v>
      </c>
      <c r="B174" s="42" t="s">
        <v>479</v>
      </c>
      <c r="C174" s="42"/>
      <c r="D174" s="42">
        <v>37.5</v>
      </c>
      <c r="E174" s="42"/>
      <c r="F174" s="42"/>
      <c r="G174" s="42"/>
      <c r="H174" s="42">
        <v>89</v>
      </c>
      <c r="I174" s="42"/>
      <c r="J174" s="42" t="s">
        <v>860</v>
      </c>
    </row>
    <row r="175" spans="1:10" s="41" customFormat="1" x14ac:dyDescent="0.3">
      <c r="A175" s="42" t="s">
        <v>477</v>
      </c>
      <c r="B175" s="42" t="s">
        <v>480</v>
      </c>
      <c r="C175" s="42"/>
      <c r="D175" s="42">
        <v>9.3800000000000008</v>
      </c>
      <c r="E175" s="42"/>
      <c r="F175" s="42"/>
      <c r="G175" s="42"/>
      <c r="H175" s="42">
        <v>89</v>
      </c>
      <c r="I175" s="42"/>
      <c r="J175" s="42" t="s">
        <v>860</v>
      </c>
    </row>
    <row r="176" spans="1:10" s="41" customFormat="1" x14ac:dyDescent="0.3">
      <c r="A176" s="42" t="s">
        <v>478</v>
      </c>
      <c r="B176" s="42" t="s">
        <v>481</v>
      </c>
      <c r="C176" s="42"/>
      <c r="D176" s="42">
        <v>37.5</v>
      </c>
      <c r="E176" s="42"/>
      <c r="F176" s="42"/>
      <c r="G176" s="42"/>
      <c r="H176" s="42">
        <v>89</v>
      </c>
      <c r="I176" s="42"/>
      <c r="J176" s="42" t="s">
        <v>860</v>
      </c>
    </row>
    <row r="177" spans="1:10" x14ac:dyDescent="0.3">
      <c r="A177" s="4" t="s">
        <v>487</v>
      </c>
      <c r="B177" s="4" t="s">
        <v>498</v>
      </c>
      <c r="C177" s="4"/>
      <c r="D177" s="4"/>
      <c r="E177" s="4">
        <v>6</v>
      </c>
      <c r="F177" s="4"/>
      <c r="G177" s="4">
        <v>12.5</v>
      </c>
      <c r="H177" s="4">
        <v>92</v>
      </c>
      <c r="I177" s="4"/>
      <c r="J177" s="4" t="s">
        <v>861</v>
      </c>
    </row>
    <row r="178" spans="1:10" x14ac:dyDescent="0.3">
      <c r="A178" s="4" t="s">
        <v>488</v>
      </c>
      <c r="B178" s="4" t="s">
        <v>499</v>
      </c>
      <c r="C178" s="4"/>
      <c r="D178" s="4"/>
      <c r="E178" s="4">
        <v>12.5</v>
      </c>
      <c r="F178" s="4"/>
      <c r="G178" s="4">
        <v>25</v>
      </c>
      <c r="H178" s="4">
        <v>92</v>
      </c>
      <c r="I178" s="4"/>
      <c r="J178" s="4" t="s">
        <v>861</v>
      </c>
    </row>
    <row r="179" spans="1:10" x14ac:dyDescent="0.3">
      <c r="A179" s="4" t="s">
        <v>489</v>
      </c>
      <c r="B179" s="4" t="s">
        <v>500</v>
      </c>
      <c r="C179" s="4"/>
      <c r="D179" s="4"/>
      <c r="E179" s="4">
        <v>50</v>
      </c>
      <c r="F179" s="4"/>
      <c r="G179" s="4">
        <v>25</v>
      </c>
      <c r="H179" s="4">
        <v>92</v>
      </c>
      <c r="I179" s="4"/>
      <c r="J179" s="4" t="s">
        <v>861</v>
      </c>
    </row>
    <row r="180" spans="1:10" x14ac:dyDescent="0.3">
      <c r="A180" s="4" t="s">
        <v>490</v>
      </c>
      <c r="B180" s="4" t="s">
        <v>501</v>
      </c>
      <c r="C180" s="4"/>
      <c r="D180" s="4"/>
      <c r="E180" s="4">
        <v>100</v>
      </c>
      <c r="F180" s="4"/>
      <c r="G180" s="4">
        <v>50</v>
      </c>
      <c r="H180" s="4">
        <v>92</v>
      </c>
      <c r="I180" s="4"/>
      <c r="J180" s="4" t="s">
        <v>861</v>
      </c>
    </row>
    <row r="181" spans="1:10" x14ac:dyDescent="0.3">
      <c r="A181" s="4" t="s">
        <v>491</v>
      </c>
      <c r="B181" s="4" t="s">
        <v>502</v>
      </c>
      <c r="C181" s="4"/>
      <c r="D181" s="4"/>
      <c r="E181" s="4">
        <v>50</v>
      </c>
      <c r="F181" s="4"/>
      <c r="G181" s="4"/>
      <c r="H181" s="4">
        <v>92</v>
      </c>
      <c r="I181" s="4"/>
      <c r="J181" s="4" t="s">
        <v>861</v>
      </c>
    </row>
    <row r="182" spans="1:10" x14ac:dyDescent="0.3">
      <c r="A182" s="4" t="s">
        <v>492</v>
      </c>
      <c r="B182" s="4" t="s">
        <v>503</v>
      </c>
      <c r="C182" s="4"/>
      <c r="D182" s="4"/>
      <c r="E182" s="4">
        <v>25</v>
      </c>
      <c r="F182" s="4"/>
      <c r="G182" s="4"/>
      <c r="H182" s="4">
        <v>92</v>
      </c>
      <c r="I182" s="4"/>
      <c r="J182" s="4" t="s">
        <v>861</v>
      </c>
    </row>
    <row r="183" spans="1:10" x14ac:dyDescent="0.3">
      <c r="A183" s="4" t="s">
        <v>493</v>
      </c>
      <c r="B183" s="4" t="s">
        <v>504</v>
      </c>
      <c r="C183" s="4"/>
      <c r="D183" s="4"/>
      <c r="E183" s="4">
        <v>12.5</v>
      </c>
      <c r="F183" s="4"/>
      <c r="G183" s="4">
        <v>50</v>
      </c>
      <c r="H183" s="4">
        <v>92</v>
      </c>
      <c r="I183" s="4"/>
      <c r="J183" s="4" t="s">
        <v>861</v>
      </c>
    </row>
    <row r="184" spans="1:10" x14ac:dyDescent="0.3">
      <c r="A184" s="4" t="s">
        <v>494</v>
      </c>
      <c r="B184" s="4" t="s">
        <v>505</v>
      </c>
      <c r="C184" s="4"/>
      <c r="D184" s="4"/>
      <c r="E184" s="4">
        <v>6</v>
      </c>
      <c r="F184" s="4"/>
      <c r="G184" s="4">
        <v>50</v>
      </c>
      <c r="H184" s="4">
        <v>92</v>
      </c>
      <c r="I184" s="4"/>
      <c r="J184" s="4" t="s">
        <v>861</v>
      </c>
    </row>
    <row r="185" spans="1:10" x14ac:dyDescent="0.3">
      <c r="A185" s="4" t="s">
        <v>495</v>
      </c>
      <c r="B185" s="4" t="s">
        <v>506</v>
      </c>
      <c r="C185" s="4"/>
      <c r="D185" s="4"/>
      <c r="E185" s="4">
        <v>50</v>
      </c>
      <c r="F185" s="4"/>
      <c r="G185" s="4"/>
      <c r="H185" s="4">
        <v>92</v>
      </c>
      <c r="I185" s="4"/>
      <c r="J185" s="4" t="s">
        <v>861</v>
      </c>
    </row>
    <row r="186" spans="1:10" x14ac:dyDescent="0.3">
      <c r="A186" s="4" t="s">
        <v>496</v>
      </c>
      <c r="B186" s="4" t="s">
        <v>507</v>
      </c>
      <c r="C186" s="4"/>
      <c r="D186" s="4"/>
      <c r="E186" s="4">
        <v>6</v>
      </c>
      <c r="F186" s="4"/>
      <c r="G186" s="4"/>
      <c r="H186" s="4">
        <v>92</v>
      </c>
      <c r="I186" s="4"/>
      <c r="J186" s="4" t="s">
        <v>861</v>
      </c>
    </row>
    <row r="187" spans="1:10" x14ac:dyDescent="0.3">
      <c r="A187" s="4" t="s">
        <v>497</v>
      </c>
      <c r="B187" s="4" t="s">
        <v>508</v>
      </c>
      <c r="C187" s="4"/>
      <c r="D187" s="4"/>
      <c r="E187" s="4">
        <v>50</v>
      </c>
      <c r="F187" s="4"/>
      <c r="G187" s="4"/>
      <c r="H187" s="4">
        <v>92</v>
      </c>
      <c r="I187" s="4"/>
      <c r="J187" s="4" t="s">
        <v>861</v>
      </c>
    </row>
    <row r="188" spans="1:10" x14ac:dyDescent="0.3">
      <c r="A188" s="4" t="s">
        <v>509</v>
      </c>
      <c r="B188" s="4" t="s">
        <v>512</v>
      </c>
      <c r="C188" s="4"/>
      <c r="D188" s="4"/>
      <c r="E188" s="4">
        <v>37.5</v>
      </c>
      <c r="F188" s="4"/>
      <c r="G188" s="4"/>
      <c r="H188" s="4">
        <v>92</v>
      </c>
      <c r="I188" s="4"/>
      <c r="J188" s="4" t="s">
        <v>861</v>
      </c>
    </row>
    <row r="189" spans="1:10" x14ac:dyDescent="0.3">
      <c r="A189" s="4" t="s">
        <v>510</v>
      </c>
      <c r="B189" s="4" t="s">
        <v>513</v>
      </c>
      <c r="C189" s="4"/>
      <c r="D189" s="4"/>
      <c r="E189" s="4">
        <v>4.8</v>
      </c>
      <c r="F189" s="4"/>
      <c r="G189" s="4"/>
      <c r="H189" s="4">
        <v>93</v>
      </c>
      <c r="I189" s="4"/>
      <c r="J189" s="4" t="s">
        <v>855</v>
      </c>
    </row>
    <row r="190" spans="1:10" x14ac:dyDescent="0.3">
      <c r="A190" s="4" t="s">
        <v>511</v>
      </c>
      <c r="B190" s="4" t="s">
        <v>514</v>
      </c>
      <c r="C190" s="4"/>
      <c r="D190" s="4"/>
      <c r="E190" s="4">
        <v>1.2</v>
      </c>
      <c r="F190" s="4"/>
      <c r="G190" s="4">
        <v>150</v>
      </c>
      <c r="H190" s="4">
        <v>93</v>
      </c>
      <c r="I190" s="4"/>
      <c r="J190" s="4" t="s">
        <v>855</v>
      </c>
    </row>
    <row r="191" spans="1:10" x14ac:dyDescent="0.3">
      <c r="A191" s="4"/>
      <c r="B191" s="4" t="s">
        <v>515</v>
      </c>
      <c r="C191" s="4"/>
      <c r="D191" s="4">
        <v>6.25</v>
      </c>
      <c r="E191" s="4"/>
      <c r="F191" s="4">
        <v>50</v>
      </c>
      <c r="G191" s="4"/>
      <c r="H191" s="4">
        <v>94</v>
      </c>
      <c r="I191" s="4"/>
      <c r="J191" s="4" t="s">
        <v>893</v>
      </c>
    </row>
    <row r="192" spans="1:10" x14ac:dyDescent="0.3">
      <c r="A192" s="4"/>
      <c r="B192" s="4" t="s">
        <v>516</v>
      </c>
      <c r="C192" s="4"/>
      <c r="D192" s="4">
        <v>12.5</v>
      </c>
      <c r="E192" s="4"/>
      <c r="F192" s="4"/>
      <c r="G192" s="4"/>
      <c r="H192" s="4">
        <v>95</v>
      </c>
      <c r="I192" s="4"/>
      <c r="J192" s="4" t="s">
        <v>893</v>
      </c>
    </row>
    <row r="193" spans="1:10" x14ac:dyDescent="0.3">
      <c r="A193" s="4" t="s">
        <v>517</v>
      </c>
      <c r="B193" s="4" t="s">
        <v>307</v>
      </c>
      <c r="C193" s="4"/>
      <c r="D193" s="4"/>
      <c r="E193" s="4">
        <v>15</v>
      </c>
      <c r="F193" s="4"/>
      <c r="G193" s="4">
        <v>10</v>
      </c>
      <c r="H193" s="4">
        <v>96</v>
      </c>
      <c r="I193" s="4"/>
      <c r="J193" s="4" t="s">
        <v>861</v>
      </c>
    </row>
    <row r="194" spans="1:10" x14ac:dyDescent="0.3">
      <c r="A194" s="4" t="s">
        <v>518</v>
      </c>
      <c r="B194" s="4" t="s">
        <v>309</v>
      </c>
      <c r="C194" s="4"/>
      <c r="D194" s="4"/>
      <c r="E194" s="4">
        <v>10</v>
      </c>
      <c r="F194" s="4"/>
      <c r="G194" s="4">
        <v>15</v>
      </c>
      <c r="H194" s="4">
        <v>96</v>
      </c>
      <c r="I194" s="4"/>
      <c r="J194" s="4" t="s">
        <v>861</v>
      </c>
    </row>
    <row r="195" spans="1:10" x14ac:dyDescent="0.3">
      <c r="A195" s="4" t="s">
        <v>521</v>
      </c>
      <c r="B195" s="4" t="s">
        <v>319</v>
      </c>
      <c r="C195" s="4"/>
      <c r="D195" s="4"/>
      <c r="E195" s="4">
        <v>16</v>
      </c>
      <c r="F195" s="4"/>
      <c r="G195" s="4">
        <v>36</v>
      </c>
      <c r="H195" s="4">
        <v>97</v>
      </c>
      <c r="I195" s="4"/>
      <c r="J195" s="4" t="s">
        <v>875</v>
      </c>
    </row>
    <row r="196" spans="1:10" x14ac:dyDescent="0.3">
      <c r="A196" s="4"/>
      <c r="B196" s="4" t="s">
        <v>523</v>
      </c>
      <c r="C196" s="4"/>
      <c r="D196" s="4">
        <v>6.25</v>
      </c>
      <c r="E196" s="4">
        <v>4.04</v>
      </c>
      <c r="F196" s="4"/>
      <c r="G196" s="4"/>
      <c r="H196" s="4">
        <v>98</v>
      </c>
      <c r="I196" s="4"/>
      <c r="J196" s="4" t="s">
        <v>855</v>
      </c>
    </row>
    <row r="197" spans="1:10" x14ac:dyDescent="0.3">
      <c r="A197" s="42" t="s">
        <v>524</v>
      </c>
      <c r="B197" s="42" t="s">
        <v>527</v>
      </c>
      <c r="C197" s="42"/>
      <c r="D197" s="42">
        <v>5.5</v>
      </c>
      <c r="E197" s="42"/>
      <c r="F197" s="42">
        <v>44</v>
      </c>
      <c r="G197" s="42"/>
      <c r="H197" s="42">
        <v>99</v>
      </c>
      <c r="I197" s="42"/>
      <c r="J197" s="42" t="s">
        <v>889</v>
      </c>
    </row>
    <row r="198" spans="1:10" x14ac:dyDescent="0.3">
      <c r="A198" s="42" t="s">
        <v>525</v>
      </c>
      <c r="B198" s="42" t="s">
        <v>526</v>
      </c>
      <c r="C198" s="42"/>
      <c r="D198" s="42">
        <v>5.5</v>
      </c>
      <c r="E198" s="42"/>
      <c r="F198" s="42">
        <v>22</v>
      </c>
      <c r="G198" s="42"/>
      <c r="H198" s="42">
        <v>99</v>
      </c>
      <c r="I198" s="42"/>
      <c r="J198" s="42" t="s">
        <v>889</v>
      </c>
    </row>
    <row r="199" spans="1:10" x14ac:dyDescent="0.3">
      <c r="A199" s="4" t="s">
        <v>528</v>
      </c>
      <c r="B199" s="4" t="s">
        <v>535</v>
      </c>
      <c r="C199" s="4"/>
      <c r="D199" s="4"/>
      <c r="E199" s="4">
        <v>3</v>
      </c>
      <c r="F199" s="4"/>
      <c r="G199" s="4">
        <v>200</v>
      </c>
      <c r="H199" s="4">
        <v>100</v>
      </c>
      <c r="I199" s="4"/>
      <c r="J199" s="4" t="s">
        <v>894</v>
      </c>
    </row>
    <row r="200" spans="1:10" x14ac:dyDescent="0.3">
      <c r="A200" s="4" t="s">
        <v>529</v>
      </c>
      <c r="B200" s="4" t="s">
        <v>536</v>
      </c>
      <c r="C200" s="4"/>
      <c r="D200" s="4"/>
      <c r="E200" s="4">
        <v>0.4</v>
      </c>
      <c r="F200" s="4"/>
      <c r="G200" s="4">
        <v>6</v>
      </c>
      <c r="H200" s="4">
        <v>100</v>
      </c>
      <c r="I200" s="4"/>
      <c r="J200" s="4" t="s">
        <v>894</v>
      </c>
    </row>
    <row r="201" spans="1:10" x14ac:dyDescent="0.3">
      <c r="A201" s="4" t="s">
        <v>530</v>
      </c>
      <c r="B201" s="4" t="s">
        <v>537</v>
      </c>
      <c r="C201" s="4"/>
      <c r="D201" s="4"/>
      <c r="E201" s="4">
        <v>0.2</v>
      </c>
      <c r="F201" s="4"/>
      <c r="G201" s="4">
        <v>12.5</v>
      </c>
      <c r="H201" s="4">
        <v>100</v>
      </c>
      <c r="I201" s="4"/>
      <c r="J201" s="4" t="s">
        <v>857</v>
      </c>
    </row>
    <row r="202" spans="1:10" x14ac:dyDescent="0.3">
      <c r="A202" s="4" t="s">
        <v>531</v>
      </c>
      <c r="B202" s="4" t="s">
        <v>538</v>
      </c>
      <c r="C202" s="4"/>
      <c r="D202" s="4"/>
      <c r="E202" s="4">
        <v>6</v>
      </c>
      <c r="F202" s="4"/>
      <c r="G202" s="4">
        <v>6</v>
      </c>
      <c r="H202" s="4">
        <v>100</v>
      </c>
      <c r="I202" s="4"/>
      <c r="J202" s="4" t="s">
        <v>857</v>
      </c>
    </row>
    <row r="203" spans="1:10" x14ac:dyDescent="0.3">
      <c r="A203" s="4" t="s">
        <v>532</v>
      </c>
      <c r="B203" s="4" t="s">
        <v>539</v>
      </c>
      <c r="C203" s="4"/>
      <c r="D203" s="4"/>
      <c r="E203" s="4">
        <v>6</v>
      </c>
      <c r="F203" s="4"/>
      <c r="G203" s="4">
        <v>6</v>
      </c>
      <c r="H203" s="4">
        <v>100</v>
      </c>
      <c r="I203" s="4"/>
      <c r="J203" s="4" t="s">
        <v>857</v>
      </c>
    </row>
    <row r="204" spans="1:10" x14ac:dyDescent="0.3">
      <c r="A204" s="4" t="s">
        <v>533</v>
      </c>
      <c r="B204" s="4" t="s">
        <v>540</v>
      </c>
      <c r="C204" s="4"/>
      <c r="D204" s="4"/>
      <c r="E204" s="4">
        <v>6</v>
      </c>
      <c r="F204" s="4"/>
      <c r="G204" s="4"/>
      <c r="H204" s="4">
        <v>100</v>
      </c>
      <c r="I204" s="4"/>
      <c r="J204" s="4" t="s">
        <v>857</v>
      </c>
    </row>
    <row r="205" spans="1:10" x14ac:dyDescent="0.3">
      <c r="A205" s="4" t="s">
        <v>534</v>
      </c>
      <c r="B205" s="4" t="s">
        <v>541</v>
      </c>
      <c r="C205" s="4"/>
      <c r="D205" s="4"/>
      <c r="E205" s="4">
        <v>0.8</v>
      </c>
      <c r="F205" s="4"/>
      <c r="G205" s="4">
        <v>50</v>
      </c>
      <c r="H205" s="4">
        <v>100</v>
      </c>
      <c r="I205" s="4"/>
      <c r="J205" s="4" t="s">
        <v>857</v>
      </c>
    </row>
    <row r="206" spans="1:10" x14ac:dyDescent="0.3">
      <c r="A206" s="4" t="s">
        <v>591</v>
      </c>
      <c r="B206" s="4" t="s">
        <v>594</v>
      </c>
      <c r="C206" s="4"/>
      <c r="D206" s="4"/>
      <c r="E206" s="4">
        <v>1.3</v>
      </c>
      <c r="F206" s="4"/>
      <c r="G206" s="4">
        <v>2.6</v>
      </c>
      <c r="H206" s="4">
        <v>109</v>
      </c>
      <c r="I206" s="4"/>
      <c r="J206" s="4" t="s">
        <v>861</v>
      </c>
    </row>
    <row r="207" spans="1:10" x14ac:dyDescent="0.3">
      <c r="A207" s="4" t="s">
        <v>592</v>
      </c>
      <c r="B207" s="4" t="s">
        <v>595</v>
      </c>
      <c r="C207" s="4"/>
      <c r="D207" s="4"/>
      <c r="E207" s="4">
        <v>3</v>
      </c>
      <c r="F207" s="4"/>
      <c r="G207" s="4">
        <v>5</v>
      </c>
      <c r="H207" s="4">
        <v>109</v>
      </c>
      <c r="I207" s="4"/>
      <c r="J207" s="4" t="s">
        <v>861</v>
      </c>
    </row>
    <row r="208" spans="1:10" x14ac:dyDescent="0.3">
      <c r="A208" s="4" t="s">
        <v>593</v>
      </c>
      <c r="B208" s="4" t="s">
        <v>596</v>
      </c>
      <c r="C208" s="4"/>
      <c r="D208" s="4"/>
      <c r="E208" s="4">
        <v>60</v>
      </c>
      <c r="F208" s="4"/>
      <c r="G208" s="4">
        <v>46</v>
      </c>
      <c r="H208" s="4">
        <v>109</v>
      </c>
      <c r="I208" s="4"/>
      <c r="J208" s="4" t="s">
        <v>861</v>
      </c>
    </row>
    <row r="209" spans="1:10" x14ac:dyDescent="0.3">
      <c r="A209" s="4" t="s">
        <v>598</v>
      </c>
      <c r="B209" s="4" t="s">
        <v>600</v>
      </c>
      <c r="C209" s="4"/>
      <c r="D209" s="4">
        <v>100</v>
      </c>
      <c r="E209" s="4"/>
      <c r="F209" s="4">
        <v>50</v>
      </c>
      <c r="G209" s="4"/>
      <c r="H209" s="4">
        <v>111</v>
      </c>
      <c r="I209" s="4"/>
      <c r="J209" s="4" t="s">
        <v>861</v>
      </c>
    </row>
    <row r="210" spans="1:10" x14ac:dyDescent="0.3">
      <c r="A210" s="4" t="s">
        <v>599</v>
      </c>
      <c r="B210" s="4" t="s">
        <v>601</v>
      </c>
      <c r="C210" s="4"/>
      <c r="D210" s="4">
        <v>200</v>
      </c>
      <c r="E210" s="4"/>
      <c r="F210" s="4">
        <v>50</v>
      </c>
      <c r="G210" s="4"/>
      <c r="H210" s="4">
        <v>111</v>
      </c>
      <c r="I210" s="4"/>
      <c r="J210" s="4" t="s">
        <v>861</v>
      </c>
    </row>
    <row r="211" spans="1:10" x14ac:dyDescent="0.3">
      <c r="A211" s="4">
        <v>1.4</v>
      </c>
      <c r="B211" s="4" t="s">
        <v>611</v>
      </c>
      <c r="C211" s="4"/>
      <c r="D211" s="4">
        <v>100</v>
      </c>
      <c r="E211" s="4"/>
      <c r="F211" s="4"/>
      <c r="G211" s="4"/>
      <c r="H211" s="4">
        <v>113</v>
      </c>
      <c r="I211" s="4"/>
      <c r="J211" s="4" t="s">
        <v>861</v>
      </c>
    </row>
    <row r="212" spans="1:10" x14ac:dyDescent="0.3">
      <c r="A212" s="4">
        <v>1.5</v>
      </c>
      <c r="B212" s="4" t="s">
        <v>848</v>
      </c>
      <c r="C212" s="4"/>
      <c r="D212" s="4">
        <v>25</v>
      </c>
      <c r="E212" s="4"/>
      <c r="F212" s="4"/>
      <c r="G212" s="4"/>
      <c r="H212" s="4">
        <v>113</v>
      </c>
      <c r="I212" s="4"/>
      <c r="J212" s="4" t="s">
        <v>861</v>
      </c>
    </row>
    <row r="213" spans="1:10" x14ac:dyDescent="0.3">
      <c r="A213" s="4">
        <v>1.6</v>
      </c>
      <c r="B213" s="4" t="s">
        <v>612</v>
      </c>
      <c r="C213" s="4"/>
      <c r="D213" s="4">
        <v>12</v>
      </c>
      <c r="E213" s="4"/>
      <c r="F213" s="4"/>
      <c r="G213" s="4"/>
      <c r="H213" s="4">
        <v>113</v>
      </c>
      <c r="I213" s="4"/>
      <c r="J213" s="4" t="s">
        <v>861</v>
      </c>
    </row>
    <row r="214" spans="1:10" x14ac:dyDescent="0.3">
      <c r="A214" s="4">
        <v>1.7</v>
      </c>
      <c r="B214" s="4" t="s">
        <v>849</v>
      </c>
      <c r="C214" s="4"/>
      <c r="D214" s="4">
        <v>50</v>
      </c>
      <c r="E214" s="4"/>
      <c r="F214" s="4"/>
      <c r="G214" s="4"/>
      <c r="H214" s="4">
        <v>113</v>
      </c>
      <c r="I214" s="4"/>
      <c r="J214" s="4" t="s">
        <v>861</v>
      </c>
    </row>
    <row r="215" spans="1:10" x14ac:dyDescent="0.3">
      <c r="A215" s="4">
        <v>1.8</v>
      </c>
      <c r="B215" s="4" t="s">
        <v>850</v>
      </c>
      <c r="C215" s="4"/>
      <c r="D215" s="4">
        <v>12</v>
      </c>
      <c r="E215" s="4"/>
      <c r="F215" s="4"/>
      <c r="G215" s="4"/>
      <c r="H215" s="4">
        <v>113</v>
      </c>
      <c r="I215" s="4"/>
      <c r="J215" s="4" t="s">
        <v>861</v>
      </c>
    </row>
    <row r="216" spans="1:10" x14ac:dyDescent="0.3">
      <c r="A216" s="4">
        <v>1.9</v>
      </c>
      <c r="B216" s="4" t="s">
        <v>851</v>
      </c>
      <c r="C216" s="4"/>
      <c r="D216" s="4">
        <v>12</v>
      </c>
      <c r="E216" s="4"/>
      <c r="F216" s="4"/>
      <c r="G216" s="4"/>
      <c r="H216" s="4">
        <v>113</v>
      </c>
      <c r="I216" s="4"/>
      <c r="J216" s="4" t="s">
        <v>861</v>
      </c>
    </row>
    <row r="217" spans="1:10" x14ac:dyDescent="0.3">
      <c r="A217" s="4" t="s">
        <v>633</v>
      </c>
      <c r="B217" s="4" t="s">
        <v>637</v>
      </c>
      <c r="C217" s="4"/>
      <c r="D217" s="4"/>
      <c r="E217" s="4">
        <v>2</v>
      </c>
      <c r="F217" s="4"/>
      <c r="G217" s="4">
        <v>2</v>
      </c>
      <c r="H217" s="4">
        <v>118</v>
      </c>
      <c r="I217" s="4"/>
      <c r="J217" s="4" t="s">
        <v>861</v>
      </c>
    </row>
    <row r="218" spans="1:10" x14ac:dyDescent="0.3">
      <c r="A218" s="4" t="s">
        <v>634</v>
      </c>
      <c r="B218" s="4" t="s">
        <v>638</v>
      </c>
      <c r="C218" s="4"/>
      <c r="D218" s="4"/>
      <c r="E218" s="4">
        <v>2</v>
      </c>
      <c r="F218" s="4"/>
      <c r="G218" s="4">
        <v>4</v>
      </c>
      <c r="H218" s="4">
        <v>118</v>
      </c>
      <c r="I218" s="4"/>
      <c r="J218" s="4" t="s">
        <v>861</v>
      </c>
    </row>
    <row r="219" spans="1:10" x14ac:dyDescent="0.3">
      <c r="A219" s="4" t="s">
        <v>635</v>
      </c>
      <c r="B219" s="4" t="s">
        <v>639</v>
      </c>
      <c r="C219" s="4"/>
      <c r="D219" s="4"/>
      <c r="E219" s="4">
        <v>2</v>
      </c>
      <c r="F219" s="4"/>
      <c r="G219" s="4"/>
      <c r="H219" s="4">
        <v>118</v>
      </c>
      <c r="I219" s="4"/>
      <c r="J219" s="4" t="s">
        <v>861</v>
      </c>
    </row>
    <row r="220" spans="1:10" x14ac:dyDescent="0.3">
      <c r="A220" s="4" t="s">
        <v>636</v>
      </c>
      <c r="B220" s="4" t="s">
        <v>640</v>
      </c>
      <c r="C220" s="4"/>
      <c r="D220" s="4"/>
      <c r="E220" s="4">
        <v>2</v>
      </c>
      <c r="F220" s="4"/>
      <c r="G220" s="4"/>
      <c r="H220" s="4">
        <v>118</v>
      </c>
      <c r="I220" s="4"/>
      <c r="J220" s="4" t="s">
        <v>886</v>
      </c>
    </row>
    <row r="221" spans="1:10" x14ac:dyDescent="0.3">
      <c r="A221" s="4" t="s">
        <v>641</v>
      </c>
      <c r="B221" s="4" t="s">
        <v>643</v>
      </c>
      <c r="C221" s="4"/>
      <c r="D221" s="4"/>
      <c r="E221" s="4">
        <v>1</v>
      </c>
      <c r="F221" s="4"/>
      <c r="G221" s="4">
        <v>2</v>
      </c>
      <c r="H221" s="4">
        <v>119</v>
      </c>
      <c r="I221" s="4"/>
      <c r="J221" s="4" t="s">
        <v>896</v>
      </c>
    </row>
    <row r="222" spans="1:10" x14ac:dyDescent="0.3">
      <c r="A222" s="4" t="s">
        <v>642</v>
      </c>
      <c r="B222" s="4" t="s">
        <v>644</v>
      </c>
      <c r="C222" s="4"/>
      <c r="D222" s="4"/>
      <c r="E222" s="4">
        <v>2</v>
      </c>
      <c r="F222" s="4"/>
      <c r="G222" s="4">
        <v>4</v>
      </c>
      <c r="H222" s="4">
        <v>119</v>
      </c>
      <c r="I222" s="4"/>
      <c r="J222" s="4" t="s">
        <v>896</v>
      </c>
    </row>
    <row r="223" spans="1:10" s="41" customFormat="1" x14ac:dyDescent="0.3">
      <c r="A223" s="42"/>
      <c r="B223" s="42" t="s">
        <v>645</v>
      </c>
      <c r="C223" s="42"/>
      <c r="D223" s="42"/>
      <c r="E223" s="42">
        <v>80</v>
      </c>
      <c r="F223" s="42"/>
      <c r="G223" s="42"/>
      <c r="H223" s="42">
        <v>121</v>
      </c>
      <c r="I223" s="42"/>
      <c r="J223" s="42" t="s">
        <v>860</v>
      </c>
    </row>
    <row r="224" spans="1:10" x14ac:dyDescent="0.3">
      <c r="A224" s="4" t="s">
        <v>646</v>
      </c>
      <c r="B224" s="4" t="s">
        <v>650</v>
      </c>
      <c r="C224" s="4"/>
      <c r="D224" s="4"/>
      <c r="E224" s="4">
        <v>50</v>
      </c>
      <c r="F224" s="4"/>
      <c r="G224" s="4"/>
      <c r="H224" s="4">
        <v>122</v>
      </c>
      <c r="I224" s="4"/>
      <c r="J224" s="4" t="s">
        <v>861</v>
      </c>
    </row>
    <row r="225" spans="1:10" x14ac:dyDescent="0.3">
      <c r="A225" s="4" t="s">
        <v>647</v>
      </c>
      <c r="B225" s="4" t="s">
        <v>649</v>
      </c>
      <c r="C225" s="4"/>
      <c r="D225" s="4"/>
      <c r="E225" s="4">
        <v>6</v>
      </c>
      <c r="F225" s="4"/>
      <c r="G225" s="4"/>
      <c r="H225" s="4">
        <v>122</v>
      </c>
      <c r="I225" s="4"/>
      <c r="J225" s="4" t="s">
        <v>861</v>
      </c>
    </row>
    <row r="226" spans="1:10" x14ac:dyDescent="0.3">
      <c r="A226" s="4" t="s">
        <v>648</v>
      </c>
      <c r="B226" s="4" t="s">
        <v>651</v>
      </c>
      <c r="C226" s="4"/>
      <c r="D226" s="4"/>
      <c r="E226" s="4">
        <v>12.5</v>
      </c>
      <c r="F226" s="4"/>
      <c r="G226" s="4"/>
      <c r="H226" s="4">
        <v>122</v>
      </c>
      <c r="I226" s="4"/>
      <c r="J226" s="4" t="s">
        <v>861</v>
      </c>
    </row>
    <row r="227" spans="1:10" x14ac:dyDescent="0.3">
      <c r="A227" s="4"/>
      <c r="B227" s="4" t="s">
        <v>712</v>
      </c>
      <c r="C227" s="4"/>
      <c r="D227" s="4"/>
      <c r="E227" s="4">
        <v>3.1</v>
      </c>
      <c r="F227" s="4"/>
      <c r="G227" s="4">
        <v>12.5</v>
      </c>
      <c r="H227" s="4">
        <v>125</v>
      </c>
      <c r="I227" s="4"/>
      <c r="J227" s="4" t="s">
        <v>874</v>
      </c>
    </row>
    <row r="228" spans="1:10" x14ac:dyDescent="0.3">
      <c r="A228" s="4"/>
      <c r="B228" s="4" t="s">
        <v>713</v>
      </c>
      <c r="C228" s="4"/>
      <c r="D228" s="4"/>
      <c r="E228" s="4">
        <v>25</v>
      </c>
      <c r="F228" s="4"/>
      <c r="G228" s="4">
        <v>25</v>
      </c>
      <c r="H228" s="4">
        <v>125</v>
      </c>
      <c r="I228" s="4"/>
      <c r="J228" s="4" t="s">
        <v>874</v>
      </c>
    </row>
    <row r="229" spans="1:10" x14ac:dyDescent="0.3">
      <c r="A229" s="4"/>
      <c r="B229" s="4" t="s">
        <v>380</v>
      </c>
      <c r="C229" s="4"/>
      <c r="D229" s="4"/>
      <c r="E229" s="4">
        <v>3.1</v>
      </c>
      <c r="F229" s="4"/>
      <c r="G229" s="4"/>
      <c r="H229" s="4">
        <v>125</v>
      </c>
      <c r="I229" s="4"/>
      <c r="J229" s="4" t="s">
        <v>874</v>
      </c>
    </row>
    <row r="230" spans="1:10" x14ac:dyDescent="0.3">
      <c r="A230" s="4"/>
      <c r="B230" s="4" t="s">
        <v>714</v>
      </c>
      <c r="C230" s="4"/>
      <c r="D230" s="4"/>
      <c r="E230" s="4">
        <v>6.2</v>
      </c>
      <c r="F230" s="4"/>
      <c r="G230" s="4">
        <v>3.1</v>
      </c>
      <c r="H230" s="4">
        <v>125</v>
      </c>
      <c r="I230" s="4"/>
      <c r="J230" s="4" t="s">
        <v>874</v>
      </c>
    </row>
    <row r="231" spans="1:10" x14ac:dyDescent="0.3">
      <c r="A231" s="4"/>
      <c r="B231" s="4" t="s">
        <v>715</v>
      </c>
      <c r="C231" s="4"/>
      <c r="D231" s="4"/>
      <c r="E231" s="4">
        <v>3.1</v>
      </c>
      <c r="F231" s="4"/>
      <c r="G231" s="4">
        <v>25</v>
      </c>
      <c r="H231" s="4">
        <v>125</v>
      </c>
      <c r="I231" s="4"/>
      <c r="J231" s="4" t="s">
        <v>874</v>
      </c>
    </row>
    <row r="232" spans="1:10" x14ac:dyDescent="0.3">
      <c r="A232" s="4"/>
      <c r="B232" s="4" t="s">
        <v>716</v>
      </c>
      <c r="C232" s="4"/>
      <c r="D232" s="4"/>
      <c r="E232" s="4">
        <v>6.2</v>
      </c>
      <c r="F232" s="4"/>
      <c r="G232" s="4"/>
      <c r="H232" s="4">
        <v>125</v>
      </c>
      <c r="I232" s="4"/>
      <c r="J232" s="4" t="s">
        <v>874</v>
      </c>
    </row>
    <row r="233" spans="1:10" x14ac:dyDescent="0.3">
      <c r="A233" s="4"/>
      <c r="B233" s="4" t="s">
        <v>717</v>
      </c>
      <c r="C233" s="4"/>
      <c r="D233" s="4"/>
      <c r="E233" s="4">
        <v>25</v>
      </c>
      <c r="F233" s="4"/>
      <c r="G233" s="4">
        <v>25</v>
      </c>
      <c r="H233" s="4">
        <v>125</v>
      </c>
      <c r="I233" s="4"/>
      <c r="J233" s="4" t="s">
        <v>874</v>
      </c>
    </row>
    <row r="234" spans="1:10" x14ac:dyDescent="0.3">
      <c r="A234" s="4"/>
      <c r="B234" s="4" t="s">
        <v>718</v>
      </c>
      <c r="C234" s="4"/>
      <c r="D234" s="4"/>
      <c r="E234" s="4">
        <v>25</v>
      </c>
      <c r="F234" s="4"/>
      <c r="G234" s="4">
        <v>25</v>
      </c>
      <c r="H234" s="4">
        <v>125</v>
      </c>
      <c r="I234" s="4"/>
      <c r="J234" s="4" t="s">
        <v>874</v>
      </c>
    </row>
    <row r="235" spans="1:10" x14ac:dyDescent="0.3">
      <c r="A235" s="4"/>
      <c r="B235" s="4" t="s">
        <v>719</v>
      </c>
      <c r="C235" s="4"/>
      <c r="D235" s="4"/>
      <c r="E235" s="4">
        <v>3.1</v>
      </c>
      <c r="F235" s="4"/>
      <c r="G235" s="4">
        <v>12.5</v>
      </c>
      <c r="H235" s="4">
        <v>125</v>
      </c>
      <c r="I235" s="4"/>
      <c r="J235" s="4" t="s">
        <v>874</v>
      </c>
    </row>
    <row r="236" spans="1:10" x14ac:dyDescent="0.3">
      <c r="A236" s="4"/>
      <c r="B236" s="4" t="s">
        <v>720</v>
      </c>
      <c r="C236" s="4"/>
      <c r="D236" s="4"/>
      <c r="E236" s="4">
        <v>85</v>
      </c>
      <c r="F236" s="4"/>
      <c r="G236" s="4"/>
      <c r="H236" s="4">
        <v>125</v>
      </c>
      <c r="I236" s="4"/>
      <c r="J236" s="4" t="s">
        <v>874</v>
      </c>
    </row>
    <row r="237" spans="1:10" x14ac:dyDescent="0.3">
      <c r="A237" s="4"/>
      <c r="B237" s="4" t="s">
        <v>721</v>
      </c>
      <c r="C237" s="4"/>
      <c r="D237" s="4"/>
      <c r="E237" s="4">
        <v>50</v>
      </c>
      <c r="F237" s="4"/>
      <c r="G237" s="4"/>
      <c r="H237" s="4">
        <v>125</v>
      </c>
      <c r="I237" s="4"/>
      <c r="J237" s="4" t="s">
        <v>874</v>
      </c>
    </row>
    <row r="238" spans="1:10" x14ac:dyDescent="0.3">
      <c r="A238" s="4"/>
      <c r="B238" s="4" t="s">
        <v>722</v>
      </c>
      <c r="C238" s="4"/>
      <c r="D238" s="4"/>
      <c r="E238" s="4">
        <v>12.5</v>
      </c>
      <c r="F238" s="4"/>
      <c r="G238" s="4">
        <v>25</v>
      </c>
      <c r="H238" s="4">
        <v>125</v>
      </c>
      <c r="I238" s="4"/>
      <c r="J238" s="4" t="s">
        <v>874</v>
      </c>
    </row>
    <row r="239" spans="1:10" x14ac:dyDescent="0.3">
      <c r="A239" s="4"/>
      <c r="B239" s="4" t="s">
        <v>723</v>
      </c>
      <c r="C239" s="4"/>
      <c r="D239" s="4"/>
      <c r="E239" s="4">
        <v>50</v>
      </c>
      <c r="F239" s="4"/>
      <c r="G239" s="4">
        <v>12.5</v>
      </c>
      <c r="H239" s="4">
        <v>125</v>
      </c>
      <c r="I239" s="4"/>
      <c r="J239" s="4" t="s">
        <v>874</v>
      </c>
    </row>
    <row r="240" spans="1:10" x14ac:dyDescent="0.3">
      <c r="A240" s="4" t="s">
        <v>726</v>
      </c>
      <c r="B240" s="4" t="s">
        <v>727</v>
      </c>
      <c r="C240" s="4"/>
      <c r="D240" s="4"/>
      <c r="E240" s="4">
        <v>7.9</v>
      </c>
      <c r="F240" s="4"/>
      <c r="G240" s="4">
        <v>7.9</v>
      </c>
      <c r="H240" s="4">
        <v>127</v>
      </c>
      <c r="I240" s="4"/>
      <c r="J240" s="4" t="s">
        <v>898</v>
      </c>
    </row>
    <row r="241" spans="1:10" x14ac:dyDescent="0.3">
      <c r="A241" s="4" t="s">
        <v>728</v>
      </c>
      <c r="B241" s="4" t="s">
        <v>731</v>
      </c>
      <c r="C241" s="4"/>
      <c r="D241" s="4"/>
      <c r="E241" s="4">
        <v>0.8</v>
      </c>
      <c r="F241" s="4"/>
      <c r="G241" s="4">
        <v>1.59</v>
      </c>
      <c r="H241" s="4">
        <v>128</v>
      </c>
      <c r="I241" s="4"/>
      <c r="J241" s="4" t="s">
        <v>861</v>
      </c>
    </row>
    <row r="242" spans="1:10" x14ac:dyDescent="0.3">
      <c r="A242" s="4" t="s">
        <v>729</v>
      </c>
      <c r="B242" s="4" t="s">
        <v>732</v>
      </c>
      <c r="C242" s="4"/>
      <c r="D242" s="4"/>
      <c r="E242" s="4">
        <v>0.66</v>
      </c>
      <c r="F242" s="4"/>
      <c r="G242" s="4">
        <v>2.66</v>
      </c>
      <c r="H242" s="4">
        <v>128</v>
      </c>
      <c r="I242" s="4"/>
      <c r="J242" s="4" t="s">
        <v>861</v>
      </c>
    </row>
    <row r="243" spans="1:10" x14ac:dyDescent="0.3">
      <c r="A243" s="4" t="s">
        <v>730</v>
      </c>
      <c r="B243" s="4" t="s">
        <v>733</v>
      </c>
      <c r="C243" s="4"/>
      <c r="D243" s="4"/>
      <c r="E243" s="4">
        <v>0.78</v>
      </c>
      <c r="F243" s="4"/>
      <c r="G243" s="4">
        <v>1.56</v>
      </c>
      <c r="H243" s="4">
        <v>128</v>
      </c>
      <c r="I243" s="4"/>
      <c r="J243" s="4" t="s">
        <v>861</v>
      </c>
    </row>
    <row r="244" spans="1:10" s="41" customFormat="1" x14ac:dyDescent="0.3">
      <c r="A244" s="42" t="s">
        <v>734</v>
      </c>
      <c r="B244" s="42" t="s">
        <v>736</v>
      </c>
      <c r="C244" s="42"/>
      <c r="D244" s="42">
        <v>15</v>
      </c>
      <c r="E244" s="42"/>
      <c r="F244" s="42">
        <v>60</v>
      </c>
      <c r="G244" s="42"/>
      <c r="H244" s="42">
        <v>129</v>
      </c>
      <c r="I244" s="42"/>
      <c r="J244" s="42" t="s">
        <v>860</v>
      </c>
    </row>
    <row r="245" spans="1:10" s="41" customFormat="1" x14ac:dyDescent="0.3">
      <c r="A245" s="42" t="s">
        <v>735</v>
      </c>
      <c r="B245" s="42" t="s">
        <v>737</v>
      </c>
      <c r="C245" s="42"/>
      <c r="D245" s="42">
        <v>15</v>
      </c>
      <c r="E245" s="42"/>
      <c r="F245" s="42">
        <v>60</v>
      </c>
      <c r="G245" s="42"/>
      <c r="H245" s="42">
        <v>129</v>
      </c>
      <c r="I245" s="42"/>
      <c r="J245" s="42" t="s">
        <v>860</v>
      </c>
    </row>
    <row r="246" spans="1:10" s="41" customFormat="1" x14ac:dyDescent="0.3">
      <c r="A246" s="42" t="s">
        <v>739</v>
      </c>
      <c r="B246" s="42" t="s">
        <v>738</v>
      </c>
      <c r="C246" s="42"/>
      <c r="D246" s="42"/>
      <c r="E246" s="42">
        <v>12.5</v>
      </c>
      <c r="F246" s="42"/>
      <c r="G246" s="42">
        <v>6</v>
      </c>
      <c r="H246" s="42">
        <v>129</v>
      </c>
      <c r="I246" s="42"/>
      <c r="J246" s="42" t="s">
        <v>860</v>
      </c>
    </row>
    <row r="247" spans="1:10" s="41" customFormat="1" x14ac:dyDescent="0.3">
      <c r="A247" s="42" t="s">
        <v>745</v>
      </c>
      <c r="B247" s="42" t="s">
        <v>744</v>
      </c>
      <c r="C247" s="42"/>
      <c r="D247" s="42">
        <v>5</v>
      </c>
      <c r="E247" s="42"/>
      <c r="F247" s="42">
        <v>30</v>
      </c>
      <c r="G247" s="42"/>
      <c r="H247" s="42">
        <v>131</v>
      </c>
      <c r="I247" s="42"/>
      <c r="J247" s="42" t="s">
        <v>860</v>
      </c>
    </row>
    <row r="248" spans="1:10" x14ac:dyDescent="0.3">
      <c r="A248" s="4" t="s">
        <v>746</v>
      </c>
      <c r="B248" s="4" t="s">
        <v>749</v>
      </c>
      <c r="C248" s="4"/>
      <c r="D248" s="4">
        <v>25</v>
      </c>
      <c r="E248" s="4"/>
      <c r="F248" s="4">
        <v>3</v>
      </c>
      <c r="G248" s="4"/>
      <c r="H248" s="4">
        <v>132</v>
      </c>
      <c r="I248" s="4"/>
      <c r="J248" s="4" t="s">
        <v>861</v>
      </c>
    </row>
    <row r="249" spans="1:10" x14ac:dyDescent="0.3">
      <c r="A249" s="4" t="s">
        <v>747</v>
      </c>
      <c r="B249" s="4" t="s">
        <v>750</v>
      </c>
      <c r="C249" s="4"/>
      <c r="D249" s="4">
        <v>57</v>
      </c>
      <c r="E249" s="4"/>
      <c r="F249" s="4">
        <v>14</v>
      </c>
      <c r="G249" s="4"/>
      <c r="H249" s="4">
        <v>132</v>
      </c>
      <c r="I249" s="4"/>
      <c r="J249" s="4" t="s">
        <v>861</v>
      </c>
    </row>
    <row r="250" spans="1:10" x14ac:dyDescent="0.3">
      <c r="A250" s="4" t="s">
        <v>748</v>
      </c>
      <c r="B250" s="4" t="s">
        <v>751</v>
      </c>
      <c r="C250" s="4"/>
      <c r="D250" s="4">
        <v>18</v>
      </c>
      <c r="E250" s="4"/>
      <c r="F250" s="4">
        <v>4.5</v>
      </c>
      <c r="G250" s="4"/>
      <c r="H250" s="4">
        <v>132</v>
      </c>
      <c r="I250" s="4"/>
      <c r="J250" s="4" t="s">
        <v>861</v>
      </c>
    </row>
    <row r="251" spans="1:10" x14ac:dyDescent="0.3">
      <c r="A251" s="4" t="s">
        <v>752</v>
      </c>
      <c r="B251" s="4" t="s">
        <v>761</v>
      </c>
      <c r="C251" s="4"/>
      <c r="D251" s="4"/>
      <c r="E251" s="4">
        <v>7.5</v>
      </c>
      <c r="F251" s="4"/>
      <c r="G251" s="4">
        <v>7.5</v>
      </c>
      <c r="H251" s="4">
        <v>133</v>
      </c>
      <c r="I251" s="4"/>
      <c r="J251" s="4" t="s">
        <v>874</v>
      </c>
    </row>
    <row r="252" spans="1:10" x14ac:dyDescent="0.3">
      <c r="A252" s="4" t="s">
        <v>753</v>
      </c>
      <c r="B252" s="4" t="s">
        <v>762</v>
      </c>
      <c r="C252" s="4"/>
      <c r="D252" s="4"/>
      <c r="E252" s="4">
        <v>7.5</v>
      </c>
      <c r="F252" s="4"/>
      <c r="G252" s="4">
        <v>15</v>
      </c>
      <c r="H252" s="4">
        <v>133</v>
      </c>
      <c r="I252" s="4"/>
      <c r="J252" s="4" t="s">
        <v>874</v>
      </c>
    </row>
    <row r="253" spans="1:10" x14ac:dyDescent="0.3">
      <c r="A253" s="4" t="s">
        <v>754</v>
      </c>
      <c r="B253" s="4" t="s">
        <v>763</v>
      </c>
      <c r="C253" s="4"/>
      <c r="D253" s="4"/>
      <c r="E253" s="4">
        <v>7.5</v>
      </c>
      <c r="F253" s="4"/>
      <c r="G253" s="4">
        <v>15</v>
      </c>
      <c r="H253" s="4">
        <v>133</v>
      </c>
      <c r="I253" s="4"/>
      <c r="J253" s="4" t="s">
        <v>874</v>
      </c>
    </row>
    <row r="254" spans="1:10" x14ac:dyDescent="0.3">
      <c r="A254" s="4" t="s">
        <v>755</v>
      </c>
      <c r="B254" s="4" t="s">
        <v>764</v>
      </c>
      <c r="C254" s="4"/>
      <c r="D254" s="4"/>
      <c r="E254" s="4">
        <v>15</v>
      </c>
      <c r="F254" s="4"/>
      <c r="G254" s="4">
        <v>60</v>
      </c>
      <c r="H254" s="4">
        <v>133</v>
      </c>
      <c r="I254" s="4"/>
      <c r="J254" s="4" t="s">
        <v>874</v>
      </c>
    </row>
    <row r="255" spans="1:10" x14ac:dyDescent="0.3">
      <c r="A255" s="4" t="s">
        <v>756</v>
      </c>
      <c r="B255" s="4" t="s">
        <v>765</v>
      </c>
      <c r="C255" s="4"/>
      <c r="D255" s="4"/>
      <c r="E255" s="4">
        <v>7.5</v>
      </c>
      <c r="F255" s="4"/>
      <c r="G255" s="4">
        <v>60</v>
      </c>
      <c r="H255" s="4">
        <v>133</v>
      </c>
      <c r="I255" s="4"/>
      <c r="J255" s="4" t="s">
        <v>874</v>
      </c>
    </row>
    <row r="256" spans="1:10" x14ac:dyDescent="0.3">
      <c r="A256" s="4" t="s">
        <v>757</v>
      </c>
      <c r="B256" s="4" t="s">
        <v>766</v>
      </c>
      <c r="C256" s="4"/>
      <c r="D256" s="4"/>
      <c r="E256" s="4">
        <v>7.5</v>
      </c>
      <c r="F256" s="4"/>
      <c r="G256" s="4">
        <v>15</v>
      </c>
      <c r="H256" s="4">
        <v>133</v>
      </c>
      <c r="I256" s="4"/>
      <c r="J256" s="4" t="s">
        <v>874</v>
      </c>
    </row>
    <row r="257" spans="1:10" x14ac:dyDescent="0.3">
      <c r="A257" s="4" t="s">
        <v>758</v>
      </c>
      <c r="B257" s="4" t="s">
        <v>767</v>
      </c>
      <c r="C257" s="4"/>
      <c r="D257" s="4"/>
      <c r="E257" s="4">
        <v>60</v>
      </c>
      <c r="F257" s="4"/>
      <c r="G257" s="4">
        <v>60</v>
      </c>
      <c r="H257" s="4">
        <v>133</v>
      </c>
      <c r="I257" s="4"/>
      <c r="J257" s="4" t="s">
        <v>874</v>
      </c>
    </row>
    <row r="258" spans="1:10" x14ac:dyDescent="0.3">
      <c r="A258" s="4" t="s">
        <v>759</v>
      </c>
      <c r="B258" s="4" t="s">
        <v>768</v>
      </c>
      <c r="C258" s="4"/>
      <c r="D258" s="4"/>
      <c r="E258" s="4">
        <v>120</v>
      </c>
      <c r="F258" s="4"/>
      <c r="G258" s="4">
        <v>60</v>
      </c>
      <c r="H258" s="4">
        <v>133</v>
      </c>
      <c r="I258" s="4"/>
      <c r="J258" s="4" t="s">
        <v>874</v>
      </c>
    </row>
    <row r="259" spans="1:10" x14ac:dyDescent="0.3">
      <c r="A259" s="4" t="s">
        <v>760</v>
      </c>
      <c r="B259" s="4" t="s">
        <v>769</v>
      </c>
      <c r="C259" s="4"/>
      <c r="D259" s="4"/>
      <c r="E259" s="4">
        <v>30</v>
      </c>
      <c r="F259" s="4"/>
      <c r="G259" s="4">
        <v>60</v>
      </c>
      <c r="H259" s="4">
        <v>133</v>
      </c>
      <c r="I259" s="4"/>
      <c r="J259" s="4" t="s">
        <v>874</v>
      </c>
    </row>
    <row r="260" spans="1:10" x14ac:dyDescent="0.3">
      <c r="A260" s="4" t="s">
        <v>777</v>
      </c>
      <c r="B260" s="4" t="s">
        <v>776</v>
      </c>
      <c r="C260" s="4"/>
      <c r="D260" s="4"/>
      <c r="E260" s="4">
        <v>64</v>
      </c>
      <c r="F260" s="4"/>
      <c r="G260" s="4">
        <v>64</v>
      </c>
      <c r="H260" s="4">
        <v>137</v>
      </c>
      <c r="I260" s="4"/>
      <c r="J260" s="4" t="s">
        <v>861</v>
      </c>
    </row>
    <row r="261" spans="1:10" x14ac:dyDescent="0.3">
      <c r="A261" s="4" t="s">
        <v>778</v>
      </c>
      <c r="B261" s="4" t="s">
        <v>783</v>
      </c>
      <c r="C261" s="4"/>
      <c r="D261" s="4"/>
      <c r="E261" s="4">
        <v>4.7</v>
      </c>
      <c r="F261" s="4"/>
      <c r="G261" s="4">
        <v>0.6</v>
      </c>
      <c r="H261" s="4">
        <v>138</v>
      </c>
      <c r="I261" s="4"/>
      <c r="J261" s="4" t="s">
        <v>861</v>
      </c>
    </row>
    <row r="262" spans="1:10" x14ac:dyDescent="0.3">
      <c r="A262" s="4" t="s">
        <v>779</v>
      </c>
      <c r="B262" s="4" t="s">
        <v>786</v>
      </c>
      <c r="C262" s="4"/>
      <c r="D262" s="4"/>
      <c r="E262" s="4">
        <v>1.3</v>
      </c>
      <c r="F262" s="4"/>
      <c r="G262" s="4">
        <v>2.5</v>
      </c>
      <c r="H262" s="4">
        <v>138</v>
      </c>
      <c r="I262" s="4"/>
      <c r="J262" s="4" t="s">
        <v>861</v>
      </c>
    </row>
    <row r="263" spans="1:10" x14ac:dyDescent="0.3">
      <c r="A263" s="4" t="s">
        <v>780</v>
      </c>
      <c r="B263" s="4" t="s">
        <v>784</v>
      </c>
      <c r="C263" s="4"/>
      <c r="D263" s="4"/>
      <c r="E263" s="4">
        <v>38</v>
      </c>
      <c r="F263" s="4"/>
      <c r="G263" s="4">
        <v>9.6999999999999993</v>
      </c>
      <c r="H263" s="4">
        <v>138</v>
      </c>
      <c r="I263" s="4"/>
      <c r="J263" s="4" t="s">
        <v>861</v>
      </c>
    </row>
    <row r="264" spans="1:10" x14ac:dyDescent="0.3">
      <c r="A264" s="4" t="s">
        <v>781</v>
      </c>
      <c r="B264" s="4" t="s">
        <v>785</v>
      </c>
      <c r="C264" s="4"/>
      <c r="D264" s="4"/>
      <c r="E264" s="4">
        <v>2.7</v>
      </c>
      <c r="F264" s="4"/>
      <c r="G264" s="4">
        <v>1.3</v>
      </c>
      <c r="H264" s="4">
        <v>138</v>
      </c>
      <c r="I264" s="4"/>
      <c r="J264" s="4" t="s">
        <v>861</v>
      </c>
    </row>
    <row r="265" spans="1:10" x14ac:dyDescent="0.3">
      <c r="A265" s="4" t="s">
        <v>782</v>
      </c>
      <c r="B265" s="4" t="s">
        <v>787</v>
      </c>
      <c r="C265" s="4"/>
      <c r="D265" s="4"/>
      <c r="E265" s="4">
        <v>22</v>
      </c>
      <c r="F265" s="4"/>
      <c r="G265" s="4">
        <v>5.6</v>
      </c>
      <c r="H265" s="4">
        <v>138</v>
      </c>
      <c r="I265" s="4"/>
      <c r="J265" s="4" t="s">
        <v>861</v>
      </c>
    </row>
    <row r="266" spans="1:10" x14ac:dyDescent="0.3">
      <c r="A266" s="4" t="s">
        <v>788</v>
      </c>
      <c r="B266" s="4" t="s">
        <v>789</v>
      </c>
      <c r="C266" s="4"/>
      <c r="D266" s="4"/>
      <c r="E266" s="4">
        <v>8</v>
      </c>
      <c r="F266" s="4"/>
      <c r="G266" s="4"/>
      <c r="H266" s="4">
        <v>139</v>
      </c>
      <c r="I266" s="4"/>
      <c r="J266" s="4" t="s">
        <v>861</v>
      </c>
    </row>
    <row r="267" spans="1:10" x14ac:dyDescent="0.3">
      <c r="A267" s="42" t="s">
        <v>790</v>
      </c>
      <c r="B267" s="42" t="s">
        <v>791</v>
      </c>
      <c r="C267" s="42"/>
      <c r="D267" s="42">
        <v>4.7</v>
      </c>
      <c r="E267" s="42"/>
      <c r="F267" s="42">
        <v>2.2999999999999998</v>
      </c>
      <c r="G267" s="42"/>
      <c r="H267" s="42">
        <v>140</v>
      </c>
      <c r="I267" s="42"/>
      <c r="J267" s="42" t="s">
        <v>890</v>
      </c>
    </row>
    <row r="268" spans="1:10" x14ac:dyDescent="0.3">
      <c r="A268" s="42" t="s">
        <v>794</v>
      </c>
      <c r="B268" s="42" t="s">
        <v>801</v>
      </c>
      <c r="C268" s="42"/>
      <c r="D268" s="42">
        <v>5.83</v>
      </c>
      <c r="E268" s="42"/>
      <c r="F268" s="42">
        <v>3.21</v>
      </c>
      <c r="G268" s="42"/>
      <c r="H268" s="42">
        <v>142</v>
      </c>
      <c r="I268" s="42"/>
      <c r="J268" s="42" t="s">
        <v>889</v>
      </c>
    </row>
    <row r="269" spans="1:10" x14ac:dyDescent="0.3">
      <c r="A269" s="42" t="s">
        <v>795</v>
      </c>
      <c r="B269" s="42" t="s">
        <v>802</v>
      </c>
      <c r="C269" s="42"/>
      <c r="D269" s="42">
        <v>4.68</v>
      </c>
      <c r="E269" s="42"/>
      <c r="F269" s="42">
        <v>9.3699999999999992</v>
      </c>
      <c r="G269" s="42"/>
      <c r="H269" s="42">
        <v>142</v>
      </c>
      <c r="I269" s="42"/>
      <c r="J269" s="42" t="s">
        <v>889</v>
      </c>
    </row>
    <row r="270" spans="1:10" x14ac:dyDescent="0.3">
      <c r="A270" s="42" t="s">
        <v>796</v>
      </c>
      <c r="B270" s="42" t="s">
        <v>803</v>
      </c>
      <c r="C270" s="42"/>
      <c r="D270" s="42">
        <v>4.68</v>
      </c>
      <c r="E270" s="42"/>
      <c r="F270" s="42">
        <v>4.68</v>
      </c>
      <c r="G270" s="42"/>
      <c r="H270" s="42">
        <v>142</v>
      </c>
      <c r="I270" s="42"/>
      <c r="J270" s="42" t="s">
        <v>889</v>
      </c>
    </row>
    <row r="271" spans="1:10" x14ac:dyDescent="0.3">
      <c r="A271" s="42" t="s">
        <v>797</v>
      </c>
      <c r="B271" s="42" t="s">
        <v>804</v>
      </c>
      <c r="C271" s="42"/>
      <c r="D271" s="42">
        <v>4.68</v>
      </c>
      <c r="E271" s="42"/>
      <c r="F271" s="42">
        <v>9.3699999999999992</v>
      </c>
      <c r="G271" s="42"/>
      <c r="H271" s="42">
        <v>142</v>
      </c>
      <c r="I271" s="42"/>
      <c r="J271" s="42" t="s">
        <v>889</v>
      </c>
    </row>
    <row r="272" spans="1:10" x14ac:dyDescent="0.3">
      <c r="A272" s="42" t="s">
        <v>798</v>
      </c>
      <c r="B272" s="42" t="s">
        <v>805</v>
      </c>
      <c r="C272" s="42"/>
      <c r="D272" s="42">
        <v>21.25</v>
      </c>
      <c r="E272" s="42"/>
      <c r="F272" s="42">
        <v>42.5</v>
      </c>
      <c r="G272" s="42"/>
      <c r="H272" s="42">
        <v>142</v>
      </c>
      <c r="I272" s="42"/>
      <c r="J272" s="42" t="s">
        <v>889</v>
      </c>
    </row>
    <row r="273" spans="1:10" x14ac:dyDescent="0.3">
      <c r="A273" s="42" t="s">
        <v>799</v>
      </c>
      <c r="B273" s="42" t="s">
        <v>806</v>
      </c>
      <c r="C273" s="42"/>
      <c r="D273" s="42">
        <v>18</v>
      </c>
      <c r="E273" s="42"/>
      <c r="F273" s="42">
        <v>36</v>
      </c>
      <c r="G273" s="42"/>
      <c r="H273" s="42">
        <v>142</v>
      </c>
      <c r="I273" s="42"/>
      <c r="J273" s="42" t="s">
        <v>889</v>
      </c>
    </row>
    <row r="274" spans="1:10" x14ac:dyDescent="0.3">
      <c r="A274" s="42" t="s">
        <v>800</v>
      </c>
      <c r="B274" s="42" t="s">
        <v>807</v>
      </c>
      <c r="C274" s="42"/>
      <c r="D274" s="42">
        <v>6.3</v>
      </c>
      <c r="E274" s="42"/>
      <c r="F274" s="42">
        <v>12.6</v>
      </c>
      <c r="G274" s="42"/>
      <c r="H274" s="42">
        <v>142</v>
      </c>
      <c r="I274" s="42"/>
      <c r="J274" s="42" t="s">
        <v>889</v>
      </c>
    </row>
    <row r="275" spans="1:10" x14ac:dyDescent="0.3">
      <c r="A275" s="4" t="s">
        <v>808</v>
      </c>
      <c r="B275" s="4" t="s">
        <v>811</v>
      </c>
      <c r="C275" s="4"/>
      <c r="D275" s="4">
        <v>25</v>
      </c>
      <c r="E275" s="4"/>
      <c r="F275" s="4"/>
      <c r="G275" s="4"/>
      <c r="H275" s="4">
        <v>143</v>
      </c>
      <c r="I275" s="4"/>
      <c r="J275" s="4" t="s">
        <v>893</v>
      </c>
    </row>
    <row r="276" spans="1:10" x14ac:dyDescent="0.3">
      <c r="A276" s="4" t="s">
        <v>809</v>
      </c>
      <c r="B276" s="4" t="s">
        <v>810</v>
      </c>
      <c r="C276" s="4"/>
      <c r="D276" s="4">
        <v>5</v>
      </c>
      <c r="E276" s="4"/>
      <c r="F276" s="4">
        <v>12.5</v>
      </c>
      <c r="G276" s="4"/>
      <c r="H276" s="4">
        <v>143</v>
      </c>
      <c r="I276" s="4"/>
      <c r="J276" s="4" t="s">
        <v>893</v>
      </c>
    </row>
    <row r="277" spans="1:10" x14ac:dyDescent="0.3">
      <c r="A277" s="4" t="s">
        <v>812</v>
      </c>
      <c r="B277" s="4" t="s">
        <v>813</v>
      </c>
      <c r="C277" s="4"/>
      <c r="D277" s="4"/>
      <c r="E277" s="4">
        <v>8</v>
      </c>
      <c r="F277" s="4"/>
      <c r="G277" s="4">
        <v>32</v>
      </c>
      <c r="H277" s="4">
        <v>144</v>
      </c>
      <c r="I277" s="4"/>
      <c r="J277" s="4" t="s">
        <v>861</v>
      </c>
    </row>
    <row r="278" spans="1:10" x14ac:dyDescent="0.3">
      <c r="A278" s="4" t="s">
        <v>826</v>
      </c>
      <c r="B278" s="4" t="s">
        <v>830</v>
      </c>
      <c r="C278" s="4"/>
      <c r="D278" s="4"/>
      <c r="E278" s="4">
        <v>200</v>
      </c>
      <c r="F278" s="4"/>
      <c r="G278" s="4">
        <v>25</v>
      </c>
      <c r="H278" s="4">
        <v>145</v>
      </c>
      <c r="I278" s="4"/>
      <c r="J278" s="4" t="s">
        <v>861</v>
      </c>
    </row>
    <row r="279" spans="1:10" x14ac:dyDescent="0.3">
      <c r="A279" s="4" t="s">
        <v>827</v>
      </c>
      <c r="B279" s="4" t="s">
        <v>831</v>
      </c>
      <c r="C279" s="4"/>
      <c r="D279" s="4"/>
      <c r="E279" s="4">
        <v>200</v>
      </c>
      <c r="F279" s="4"/>
      <c r="G279" s="4">
        <v>25</v>
      </c>
      <c r="H279" s="4">
        <v>145</v>
      </c>
      <c r="I279" s="4"/>
      <c r="J279" s="4" t="s">
        <v>861</v>
      </c>
    </row>
    <row r="280" spans="1:10" x14ac:dyDescent="0.3">
      <c r="A280" s="4" t="s">
        <v>828</v>
      </c>
      <c r="B280" s="4" t="s">
        <v>832</v>
      </c>
      <c r="C280" s="4"/>
      <c r="D280" s="4"/>
      <c r="E280" s="4">
        <v>100</v>
      </c>
      <c r="F280" s="4"/>
      <c r="G280" s="4">
        <v>25</v>
      </c>
      <c r="H280" s="4">
        <v>145</v>
      </c>
      <c r="I280" s="4"/>
      <c r="J280" s="4" t="s">
        <v>861</v>
      </c>
    </row>
    <row r="281" spans="1:10" x14ac:dyDescent="0.3">
      <c r="A281" s="4" t="s">
        <v>829</v>
      </c>
      <c r="B281" s="4" t="s">
        <v>833</v>
      </c>
      <c r="C281" s="4"/>
      <c r="D281" s="4"/>
      <c r="E281" s="4">
        <v>50</v>
      </c>
      <c r="F281" s="4"/>
      <c r="G281" s="4">
        <v>150</v>
      </c>
      <c r="H281" s="4">
        <v>145</v>
      </c>
      <c r="I281" s="4"/>
      <c r="J281" s="4" t="s">
        <v>861</v>
      </c>
    </row>
    <row r="282" spans="1:10" x14ac:dyDescent="0.3">
      <c r="A282" s="4" t="s">
        <v>838</v>
      </c>
      <c r="B282" s="4" t="s">
        <v>839</v>
      </c>
      <c r="C282" s="4"/>
      <c r="D282" s="4">
        <v>20</v>
      </c>
      <c r="E282" s="4"/>
      <c r="F282" s="4"/>
      <c r="G282" s="4"/>
      <c r="H282" s="4">
        <v>147</v>
      </c>
      <c r="I282" s="4"/>
      <c r="J282" s="4" t="s">
        <v>893</v>
      </c>
    </row>
  </sheetData>
  <autoFilter ref="A1:J282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2"/>
  <sheetViews>
    <sheetView tabSelected="1" workbookViewId="0">
      <selection activeCell="H8" sqref="H8"/>
    </sheetView>
  </sheetViews>
  <sheetFormatPr defaultColWidth="8.86328125" defaultRowHeight="13.5" x14ac:dyDescent="0.3"/>
  <cols>
    <col min="1" max="1" width="17.19921875" style="36" bestFit="1" customWidth="1"/>
    <col min="2" max="2" width="51.19921875" style="36" bestFit="1" customWidth="1"/>
    <col min="3" max="3" width="5.53125" style="36" bestFit="1" customWidth="1"/>
    <col min="4" max="7" width="12.796875" style="36" bestFit="1" customWidth="1"/>
    <col min="8" max="8" width="12.265625" style="36" customWidth="1"/>
    <col min="9" max="9" width="14.6640625" style="36" customWidth="1"/>
    <col min="10" max="10" width="36.86328125" style="36" bestFit="1" customWidth="1"/>
    <col min="11" max="11" width="23.796875" style="36" bestFit="1" customWidth="1"/>
    <col min="12" max="16384" width="8.86328125" style="36"/>
  </cols>
  <sheetData>
    <row r="1" spans="1:11" x14ac:dyDescent="0.3">
      <c r="A1" s="36" t="s">
        <v>324</v>
      </c>
      <c r="C1" s="36" t="s">
        <v>0</v>
      </c>
      <c r="D1" s="36" t="s">
        <v>912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325</v>
      </c>
      <c r="J1" s="36" t="s">
        <v>852</v>
      </c>
      <c r="K1" s="36" t="s">
        <v>913</v>
      </c>
    </row>
    <row r="2" spans="1:11" s="11" customFormat="1" x14ac:dyDescent="0.3">
      <c r="A2" s="11">
        <v>1</v>
      </c>
      <c r="B2" s="11" t="s">
        <v>197</v>
      </c>
      <c r="C2" s="11">
        <v>8</v>
      </c>
      <c r="D2" s="11">
        <v>10</v>
      </c>
      <c r="E2" s="11">
        <f>D2*1000/I2</f>
        <v>10.477787091366304</v>
      </c>
      <c r="F2" s="11">
        <v>2.5</v>
      </c>
      <c r="G2" s="11">
        <v>2.3860000000000001</v>
      </c>
      <c r="H2" s="11">
        <v>1</v>
      </c>
      <c r="I2" s="11">
        <v>954.4</v>
      </c>
      <c r="J2" s="11" t="s">
        <v>853</v>
      </c>
      <c r="K2" s="11">
        <v>64</v>
      </c>
    </row>
    <row r="3" spans="1:11" s="11" customFormat="1" x14ac:dyDescent="0.3">
      <c r="A3" s="11">
        <v>2</v>
      </c>
      <c r="B3" s="11" t="s">
        <v>198</v>
      </c>
      <c r="C3" s="11">
        <v>12</v>
      </c>
      <c r="D3" s="11">
        <v>4</v>
      </c>
      <c r="E3" s="11">
        <f>D3*1000/I3</f>
        <v>2.5536261491317669</v>
      </c>
      <c r="F3" s="11">
        <v>8</v>
      </c>
      <c r="G3" s="11">
        <v>12.5312</v>
      </c>
      <c r="H3" s="11">
        <v>2</v>
      </c>
      <c r="I3" s="11">
        <v>1566.4</v>
      </c>
      <c r="J3" s="11" t="s">
        <v>854</v>
      </c>
      <c r="K3" s="11">
        <v>4</v>
      </c>
    </row>
    <row r="4" spans="1:11" s="11" customFormat="1" x14ac:dyDescent="0.3">
      <c r="A4" s="11">
        <v>3</v>
      </c>
      <c r="B4" s="11" t="s">
        <v>199</v>
      </c>
      <c r="C4" s="11">
        <v>8</v>
      </c>
      <c r="D4" s="11">
        <v>8</v>
      </c>
      <c r="E4" s="11">
        <f>D4*1000/I4</f>
        <v>6.7533344588890767</v>
      </c>
      <c r="F4" s="11">
        <v>8</v>
      </c>
      <c r="G4" s="11">
        <v>9.476799999999999</v>
      </c>
      <c r="H4" s="11">
        <v>6</v>
      </c>
      <c r="I4" s="11">
        <v>1184.5999999999999</v>
      </c>
      <c r="J4" s="11" t="s">
        <v>855</v>
      </c>
      <c r="K4" s="11">
        <v>16</v>
      </c>
    </row>
    <row r="5" spans="1:11" s="11" customFormat="1" x14ac:dyDescent="0.3">
      <c r="A5" s="11">
        <v>4</v>
      </c>
      <c r="B5" s="11" t="s">
        <v>200</v>
      </c>
      <c r="C5" s="11">
        <v>12</v>
      </c>
      <c r="D5" s="11">
        <v>2</v>
      </c>
      <c r="E5" s="11">
        <f>D5*1000/I5</f>
        <v>1.2245147860160412</v>
      </c>
      <c r="F5" s="11">
        <v>2.2000000000000002</v>
      </c>
      <c r="G5" s="11">
        <v>3.5932600000000003</v>
      </c>
      <c r="H5" s="11">
        <v>5</v>
      </c>
      <c r="I5" s="11">
        <v>1633.3</v>
      </c>
      <c r="J5" s="11" t="s">
        <v>856</v>
      </c>
      <c r="K5" s="11">
        <v>64</v>
      </c>
    </row>
    <row r="6" spans="1:11" s="11" customFormat="1" x14ac:dyDescent="0.3">
      <c r="A6" s="11">
        <v>5</v>
      </c>
      <c r="B6" s="11" t="s">
        <v>201</v>
      </c>
      <c r="C6" s="11">
        <v>12</v>
      </c>
      <c r="D6" s="11">
        <v>32</v>
      </c>
      <c r="E6" s="11">
        <f>D6*1000/I6</f>
        <v>17.975508369846086</v>
      </c>
      <c r="F6" s="11">
        <v>32</v>
      </c>
      <c r="G6" s="11">
        <v>56.9664</v>
      </c>
      <c r="H6" s="11">
        <v>4</v>
      </c>
      <c r="I6" s="11">
        <v>1780.2</v>
      </c>
      <c r="J6" s="11" t="s">
        <v>857</v>
      </c>
      <c r="K6" s="11">
        <v>8</v>
      </c>
    </row>
    <row r="7" spans="1:11" s="11" customFormat="1" x14ac:dyDescent="0.3">
      <c r="A7" s="11">
        <v>6</v>
      </c>
      <c r="B7" s="11" t="s">
        <v>202</v>
      </c>
      <c r="C7" s="11">
        <v>12</v>
      </c>
      <c r="D7" s="11">
        <f>E7*I7/1000</f>
        <v>5.48414</v>
      </c>
      <c r="E7" s="11">
        <v>3.7</v>
      </c>
      <c r="F7" s="11">
        <v>1.5517474025097826</v>
      </c>
      <c r="G7" s="11">
        <v>2.2999999999999998</v>
      </c>
      <c r="H7" s="11">
        <v>8</v>
      </c>
      <c r="I7" s="11">
        <v>1482.2</v>
      </c>
      <c r="J7" s="11" t="s">
        <v>858</v>
      </c>
      <c r="K7" s="11">
        <v>2</v>
      </c>
    </row>
    <row r="8" spans="1:11" s="11" customFormat="1" x14ac:dyDescent="0.3">
      <c r="A8" s="11">
        <v>7</v>
      </c>
      <c r="B8" s="11" t="s">
        <v>203</v>
      </c>
      <c r="C8" s="11">
        <v>11</v>
      </c>
      <c r="D8" s="11">
        <v>7.6</v>
      </c>
      <c r="E8" s="11">
        <f t="shared" ref="E8:E36" si="0">D8*1000/I8</f>
        <v>6.257204017783633</v>
      </c>
      <c r="F8" s="11">
        <v>15.2</v>
      </c>
      <c r="G8" s="11">
        <v>18.461919999999999</v>
      </c>
      <c r="H8" s="11">
        <v>7</v>
      </c>
      <c r="I8" s="11">
        <v>1214.5999999999999</v>
      </c>
      <c r="J8" s="11" t="s">
        <v>857</v>
      </c>
      <c r="K8" s="11" t="s">
        <v>908</v>
      </c>
    </row>
    <row r="9" spans="1:11" s="11" customFormat="1" x14ac:dyDescent="0.3">
      <c r="A9" s="11">
        <v>8</v>
      </c>
      <c r="B9" s="11" t="s">
        <v>204</v>
      </c>
      <c r="C9" s="11">
        <v>13</v>
      </c>
      <c r="D9" s="11">
        <v>6</v>
      </c>
      <c r="E9" s="11">
        <f t="shared" si="0"/>
        <v>4.1064951064266655</v>
      </c>
      <c r="F9" s="11">
        <v>3</v>
      </c>
      <c r="G9" s="11">
        <v>4.3832999999999993</v>
      </c>
      <c r="H9" s="11">
        <v>10</v>
      </c>
      <c r="I9" s="11">
        <v>1461.1</v>
      </c>
      <c r="J9" s="11" t="s">
        <v>864</v>
      </c>
      <c r="K9" s="11" t="s">
        <v>909</v>
      </c>
    </row>
    <row r="10" spans="1:11" s="11" customFormat="1" x14ac:dyDescent="0.3">
      <c r="A10" s="11">
        <v>9</v>
      </c>
      <c r="B10" s="11" t="s">
        <v>228</v>
      </c>
      <c r="C10" s="11">
        <v>12</v>
      </c>
      <c r="D10" s="11">
        <v>30</v>
      </c>
      <c r="E10" s="11">
        <f t="shared" si="0"/>
        <v>19.514733623886034</v>
      </c>
      <c r="H10" s="11">
        <v>3</v>
      </c>
      <c r="I10" s="11">
        <v>1537.3</v>
      </c>
      <c r="J10" s="11" t="s">
        <v>859</v>
      </c>
      <c r="K10" s="11">
        <v>32</v>
      </c>
    </row>
    <row r="11" spans="1:11" s="11" customFormat="1" x14ac:dyDescent="0.3">
      <c r="A11" s="11">
        <v>10</v>
      </c>
      <c r="B11" s="11" t="s">
        <v>206</v>
      </c>
      <c r="C11" s="11">
        <v>13</v>
      </c>
      <c r="D11" s="11">
        <v>6.2</v>
      </c>
      <c r="E11" s="11">
        <f t="shared" si="0"/>
        <v>3.9435186363058135</v>
      </c>
      <c r="F11" s="11">
        <v>50</v>
      </c>
      <c r="G11" s="11">
        <v>78.61</v>
      </c>
      <c r="H11" s="11">
        <v>11</v>
      </c>
      <c r="I11" s="11">
        <v>1572.2</v>
      </c>
      <c r="J11" s="11" t="s">
        <v>860</v>
      </c>
      <c r="K11" s="11" t="s">
        <v>907</v>
      </c>
    </row>
    <row r="12" spans="1:11" s="11" customFormat="1" x14ac:dyDescent="0.3">
      <c r="A12" s="11">
        <v>11</v>
      </c>
      <c r="B12" s="11" t="s">
        <v>214</v>
      </c>
      <c r="C12" s="11">
        <v>10</v>
      </c>
      <c r="D12" s="11">
        <v>5</v>
      </c>
      <c r="E12" s="11">
        <f t="shared" si="0"/>
        <v>4.3297540699688257</v>
      </c>
      <c r="F12" s="11">
        <v>50</v>
      </c>
      <c r="G12" s="11">
        <v>57.74</v>
      </c>
      <c r="H12" s="11">
        <v>15</v>
      </c>
      <c r="I12" s="11">
        <v>1154.8</v>
      </c>
      <c r="J12" s="11" t="s">
        <v>861</v>
      </c>
      <c r="K12" s="11">
        <v>64</v>
      </c>
    </row>
    <row r="13" spans="1:11" s="11" customFormat="1" x14ac:dyDescent="0.3">
      <c r="A13" s="11">
        <v>12</v>
      </c>
      <c r="B13" s="11" t="s">
        <v>232</v>
      </c>
      <c r="C13" s="11">
        <v>10</v>
      </c>
      <c r="D13" s="11">
        <v>32</v>
      </c>
      <c r="E13" s="11">
        <f t="shared" si="0"/>
        <v>34.620794114464999</v>
      </c>
      <c r="F13" s="11">
        <v>8</v>
      </c>
      <c r="G13" s="11">
        <v>7.3943999999999992</v>
      </c>
      <c r="H13" s="11">
        <v>18</v>
      </c>
      <c r="I13" s="11">
        <v>924.3</v>
      </c>
      <c r="J13" s="11" t="s">
        <v>862</v>
      </c>
      <c r="K13" s="11" t="s">
        <v>908</v>
      </c>
    </row>
    <row r="14" spans="1:11" s="11" customFormat="1" x14ac:dyDescent="0.3">
      <c r="A14" s="11">
        <v>13</v>
      </c>
      <c r="B14" s="11" t="s">
        <v>216</v>
      </c>
      <c r="C14" s="11">
        <v>10</v>
      </c>
      <c r="D14" s="11">
        <v>25.4</v>
      </c>
      <c r="E14" s="11">
        <f t="shared" si="0"/>
        <v>25.802519301097117</v>
      </c>
      <c r="F14" s="11">
        <v>12.7</v>
      </c>
      <c r="G14" s="11">
        <v>12.50188</v>
      </c>
      <c r="H14" s="11">
        <v>17</v>
      </c>
      <c r="I14" s="11">
        <v>984.4</v>
      </c>
      <c r="J14" s="11" t="s">
        <v>861</v>
      </c>
      <c r="K14" s="11">
        <v>512</v>
      </c>
    </row>
    <row r="15" spans="1:11" s="11" customFormat="1" x14ac:dyDescent="0.3">
      <c r="A15" s="11">
        <v>14</v>
      </c>
      <c r="B15" s="11" t="s">
        <v>217</v>
      </c>
      <c r="C15" s="11">
        <v>9</v>
      </c>
      <c r="D15" s="11">
        <v>3</v>
      </c>
      <c r="E15" s="11">
        <f t="shared" si="0"/>
        <v>2.224034398398695</v>
      </c>
      <c r="H15" s="11">
        <v>19</v>
      </c>
      <c r="I15" s="11">
        <v>1348.9</v>
      </c>
      <c r="J15" s="11" t="s">
        <v>863</v>
      </c>
      <c r="K15" s="11">
        <v>16</v>
      </c>
    </row>
    <row r="16" spans="1:11" s="11" customFormat="1" x14ac:dyDescent="0.3">
      <c r="A16" s="11">
        <v>15</v>
      </c>
      <c r="B16" s="11" t="s">
        <v>218</v>
      </c>
      <c r="C16" s="11">
        <v>13</v>
      </c>
      <c r="D16" s="11">
        <v>1</v>
      </c>
      <c r="E16" s="11">
        <f t="shared" si="0"/>
        <v>0.5243013684265716</v>
      </c>
      <c r="F16" s="11">
        <v>10</v>
      </c>
      <c r="G16" s="11">
        <v>19.073</v>
      </c>
      <c r="H16" s="11">
        <v>20</v>
      </c>
      <c r="I16" s="11">
        <v>1907.3</v>
      </c>
      <c r="J16" s="11" t="s">
        <v>857</v>
      </c>
      <c r="K16" s="11">
        <v>8</v>
      </c>
    </row>
    <row r="17" spans="1:11" s="11" customFormat="1" x14ac:dyDescent="0.3">
      <c r="A17" s="11">
        <v>16</v>
      </c>
      <c r="B17" s="11" t="s">
        <v>219</v>
      </c>
      <c r="C17" s="11">
        <v>9</v>
      </c>
      <c r="D17" s="11">
        <v>4</v>
      </c>
      <c r="E17" s="11">
        <f t="shared" si="0"/>
        <v>2.8864193967383462</v>
      </c>
      <c r="F17" s="11">
        <v>2</v>
      </c>
      <c r="G17" s="11">
        <v>2.7715999999999998</v>
      </c>
      <c r="H17" s="11">
        <v>20</v>
      </c>
      <c r="I17" s="11">
        <v>1385.8</v>
      </c>
      <c r="J17" s="11" t="s">
        <v>857</v>
      </c>
      <c r="K17" s="11">
        <v>8</v>
      </c>
    </row>
    <row r="18" spans="1:11" s="11" customFormat="1" x14ac:dyDescent="0.3">
      <c r="A18" s="11">
        <v>17</v>
      </c>
      <c r="B18" s="11" t="s">
        <v>220</v>
      </c>
      <c r="C18" s="11">
        <v>9</v>
      </c>
      <c r="D18" s="11">
        <v>4</v>
      </c>
      <c r="E18" s="11">
        <f t="shared" si="0"/>
        <v>2.8864193967383462</v>
      </c>
      <c r="F18" s="11">
        <v>4</v>
      </c>
      <c r="G18" s="11">
        <v>5.5431999999999997</v>
      </c>
      <c r="H18" s="11">
        <v>20</v>
      </c>
      <c r="I18" s="11">
        <v>1385.8</v>
      </c>
      <c r="J18" s="11" t="s">
        <v>857</v>
      </c>
      <c r="K18" s="11">
        <v>16</v>
      </c>
    </row>
    <row r="19" spans="1:11" s="11" customFormat="1" x14ac:dyDescent="0.3">
      <c r="A19" s="11">
        <v>18</v>
      </c>
      <c r="B19" s="11" t="s">
        <v>221</v>
      </c>
      <c r="C19" s="11">
        <v>9</v>
      </c>
      <c r="D19" s="11">
        <v>16</v>
      </c>
      <c r="E19" s="11">
        <f t="shared" si="0"/>
        <v>12.300123001230013</v>
      </c>
      <c r="F19" s="11">
        <v>8</v>
      </c>
      <c r="G19" s="11">
        <v>10.4064</v>
      </c>
      <c r="H19" s="11">
        <v>20</v>
      </c>
      <c r="I19" s="11">
        <v>1300.8</v>
      </c>
      <c r="J19" s="11" t="s">
        <v>857</v>
      </c>
      <c r="K19" s="11">
        <v>8</v>
      </c>
    </row>
    <row r="20" spans="1:11" s="11" customFormat="1" x14ac:dyDescent="0.3">
      <c r="A20" s="11">
        <v>19</v>
      </c>
      <c r="B20" s="11" t="s">
        <v>222</v>
      </c>
      <c r="C20" s="11">
        <v>9</v>
      </c>
      <c r="D20" s="11">
        <v>4</v>
      </c>
      <c r="E20" s="11">
        <f t="shared" si="0"/>
        <v>2.9788501638367593</v>
      </c>
      <c r="F20" s="11">
        <v>8</v>
      </c>
      <c r="G20" s="11">
        <v>10.7424</v>
      </c>
      <c r="H20" s="11">
        <v>20</v>
      </c>
      <c r="I20" s="11">
        <v>1342.8</v>
      </c>
      <c r="J20" s="11" t="s">
        <v>857</v>
      </c>
      <c r="K20" s="11">
        <v>2</v>
      </c>
    </row>
    <row r="21" spans="1:11" s="11" customFormat="1" x14ac:dyDescent="0.3">
      <c r="A21" s="11">
        <v>20</v>
      </c>
      <c r="B21" s="11" t="s">
        <v>223</v>
      </c>
      <c r="C21" s="11">
        <v>9</v>
      </c>
      <c r="D21" s="11">
        <v>4</v>
      </c>
      <c r="E21" s="11">
        <f t="shared" si="0"/>
        <v>3.1525851197982346</v>
      </c>
      <c r="F21" s="11">
        <v>4</v>
      </c>
      <c r="G21" s="11">
        <v>5.0751999999999997</v>
      </c>
      <c r="H21" s="11">
        <v>20</v>
      </c>
      <c r="I21" s="11">
        <v>1268.8</v>
      </c>
      <c r="J21" s="11" t="s">
        <v>857</v>
      </c>
      <c r="K21" s="11">
        <v>128</v>
      </c>
    </row>
    <row r="22" spans="1:11" s="11" customFormat="1" x14ac:dyDescent="0.3">
      <c r="A22" s="11">
        <v>21</v>
      </c>
      <c r="B22" s="11" t="s">
        <v>224</v>
      </c>
      <c r="C22" s="11">
        <v>9</v>
      </c>
      <c r="D22" s="11">
        <v>4</v>
      </c>
      <c r="E22" s="11">
        <f t="shared" si="0"/>
        <v>3.5762181493071079</v>
      </c>
      <c r="F22" s="11">
        <v>2</v>
      </c>
      <c r="G22" s="11">
        <v>2.2370000000000001</v>
      </c>
      <c r="H22" s="11">
        <v>20</v>
      </c>
      <c r="I22" s="11">
        <v>1118.5</v>
      </c>
      <c r="J22" s="11" t="s">
        <v>857</v>
      </c>
      <c r="K22" s="11" t="s">
        <v>908</v>
      </c>
    </row>
    <row r="23" spans="1:11" s="11" customFormat="1" x14ac:dyDescent="0.3">
      <c r="A23" s="11">
        <v>22</v>
      </c>
      <c r="B23" s="11" t="s">
        <v>26</v>
      </c>
      <c r="C23" s="11">
        <v>13</v>
      </c>
      <c r="D23" s="11">
        <v>10</v>
      </c>
      <c r="E23" s="11">
        <f t="shared" si="0"/>
        <v>5.2565180824222031</v>
      </c>
      <c r="F23" s="11">
        <v>10</v>
      </c>
      <c r="G23" s="11">
        <v>19.024000000000001</v>
      </c>
      <c r="H23" s="11">
        <v>20</v>
      </c>
      <c r="I23" s="11">
        <v>1902.4</v>
      </c>
      <c r="J23" s="11" t="s">
        <v>857</v>
      </c>
      <c r="K23" s="11">
        <v>16</v>
      </c>
    </row>
    <row r="24" spans="1:11" s="11" customFormat="1" x14ac:dyDescent="0.3">
      <c r="A24" s="11">
        <v>23</v>
      </c>
      <c r="B24" s="11" t="s">
        <v>225</v>
      </c>
      <c r="C24" s="11">
        <v>13</v>
      </c>
      <c r="D24" s="11">
        <v>16</v>
      </c>
      <c r="E24" s="11">
        <f t="shared" si="0"/>
        <v>8.5869156872215964</v>
      </c>
      <c r="F24" s="11">
        <v>7</v>
      </c>
      <c r="G24" s="11">
        <v>13.043100000000001</v>
      </c>
      <c r="H24" s="11">
        <v>20</v>
      </c>
      <c r="I24" s="11">
        <v>1863.3</v>
      </c>
      <c r="J24" s="11" t="s">
        <v>857</v>
      </c>
      <c r="K24" s="11">
        <v>16</v>
      </c>
    </row>
    <row r="25" spans="1:11" s="11" customFormat="1" x14ac:dyDescent="0.3">
      <c r="A25" s="11">
        <v>24</v>
      </c>
      <c r="B25" s="11" t="s">
        <v>28</v>
      </c>
      <c r="C25" s="11">
        <v>11</v>
      </c>
      <c r="D25" s="11">
        <v>20</v>
      </c>
      <c r="E25" s="11">
        <f t="shared" si="0"/>
        <v>12.944146009966992</v>
      </c>
      <c r="F25" s="11">
        <v>20</v>
      </c>
      <c r="G25" s="11">
        <v>30.902000000000001</v>
      </c>
      <c r="H25" s="11">
        <v>20</v>
      </c>
      <c r="I25" s="11">
        <v>1545.1</v>
      </c>
      <c r="J25" s="11" t="s">
        <v>857</v>
      </c>
      <c r="K25" s="11" t="s">
        <v>908</v>
      </c>
    </row>
    <row r="26" spans="1:11" s="11" customFormat="1" x14ac:dyDescent="0.3">
      <c r="A26" s="11">
        <v>25</v>
      </c>
      <c r="B26" s="11" t="s">
        <v>205</v>
      </c>
      <c r="C26" s="11">
        <v>13</v>
      </c>
      <c r="D26" s="11">
        <v>3.1</v>
      </c>
      <c r="E26" s="11">
        <f t="shared" si="0"/>
        <v>2.3807695261500657</v>
      </c>
      <c r="F26" s="11">
        <v>25</v>
      </c>
      <c r="G26" s="11">
        <v>32.552499999999995</v>
      </c>
      <c r="H26" s="11">
        <v>11</v>
      </c>
      <c r="I26" s="11">
        <v>1302.0999999999999</v>
      </c>
      <c r="J26" s="11" t="s">
        <v>860</v>
      </c>
      <c r="K26" s="11">
        <v>16</v>
      </c>
    </row>
    <row r="27" spans="1:11" x14ac:dyDescent="0.3">
      <c r="A27" s="36">
        <v>26</v>
      </c>
      <c r="B27" s="36" t="s">
        <v>229</v>
      </c>
      <c r="C27" s="36">
        <v>13</v>
      </c>
      <c r="D27" s="36">
        <v>49</v>
      </c>
      <c r="E27" s="36">
        <f t="shared" si="0"/>
        <v>37.695207323640275</v>
      </c>
      <c r="F27" s="36">
        <v>24.6</v>
      </c>
      <c r="G27" s="36">
        <v>31.977540000000005</v>
      </c>
      <c r="H27" s="36">
        <v>12</v>
      </c>
      <c r="I27" s="36">
        <v>1299.9000000000001</v>
      </c>
      <c r="J27" s="36" t="s">
        <v>861</v>
      </c>
    </row>
    <row r="28" spans="1:11" x14ac:dyDescent="0.3">
      <c r="A28" s="36">
        <v>27</v>
      </c>
      <c r="B28" s="36" t="s">
        <v>230</v>
      </c>
      <c r="C28" s="36">
        <v>13</v>
      </c>
      <c r="D28" s="36">
        <v>40.5</v>
      </c>
      <c r="E28" s="36">
        <f t="shared" si="0"/>
        <v>25.649145028499049</v>
      </c>
      <c r="F28" s="36">
        <v>20</v>
      </c>
      <c r="G28" s="36">
        <v>31.58</v>
      </c>
      <c r="H28" s="36">
        <v>12</v>
      </c>
      <c r="I28" s="36">
        <v>1579</v>
      </c>
      <c r="J28" s="36" t="s">
        <v>861</v>
      </c>
    </row>
    <row r="29" spans="1:11" x14ac:dyDescent="0.3">
      <c r="A29" s="36">
        <v>28</v>
      </c>
      <c r="B29" s="36" t="s">
        <v>231</v>
      </c>
      <c r="C29" s="36">
        <v>10</v>
      </c>
      <c r="D29" s="36">
        <v>42.5</v>
      </c>
      <c r="E29" s="36">
        <f t="shared" si="0"/>
        <v>36.087288783221531</v>
      </c>
      <c r="F29" s="36">
        <v>10.6</v>
      </c>
      <c r="G29" s="36">
        <v>12.483619999999894</v>
      </c>
      <c r="H29" s="36">
        <v>17</v>
      </c>
      <c r="I29" s="36">
        <v>1177.7</v>
      </c>
      <c r="J29" s="36" t="s">
        <v>861</v>
      </c>
    </row>
    <row r="30" spans="1:11" s="11" customFormat="1" x14ac:dyDescent="0.3">
      <c r="A30" s="11">
        <v>29</v>
      </c>
      <c r="B30" s="11" t="s">
        <v>215</v>
      </c>
      <c r="C30" s="11">
        <v>14</v>
      </c>
      <c r="D30" s="11">
        <v>2.2999999999999998</v>
      </c>
      <c r="E30" s="11">
        <f t="shared" si="0"/>
        <v>1.6449721069947074</v>
      </c>
      <c r="F30" s="11">
        <v>11.9</v>
      </c>
      <c r="G30" s="11">
        <v>16.638580000000001</v>
      </c>
      <c r="H30" s="11">
        <v>16</v>
      </c>
      <c r="I30" s="11">
        <v>1398.2</v>
      </c>
      <c r="J30" s="11" t="s">
        <v>865</v>
      </c>
      <c r="K30" s="11">
        <v>8</v>
      </c>
    </row>
    <row r="31" spans="1:11" s="11" customFormat="1" x14ac:dyDescent="0.3">
      <c r="A31" s="11">
        <v>30</v>
      </c>
      <c r="B31" s="11" t="s">
        <v>237</v>
      </c>
      <c r="C31" s="11">
        <v>8</v>
      </c>
      <c r="D31" s="11">
        <v>12.5</v>
      </c>
      <c r="E31" s="11">
        <f t="shared" si="0"/>
        <v>11.61170459823502</v>
      </c>
      <c r="F31" s="11">
        <v>25</v>
      </c>
      <c r="G31" s="11">
        <v>26.912500000000001</v>
      </c>
      <c r="H31" s="11">
        <v>22</v>
      </c>
      <c r="I31" s="11">
        <v>1076.5</v>
      </c>
      <c r="J31" s="11" t="s">
        <v>861</v>
      </c>
      <c r="K31" s="11" t="s">
        <v>910</v>
      </c>
    </row>
    <row r="32" spans="1:11" s="11" customFormat="1" x14ac:dyDescent="0.3">
      <c r="A32" s="11">
        <v>31</v>
      </c>
      <c r="B32" s="11" t="s">
        <v>238</v>
      </c>
      <c r="C32" s="11">
        <v>8</v>
      </c>
      <c r="D32" s="11">
        <v>16</v>
      </c>
      <c r="E32" s="11">
        <f t="shared" si="0"/>
        <v>15.319800842589045</v>
      </c>
      <c r="F32" s="11">
        <v>64</v>
      </c>
      <c r="G32" s="11">
        <v>66.84159999999936</v>
      </c>
      <c r="H32" s="11">
        <v>23</v>
      </c>
      <c r="I32" s="11">
        <v>1044.4000000000001</v>
      </c>
      <c r="J32" s="11" t="s">
        <v>866</v>
      </c>
      <c r="K32" s="11" t="s">
        <v>906</v>
      </c>
    </row>
    <row r="33" spans="1:11" s="11" customFormat="1" x14ac:dyDescent="0.3">
      <c r="A33" s="11">
        <v>32</v>
      </c>
      <c r="B33" s="11" t="s">
        <v>240</v>
      </c>
      <c r="C33" s="11">
        <v>8</v>
      </c>
      <c r="D33" s="11">
        <v>4</v>
      </c>
      <c r="E33" s="11">
        <f t="shared" si="0"/>
        <v>3.1407035175879399</v>
      </c>
      <c r="F33" s="11">
        <v>32</v>
      </c>
      <c r="G33" s="11">
        <v>40.755199999999995</v>
      </c>
      <c r="H33" s="11">
        <v>25</v>
      </c>
      <c r="I33" s="11">
        <v>1273.5999999999999</v>
      </c>
      <c r="J33" s="11" t="s">
        <v>867</v>
      </c>
      <c r="K33" s="11">
        <v>4</v>
      </c>
    </row>
    <row r="34" spans="1:11" x14ac:dyDescent="0.3">
      <c r="A34" s="36">
        <v>33</v>
      </c>
      <c r="B34" s="36" t="s">
        <v>210</v>
      </c>
      <c r="C34" s="36">
        <v>7</v>
      </c>
      <c r="D34" s="36">
        <v>40</v>
      </c>
      <c r="E34" s="36">
        <f t="shared" si="0"/>
        <v>49.732686808404829</v>
      </c>
      <c r="H34" s="36">
        <v>26</v>
      </c>
      <c r="I34" s="36">
        <v>804.3</v>
      </c>
      <c r="J34" s="36" t="s">
        <v>861</v>
      </c>
    </row>
    <row r="35" spans="1:11" s="11" customFormat="1" x14ac:dyDescent="0.3">
      <c r="A35" s="11">
        <v>34</v>
      </c>
      <c r="B35" s="11" t="s">
        <v>241</v>
      </c>
      <c r="C35" s="11">
        <v>9</v>
      </c>
      <c r="D35" s="11">
        <v>15</v>
      </c>
      <c r="E35" s="11">
        <f t="shared" si="0"/>
        <v>14.211274277593558</v>
      </c>
      <c r="F35" s="11">
        <v>15</v>
      </c>
      <c r="G35" s="11">
        <v>15.8325</v>
      </c>
      <c r="H35" s="11">
        <v>33</v>
      </c>
      <c r="I35" s="11">
        <v>1055.5</v>
      </c>
      <c r="J35" s="11" t="s">
        <v>853</v>
      </c>
      <c r="K35" s="11" t="s">
        <v>909</v>
      </c>
    </row>
    <row r="36" spans="1:11" s="11" customFormat="1" x14ac:dyDescent="0.3">
      <c r="A36" s="11">
        <v>35</v>
      </c>
      <c r="B36" s="11" t="s">
        <v>47</v>
      </c>
      <c r="C36" s="11">
        <v>10</v>
      </c>
      <c r="D36" s="11">
        <v>8.6999999999999993</v>
      </c>
      <c r="E36" s="11">
        <f t="shared" si="0"/>
        <v>8.2487911254385136</v>
      </c>
      <c r="F36" s="11">
        <v>23.6</v>
      </c>
      <c r="G36" s="11">
        <v>24.890920000000001</v>
      </c>
      <c r="H36" s="11">
        <v>35</v>
      </c>
      <c r="I36" s="11">
        <v>1054.7</v>
      </c>
      <c r="J36" s="11" t="s">
        <v>861</v>
      </c>
      <c r="K36" s="11" t="s">
        <v>911</v>
      </c>
    </row>
    <row r="37" spans="1:11" s="11" customFormat="1" x14ac:dyDescent="0.3">
      <c r="A37" s="11">
        <v>36</v>
      </c>
      <c r="B37" s="11" t="s">
        <v>50</v>
      </c>
      <c r="C37" s="11">
        <v>10</v>
      </c>
      <c r="D37" s="11">
        <f>E37*I37/1000</f>
        <v>10.744159999999999</v>
      </c>
      <c r="E37" s="11">
        <v>10.6</v>
      </c>
      <c r="F37" s="11">
        <v>12.134964483030782</v>
      </c>
      <c r="G37" s="11">
        <v>12.3</v>
      </c>
      <c r="H37" s="11">
        <v>36</v>
      </c>
      <c r="I37" s="11">
        <v>1013.6</v>
      </c>
      <c r="J37" s="11" t="s">
        <v>868</v>
      </c>
      <c r="K37" s="11" t="s">
        <v>906</v>
      </c>
    </row>
    <row r="38" spans="1:11" s="11" customFormat="1" x14ac:dyDescent="0.3">
      <c r="A38" s="11">
        <v>37</v>
      </c>
      <c r="B38" s="11" t="s">
        <v>54</v>
      </c>
      <c r="C38" s="11">
        <v>10</v>
      </c>
      <c r="D38" s="11">
        <v>16</v>
      </c>
      <c r="E38" s="11">
        <f t="shared" ref="E38:E48" si="1">D38*1000/I38</f>
        <v>14.11308106200935</v>
      </c>
      <c r="F38" s="11">
        <v>16</v>
      </c>
      <c r="G38" s="11">
        <v>18.139200000000002</v>
      </c>
      <c r="H38" s="11">
        <v>39</v>
      </c>
      <c r="I38" s="11">
        <v>1133.7</v>
      </c>
      <c r="J38" s="11" t="s">
        <v>869</v>
      </c>
      <c r="K38" s="11">
        <v>512</v>
      </c>
    </row>
    <row r="39" spans="1:11" x14ac:dyDescent="0.3">
      <c r="A39" s="16">
        <v>38</v>
      </c>
      <c r="B39" s="36" t="s">
        <v>211</v>
      </c>
      <c r="C39" s="36">
        <v>7</v>
      </c>
      <c r="D39" s="36">
        <v>200</v>
      </c>
      <c r="E39" s="36">
        <f t="shared" si="1"/>
        <v>215.4243860404998</v>
      </c>
      <c r="H39" s="36">
        <v>41</v>
      </c>
      <c r="I39" s="36">
        <v>928.4</v>
      </c>
      <c r="J39" s="36" t="s">
        <v>856</v>
      </c>
    </row>
    <row r="40" spans="1:11" x14ac:dyDescent="0.3">
      <c r="A40" s="36">
        <v>39</v>
      </c>
      <c r="B40" s="36" t="s">
        <v>212</v>
      </c>
      <c r="C40" s="36">
        <v>7</v>
      </c>
      <c r="D40" s="36">
        <v>25</v>
      </c>
      <c r="E40" s="36">
        <f t="shared" si="1"/>
        <v>27.37026494416466</v>
      </c>
      <c r="F40" s="36">
        <v>100</v>
      </c>
      <c r="G40" s="36">
        <v>91.34</v>
      </c>
      <c r="H40" s="36">
        <v>41</v>
      </c>
      <c r="I40" s="36">
        <v>913.4</v>
      </c>
      <c r="J40" s="36" t="s">
        <v>856</v>
      </c>
    </row>
    <row r="41" spans="1:11" x14ac:dyDescent="0.3">
      <c r="A41" s="16">
        <v>40</v>
      </c>
      <c r="B41" s="36" t="s">
        <v>244</v>
      </c>
      <c r="C41" s="36">
        <v>8</v>
      </c>
      <c r="D41" s="36">
        <v>25</v>
      </c>
      <c r="E41" s="36">
        <f t="shared" si="1"/>
        <v>24.001536098310293</v>
      </c>
      <c r="F41" s="36">
        <v>100</v>
      </c>
      <c r="G41" s="36">
        <v>104.15999999999998</v>
      </c>
      <c r="H41" s="36">
        <v>41</v>
      </c>
      <c r="I41" s="36">
        <v>1041.5999999999999</v>
      </c>
      <c r="J41" s="36" t="s">
        <v>856</v>
      </c>
    </row>
    <row r="42" spans="1:11" x14ac:dyDescent="0.3">
      <c r="A42" s="16">
        <v>41</v>
      </c>
      <c r="B42" s="36" t="s">
        <v>245</v>
      </c>
      <c r="C42" s="36">
        <v>8</v>
      </c>
      <c r="D42" s="36">
        <v>25</v>
      </c>
      <c r="E42" s="36">
        <f t="shared" si="1"/>
        <v>24.001536098310293</v>
      </c>
      <c r="F42" s="36">
        <v>100</v>
      </c>
      <c r="G42" s="36">
        <v>104.15999999999998</v>
      </c>
      <c r="H42" s="36">
        <v>41</v>
      </c>
      <c r="I42" s="36">
        <v>1041.5999999999999</v>
      </c>
      <c r="J42" s="36" t="s">
        <v>856</v>
      </c>
    </row>
    <row r="43" spans="1:11" s="11" customFormat="1" x14ac:dyDescent="0.3">
      <c r="A43" s="11">
        <v>42</v>
      </c>
      <c r="B43" s="11" t="s">
        <v>246</v>
      </c>
      <c r="C43" s="11">
        <v>9</v>
      </c>
      <c r="D43" s="11">
        <v>3.1</v>
      </c>
      <c r="E43" s="11">
        <f t="shared" si="1"/>
        <v>2.6844475233806722</v>
      </c>
      <c r="F43" s="11">
        <v>12.5</v>
      </c>
      <c r="G43" s="11">
        <v>14.435</v>
      </c>
      <c r="H43" s="11">
        <v>41</v>
      </c>
      <c r="I43" s="11">
        <v>1154.8</v>
      </c>
      <c r="J43" s="11" t="s">
        <v>856</v>
      </c>
      <c r="K43" s="11">
        <v>8</v>
      </c>
    </row>
    <row r="44" spans="1:11" x14ac:dyDescent="0.3">
      <c r="A44" s="16">
        <v>43</v>
      </c>
      <c r="B44" s="36" t="s">
        <v>247</v>
      </c>
      <c r="C44" s="36">
        <v>11</v>
      </c>
      <c r="D44" s="36">
        <v>6.3</v>
      </c>
      <c r="E44" s="36">
        <f t="shared" si="1"/>
        <v>4.4642857142857144</v>
      </c>
      <c r="F44" s="36">
        <v>12.5</v>
      </c>
      <c r="G44" s="36">
        <v>17.64</v>
      </c>
      <c r="H44" s="36">
        <v>41</v>
      </c>
      <c r="I44" s="36">
        <v>1411.2</v>
      </c>
      <c r="J44" s="36" t="s">
        <v>856</v>
      </c>
    </row>
    <row r="45" spans="1:11" s="11" customFormat="1" x14ac:dyDescent="0.3">
      <c r="A45" s="11">
        <v>44</v>
      </c>
      <c r="B45" s="11" t="s">
        <v>248</v>
      </c>
      <c r="C45" s="11">
        <v>11</v>
      </c>
      <c r="D45" s="11">
        <v>1.6</v>
      </c>
      <c r="E45" s="11">
        <f t="shared" si="1"/>
        <v>1.1459676264145537</v>
      </c>
      <c r="F45" s="11">
        <v>6.3</v>
      </c>
      <c r="G45" s="11">
        <v>8.7960599999999989</v>
      </c>
      <c r="H45" s="11">
        <v>41</v>
      </c>
      <c r="I45" s="11">
        <v>1396.2</v>
      </c>
      <c r="J45" s="11" t="s">
        <v>856</v>
      </c>
      <c r="K45" s="11">
        <v>4</v>
      </c>
    </row>
    <row r="46" spans="1:11" x14ac:dyDescent="0.3">
      <c r="A46" s="36">
        <v>45</v>
      </c>
      <c r="B46" s="36" t="s">
        <v>249</v>
      </c>
      <c r="C46" s="36">
        <v>11</v>
      </c>
      <c r="D46" s="36">
        <v>3.1</v>
      </c>
      <c r="E46" s="36">
        <f t="shared" si="1"/>
        <v>2.2444251375615405</v>
      </c>
      <c r="F46" s="36">
        <v>50</v>
      </c>
      <c r="G46" s="36">
        <v>69.06</v>
      </c>
      <c r="H46" s="36">
        <v>41</v>
      </c>
      <c r="I46" s="36">
        <v>1381.2</v>
      </c>
      <c r="J46" s="36" t="s">
        <v>856</v>
      </c>
    </row>
    <row r="47" spans="1:11" s="11" customFormat="1" x14ac:dyDescent="0.3">
      <c r="A47" s="11">
        <v>46</v>
      </c>
      <c r="B47" s="11" t="s">
        <v>250</v>
      </c>
      <c r="C47" s="11">
        <v>13</v>
      </c>
      <c r="D47" s="11">
        <v>12.5</v>
      </c>
      <c r="E47" s="11">
        <f t="shared" si="1"/>
        <v>7.6331216414264782</v>
      </c>
      <c r="H47" s="11">
        <v>41</v>
      </c>
      <c r="I47" s="11">
        <v>1637.6</v>
      </c>
      <c r="J47" s="11" t="s">
        <v>856</v>
      </c>
      <c r="K47" s="11">
        <v>16</v>
      </c>
    </row>
    <row r="48" spans="1:11" x14ac:dyDescent="0.3">
      <c r="A48" s="16">
        <v>47</v>
      </c>
      <c r="B48" s="36" t="s">
        <v>251</v>
      </c>
      <c r="C48" s="36">
        <v>13</v>
      </c>
      <c r="D48" s="36">
        <v>25</v>
      </c>
      <c r="E48" s="36">
        <f t="shared" si="1"/>
        <v>15.407370886231973</v>
      </c>
      <c r="H48" s="36">
        <v>41</v>
      </c>
      <c r="I48" s="36">
        <v>1622.6</v>
      </c>
      <c r="J48" s="36" t="s">
        <v>856</v>
      </c>
    </row>
    <row r="49" spans="1:11" s="11" customFormat="1" x14ac:dyDescent="0.3">
      <c r="A49" s="11">
        <v>48</v>
      </c>
      <c r="B49" s="11" t="s">
        <v>252</v>
      </c>
      <c r="C49" s="11">
        <v>11</v>
      </c>
      <c r="D49" s="11">
        <f>E49*I49/1000</f>
        <v>5.0276000000000005</v>
      </c>
      <c r="E49" s="11">
        <v>4</v>
      </c>
      <c r="F49" s="11">
        <v>31.824329700055692</v>
      </c>
      <c r="G49" s="11">
        <v>40</v>
      </c>
      <c r="H49" s="11">
        <v>42</v>
      </c>
      <c r="I49" s="11">
        <v>1256.9000000000001</v>
      </c>
      <c r="J49" s="11" t="s">
        <v>870</v>
      </c>
      <c r="K49" s="11">
        <v>4</v>
      </c>
    </row>
    <row r="50" spans="1:11" s="11" customFormat="1" x14ac:dyDescent="0.3">
      <c r="A50" s="11">
        <v>49</v>
      </c>
      <c r="B50" s="11" t="s">
        <v>217</v>
      </c>
      <c r="C50" s="11">
        <v>11</v>
      </c>
      <c r="D50" s="11">
        <v>7</v>
      </c>
      <c r="E50" s="11">
        <f t="shared" ref="E50:E58" si="2">D50*1000/I50</f>
        <v>5.1894135962636216</v>
      </c>
      <c r="F50" s="11">
        <v>60</v>
      </c>
      <c r="G50" s="11">
        <v>80.933999999999997</v>
      </c>
      <c r="H50" s="11">
        <v>43</v>
      </c>
      <c r="I50" s="11">
        <v>1348.9</v>
      </c>
      <c r="J50" s="11" t="s">
        <v>863</v>
      </c>
      <c r="K50" s="11" t="s">
        <v>909</v>
      </c>
    </row>
    <row r="51" spans="1:11" x14ac:dyDescent="0.3">
      <c r="A51" s="16">
        <v>50</v>
      </c>
      <c r="B51" s="36" t="s">
        <v>73</v>
      </c>
      <c r="C51" s="36">
        <v>14</v>
      </c>
      <c r="D51" s="43">
        <v>5</v>
      </c>
      <c r="E51" s="36">
        <f t="shared" si="2"/>
        <v>3.3776937107343108</v>
      </c>
      <c r="F51" s="36">
        <v>20</v>
      </c>
      <c r="G51" s="36">
        <v>29.606000000000002</v>
      </c>
      <c r="H51" s="36">
        <v>44</v>
      </c>
      <c r="I51" s="36">
        <v>1480.3</v>
      </c>
      <c r="J51" s="36" t="s">
        <v>855</v>
      </c>
    </row>
    <row r="52" spans="1:11" s="11" customFormat="1" x14ac:dyDescent="0.3">
      <c r="A52" s="11">
        <v>51</v>
      </c>
      <c r="B52" s="11" t="s">
        <v>74</v>
      </c>
      <c r="C52" s="11">
        <v>13</v>
      </c>
      <c r="D52" s="12">
        <v>5</v>
      </c>
      <c r="E52" s="11">
        <f t="shared" si="2"/>
        <v>3.6573769292663303</v>
      </c>
      <c r="F52" s="12">
        <v>20</v>
      </c>
      <c r="G52" s="11">
        <v>27.341999999999999</v>
      </c>
      <c r="H52" s="11">
        <v>44</v>
      </c>
      <c r="I52" s="11">
        <v>1367.1</v>
      </c>
      <c r="J52" s="11" t="s">
        <v>855</v>
      </c>
      <c r="K52" s="11">
        <v>64</v>
      </c>
    </row>
    <row r="53" spans="1:11" s="11" customFormat="1" x14ac:dyDescent="0.3">
      <c r="A53" s="11">
        <v>52</v>
      </c>
      <c r="B53" s="11" t="s">
        <v>75</v>
      </c>
      <c r="C53" s="11">
        <v>13</v>
      </c>
      <c r="D53" s="11">
        <v>1.2</v>
      </c>
      <c r="E53" s="11">
        <f t="shared" si="2"/>
        <v>0.86692674469007369</v>
      </c>
      <c r="F53" s="11">
        <v>2.5</v>
      </c>
      <c r="G53" s="11">
        <v>3.4605000000000001</v>
      </c>
      <c r="H53" s="11">
        <v>44</v>
      </c>
      <c r="I53" s="11">
        <v>1384.2</v>
      </c>
      <c r="J53" s="11" t="s">
        <v>855</v>
      </c>
      <c r="K53" s="11">
        <v>4</v>
      </c>
    </row>
    <row r="54" spans="1:11" s="11" customFormat="1" x14ac:dyDescent="0.3">
      <c r="A54" s="11">
        <v>53</v>
      </c>
      <c r="B54" s="11" t="s">
        <v>76</v>
      </c>
      <c r="C54" s="11">
        <v>11</v>
      </c>
      <c r="D54" s="11">
        <v>2.5</v>
      </c>
      <c r="E54" s="11">
        <f t="shared" si="2"/>
        <v>2.1592675764380722</v>
      </c>
      <c r="F54" s="12">
        <v>5</v>
      </c>
      <c r="G54" s="11">
        <v>5.7889999999999997</v>
      </c>
      <c r="H54" s="11">
        <v>44</v>
      </c>
      <c r="I54" s="11">
        <v>1157.8</v>
      </c>
      <c r="J54" s="11" t="s">
        <v>855</v>
      </c>
      <c r="K54" s="11">
        <v>512</v>
      </c>
    </row>
    <row r="55" spans="1:11" s="11" customFormat="1" x14ac:dyDescent="0.3">
      <c r="A55" s="11">
        <v>54</v>
      </c>
      <c r="B55" s="11" t="s">
        <v>258</v>
      </c>
      <c r="C55" s="11">
        <v>12</v>
      </c>
      <c r="D55" s="11">
        <v>12.5</v>
      </c>
      <c r="E55" s="11">
        <f t="shared" si="2"/>
        <v>10.32204789430223</v>
      </c>
      <c r="F55" s="11">
        <v>25</v>
      </c>
      <c r="G55" s="11">
        <v>30.274999999999999</v>
      </c>
      <c r="H55" s="11">
        <v>47</v>
      </c>
      <c r="I55" s="11">
        <v>1211</v>
      </c>
      <c r="J55" s="11" t="s">
        <v>856</v>
      </c>
      <c r="K55" s="11">
        <v>16</v>
      </c>
    </row>
    <row r="56" spans="1:11" x14ac:dyDescent="0.3">
      <c r="A56" s="16">
        <v>55</v>
      </c>
      <c r="B56" s="36" t="s">
        <v>259</v>
      </c>
      <c r="C56" s="36">
        <v>14</v>
      </c>
      <c r="D56" s="36">
        <v>191</v>
      </c>
      <c r="E56" s="36">
        <f t="shared" si="2"/>
        <v>121.78792322897405</v>
      </c>
      <c r="F56" s="36">
        <v>382</v>
      </c>
      <c r="G56" s="36">
        <v>599.09059999999613</v>
      </c>
      <c r="H56" s="36">
        <v>47</v>
      </c>
      <c r="I56" s="36">
        <v>1568.3</v>
      </c>
      <c r="J56" s="36" t="s">
        <v>856</v>
      </c>
    </row>
    <row r="57" spans="1:11" s="11" customFormat="1" x14ac:dyDescent="0.3">
      <c r="A57" s="11">
        <v>56</v>
      </c>
      <c r="B57" s="11" t="s">
        <v>260</v>
      </c>
      <c r="C57" s="11">
        <v>14</v>
      </c>
      <c r="D57" s="11">
        <v>15</v>
      </c>
      <c r="E57" s="11">
        <f t="shared" si="2"/>
        <v>9.0612540775643335</v>
      </c>
      <c r="F57" s="11">
        <v>8</v>
      </c>
      <c r="G57" s="11">
        <v>13.24319999999992</v>
      </c>
      <c r="H57" s="11">
        <v>48</v>
      </c>
      <c r="I57" s="11">
        <v>1655.4</v>
      </c>
      <c r="J57" s="11" t="s">
        <v>856</v>
      </c>
      <c r="K57" s="11">
        <v>16</v>
      </c>
    </row>
    <row r="58" spans="1:11" s="11" customFormat="1" x14ac:dyDescent="0.3">
      <c r="A58" s="11">
        <v>57</v>
      </c>
      <c r="B58" s="11" t="s">
        <v>261</v>
      </c>
      <c r="C58" s="11">
        <v>12</v>
      </c>
      <c r="D58" s="11">
        <v>15</v>
      </c>
      <c r="E58" s="11">
        <f t="shared" si="2"/>
        <v>12.087026591458502</v>
      </c>
      <c r="F58" s="11">
        <v>250</v>
      </c>
      <c r="G58" s="11">
        <v>310.25</v>
      </c>
      <c r="H58" s="11">
        <v>48</v>
      </c>
      <c r="I58" s="11">
        <v>1241</v>
      </c>
      <c r="J58" s="11" t="s">
        <v>856</v>
      </c>
      <c r="K58" s="11">
        <v>16</v>
      </c>
    </row>
    <row r="59" spans="1:11" x14ac:dyDescent="0.3">
      <c r="A59" s="16">
        <v>58</v>
      </c>
      <c r="B59" s="36" t="s">
        <v>262</v>
      </c>
      <c r="C59" s="36">
        <v>12</v>
      </c>
      <c r="D59" s="36">
        <f t="shared" ref="D59:D87" si="3">E59*I59/1000</f>
        <v>10.86547</v>
      </c>
      <c r="E59" s="36">
        <v>7.7</v>
      </c>
      <c r="F59" s="36">
        <v>2.6929345900361419</v>
      </c>
      <c r="G59" s="36">
        <v>3.8</v>
      </c>
      <c r="H59" s="36">
        <v>51</v>
      </c>
      <c r="I59" s="36">
        <v>1411.1</v>
      </c>
      <c r="J59" s="36" t="s">
        <v>858</v>
      </c>
    </row>
    <row r="60" spans="1:11" x14ac:dyDescent="0.3">
      <c r="A60" s="16">
        <v>59</v>
      </c>
      <c r="B60" s="36" t="s">
        <v>263</v>
      </c>
      <c r="C60" s="36">
        <v>11</v>
      </c>
      <c r="D60" s="36">
        <f t="shared" si="3"/>
        <v>60.93</v>
      </c>
      <c r="E60" s="36">
        <v>45</v>
      </c>
      <c r="F60" s="36">
        <v>36.92762186115214</v>
      </c>
      <c r="G60" s="36">
        <v>50</v>
      </c>
      <c r="H60" s="36">
        <v>51</v>
      </c>
      <c r="I60" s="36">
        <v>1354</v>
      </c>
      <c r="J60" s="36" t="s">
        <v>858</v>
      </c>
    </row>
    <row r="61" spans="1:11" x14ac:dyDescent="0.3">
      <c r="A61" s="36">
        <v>60</v>
      </c>
      <c r="B61" s="36" t="s">
        <v>264</v>
      </c>
      <c r="C61" s="36">
        <v>11</v>
      </c>
      <c r="D61" s="36">
        <f t="shared" si="3"/>
        <v>19.450950000000002</v>
      </c>
      <c r="E61" s="36">
        <v>15.5</v>
      </c>
      <c r="F61" s="36">
        <v>5.5781337158339301</v>
      </c>
      <c r="G61" s="36">
        <v>7</v>
      </c>
      <c r="H61" s="36">
        <v>51</v>
      </c>
      <c r="I61" s="36">
        <v>1254.9000000000001</v>
      </c>
      <c r="J61" s="36" t="s">
        <v>858</v>
      </c>
    </row>
    <row r="62" spans="1:11" x14ac:dyDescent="0.3">
      <c r="A62" s="16">
        <v>61</v>
      </c>
      <c r="B62" s="36" t="s">
        <v>265</v>
      </c>
      <c r="C62" s="36">
        <v>12</v>
      </c>
      <c r="D62" s="36">
        <f t="shared" si="3"/>
        <v>21.852979999999999</v>
      </c>
      <c r="E62" s="36">
        <v>15.8</v>
      </c>
      <c r="F62" s="36">
        <v>5.2056973465403811</v>
      </c>
      <c r="G62" s="36">
        <v>7.2</v>
      </c>
      <c r="H62" s="36">
        <v>51</v>
      </c>
      <c r="I62" s="36">
        <v>1383.1</v>
      </c>
      <c r="J62" s="36" t="s">
        <v>858</v>
      </c>
    </row>
    <row r="63" spans="1:11" x14ac:dyDescent="0.3">
      <c r="A63" s="16">
        <v>62</v>
      </c>
      <c r="B63" s="36" t="s">
        <v>266</v>
      </c>
      <c r="C63" s="36">
        <v>12</v>
      </c>
      <c r="D63" s="36">
        <f t="shared" si="3"/>
        <v>142.61000000000001</v>
      </c>
      <c r="E63" s="36">
        <v>100</v>
      </c>
      <c r="F63" s="36">
        <v>19.84433069209733</v>
      </c>
      <c r="G63" s="36">
        <v>28.3</v>
      </c>
      <c r="H63" s="36">
        <v>51</v>
      </c>
      <c r="I63" s="36">
        <v>1426.1</v>
      </c>
      <c r="J63" s="36" t="s">
        <v>858</v>
      </c>
    </row>
    <row r="64" spans="1:11" x14ac:dyDescent="0.3">
      <c r="A64" s="36">
        <v>63</v>
      </c>
      <c r="B64" s="36" t="s">
        <v>267</v>
      </c>
      <c r="C64" s="36">
        <v>12</v>
      </c>
      <c r="D64" s="36">
        <f t="shared" si="3"/>
        <v>12.899319999999998</v>
      </c>
      <c r="E64" s="36">
        <v>9.1999999999999993</v>
      </c>
      <c r="F64" s="36">
        <v>2.6388987946651454</v>
      </c>
      <c r="G64" s="36">
        <v>3.7</v>
      </c>
      <c r="H64" s="36">
        <v>51</v>
      </c>
      <c r="I64" s="36">
        <v>1402.1</v>
      </c>
      <c r="J64" s="36" t="s">
        <v>858</v>
      </c>
    </row>
    <row r="65" spans="1:11" s="11" customFormat="1" x14ac:dyDescent="0.3">
      <c r="A65" s="11">
        <v>64</v>
      </c>
      <c r="B65" s="11" t="s">
        <v>202</v>
      </c>
      <c r="C65" s="11">
        <v>12</v>
      </c>
      <c r="D65" s="11">
        <f t="shared" si="3"/>
        <v>5.48414</v>
      </c>
      <c r="E65" s="11">
        <v>3.7</v>
      </c>
      <c r="F65" s="11">
        <v>1.5517474025097826</v>
      </c>
      <c r="G65" s="11">
        <v>2.2999999999999998</v>
      </c>
      <c r="H65" s="11">
        <v>51</v>
      </c>
      <c r="I65" s="11">
        <v>1482.2</v>
      </c>
      <c r="J65" s="11" t="s">
        <v>858</v>
      </c>
      <c r="K65" s="11">
        <v>4</v>
      </c>
    </row>
    <row r="66" spans="1:11" x14ac:dyDescent="0.3">
      <c r="A66" s="16">
        <v>65</v>
      </c>
      <c r="B66" s="36" t="s">
        <v>268</v>
      </c>
      <c r="C66" s="36">
        <v>12</v>
      </c>
      <c r="D66" s="36">
        <f t="shared" si="3"/>
        <v>12.198480000000002</v>
      </c>
      <c r="E66" s="36">
        <v>8.4</v>
      </c>
      <c r="F66" s="36">
        <v>1.2394986916402699</v>
      </c>
      <c r="G66" s="36">
        <v>1.8</v>
      </c>
      <c r="H66" s="36">
        <v>51</v>
      </c>
      <c r="I66" s="36">
        <v>1452.2</v>
      </c>
      <c r="J66" s="36" t="s">
        <v>858</v>
      </c>
    </row>
    <row r="67" spans="1:11" x14ac:dyDescent="0.3">
      <c r="A67" s="36">
        <v>66</v>
      </c>
      <c r="B67" s="36" t="s">
        <v>269</v>
      </c>
      <c r="C67" s="36">
        <v>12</v>
      </c>
      <c r="D67" s="36">
        <f t="shared" si="3"/>
        <v>32.808729999999997</v>
      </c>
      <c r="E67" s="36">
        <v>23.3</v>
      </c>
      <c r="F67" s="36">
        <v>2.6276542859171936</v>
      </c>
      <c r="G67" s="36">
        <v>3.7</v>
      </c>
      <c r="H67" s="36">
        <v>51</v>
      </c>
      <c r="I67" s="36">
        <v>1408.1</v>
      </c>
      <c r="J67" s="36" t="s">
        <v>858</v>
      </c>
    </row>
    <row r="68" spans="1:11" x14ac:dyDescent="0.3">
      <c r="A68" s="16">
        <v>67</v>
      </c>
      <c r="B68" s="36" t="s">
        <v>270</v>
      </c>
      <c r="C68" s="36">
        <v>12</v>
      </c>
      <c r="D68" s="36">
        <f t="shared" si="3"/>
        <v>61.807740000000003</v>
      </c>
      <c r="E68" s="36">
        <v>41.7</v>
      </c>
      <c r="F68" s="36">
        <v>4.2504385373094049</v>
      </c>
      <c r="G68" s="36">
        <v>6.3</v>
      </c>
      <c r="H68" s="36">
        <v>51</v>
      </c>
      <c r="I68" s="36">
        <v>1482.2</v>
      </c>
      <c r="J68" s="36" t="s">
        <v>858</v>
      </c>
    </row>
    <row r="69" spans="1:11" x14ac:dyDescent="0.3">
      <c r="A69" s="16">
        <v>68</v>
      </c>
      <c r="B69" s="36" t="s">
        <v>271</v>
      </c>
      <c r="C69" s="36">
        <v>12</v>
      </c>
      <c r="D69" s="36">
        <f t="shared" si="3"/>
        <v>21.648</v>
      </c>
      <c r="E69" s="36">
        <v>15</v>
      </c>
      <c r="F69" s="36">
        <v>1.5936807095343679</v>
      </c>
      <c r="G69" s="36">
        <v>2.2999999999999998</v>
      </c>
      <c r="H69" s="36">
        <v>51</v>
      </c>
      <c r="I69" s="36">
        <v>1443.2</v>
      </c>
      <c r="J69" s="36" t="s">
        <v>858</v>
      </c>
    </row>
    <row r="70" spans="1:11" x14ac:dyDescent="0.3">
      <c r="A70" s="36">
        <v>69</v>
      </c>
      <c r="B70" s="36" t="s">
        <v>272</v>
      </c>
      <c r="C70" s="36">
        <v>12</v>
      </c>
      <c r="D70" s="36">
        <f t="shared" si="3"/>
        <v>30.360469999999996</v>
      </c>
      <c r="E70" s="36">
        <v>21.7</v>
      </c>
      <c r="F70" s="36">
        <v>1.6439139446787221</v>
      </c>
      <c r="G70" s="36">
        <v>2.2999999999999998</v>
      </c>
      <c r="H70" s="36">
        <v>51</v>
      </c>
      <c r="I70" s="36">
        <v>1399.1</v>
      </c>
      <c r="J70" s="36" t="s">
        <v>858</v>
      </c>
    </row>
    <row r="71" spans="1:11" x14ac:dyDescent="0.3">
      <c r="A71" s="16">
        <v>70</v>
      </c>
      <c r="B71" s="36" t="s">
        <v>273</v>
      </c>
      <c r="C71" s="36">
        <v>12</v>
      </c>
      <c r="D71" s="36">
        <f t="shared" si="3"/>
        <v>41.012360000000001</v>
      </c>
      <c r="E71" s="36">
        <v>28.3</v>
      </c>
      <c r="F71" s="36">
        <v>1.8630968810378139</v>
      </c>
      <c r="G71" s="36">
        <v>2.7</v>
      </c>
      <c r="H71" s="36">
        <v>51</v>
      </c>
      <c r="I71" s="36">
        <v>1449.2</v>
      </c>
      <c r="J71" s="36" t="s">
        <v>858</v>
      </c>
    </row>
    <row r="72" spans="1:11" x14ac:dyDescent="0.3">
      <c r="A72" s="16">
        <v>71</v>
      </c>
      <c r="B72" s="36" t="s">
        <v>274</v>
      </c>
      <c r="C72" s="36">
        <v>12</v>
      </c>
      <c r="D72" s="36">
        <f t="shared" si="3"/>
        <v>86.412000000000006</v>
      </c>
      <c r="E72" s="36">
        <v>60</v>
      </c>
      <c r="F72" s="36">
        <v>1.2498264129981949</v>
      </c>
      <c r="G72" s="36">
        <v>1.8</v>
      </c>
      <c r="H72" s="36">
        <v>51</v>
      </c>
      <c r="I72" s="36">
        <v>1440.2</v>
      </c>
      <c r="J72" s="36" t="s">
        <v>858</v>
      </c>
    </row>
    <row r="73" spans="1:11" x14ac:dyDescent="0.3">
      <c r="A73" s="36">
        <v>72</v>
      </c>
      <c r="B73" s="36" t="s">
        <v>278</v>
      </c>
      <c r="C73" s="36">
        <v>12</v>
      </c>
      <c r="D73" s="36">
        <f t="shared" si="3"/>
        <v>106.5825</v>
      </c>
      <c r="E73" s="36">
        <v>75</v>
      </c>
      <c r="F73" s="36">
        <v>23.432552248258393</v>
      </c>
      <c r="G73" s="36">
        <v>33.299999999999997</v>
      </c>
      <c r="H73" s="36">
        <v>51</v>
      </c>
      <c r="I73" s="36">
        <v>1421.1</v>
      </c>
      <c r="J73" s="36" t="s">
        <v>858</v>
      </c>
    </row>
    <row r="74" spans="1:11" x14ac:dyDescent="0.3">
      <c r="A74" s="16">
        <v>73</v>
      </c>
      <c r="B74" s="36" t="s">
        <v>279</v>
      </c>
      <c r="C74" s="36">
        <v>12</v>
      </c>
      <c r="D74" s="36">
        <f t="shared" si="3"/>
        <v>10.86547</v>
      </c>
      <c r="E74" s="36">
        <v>7.7</v>
      </c>
      <c r="F74" s="36">
        <v>2.3386010913471758</v>
      </c>
      <c r="G74" s="36">
        <v>3.3</v>
      </c>
      <c r="H74" s="36">
        <v>51</v>
      </c>
      <c r="I74" s="36">
        <v>1411.1</v>
      </c>
      <c r="J74" s="36" t="s">
        <v>858</v>
      </c>
    </row>
    <row r="75" spans="1:11" x14ac:dyDescent="0.3">
      <c r="A75" s="16">
        <v>74</v>
      </c>
      <c r="B75" s="36" t="s">
        <v>280</v>
      </c>
      <c r="C75" s="36">
        <v>12</v>
      </c>
      <c r="D75" s="36">
        <f t="shared" si="3"/>
        <v>14.904659999999998</v>
      </c>
      <c r="E75" s="36">
        <v>10.6</v>
      </c>
      <c r="F75" s="36">
        <v>2.6313917929023543</v>
      </c>
      <c r="G75" s="36">
        <v>3.7</v>
      </c>
      <c r="H75" s="36">
        <v>52</v>
      </c>
      <c r="I75" s="36">
        <v>1406.1</v>
      </c>
      <c r="J75" s="36" t="s">
        <v>858</v>
      </c>
    </row>
    <row r="76" spans="1:11" x14ac:dyDescent="0.3">
      <c r="A76" s="36">
        <v>75</v>
      </c>
      <c r="B76" s="36" t="s">
        <v>281</v>
      </c>
      <c r="C76" s="36">
        <v>12</v>
      </c>
      <c r="D76" s="36">
        <f t="shared" si="3"/>
        <v>51.603870000000001</v>
      </c>
      <c r="E76" s="36">
        <v>36.700000000000003</v>
      </c>
      <c r="F76" s="36">
        <v>8.8898371381836281</v>
      </c>
      <c r="G76" s="36">
        <v>12.5</v>
      </c>
      <c r="H76" s="36">
        <v>52</v>
      </c>
      <c r="I76" s="36">
        <v>1406.1</v>
      </c>
      <c r="J76" s="36" t="s">
        <v>858</v>
      </c>
    </row>
    <row r="77" spans="1:11" x14ac:dyDescent="0.3">
      <c r="A77" s="16">
        <v>76</v>
      </c>
      <c r="B77" s="36" t="s">
        <v>282</v>
      </c>
      <c r="C77" s="36">
        <v>12</v>
      </c>
      <c r="D77" s="36">
        <f t="shared" si="3"/>
        <v>142.11000000000001</v>
      </c>
      <c r="E77" s="36">
        <v>100</v>
      </c>
      <c r="F77" s="36">
        <v>12.032932235592147</v>
      </c>
      <c r="G77" s="36">
        <v>17.100000000000001</v>
      </c>
      <c r="H77" s="36">
        <v>52</v>
      </c>
      <c r="I77" s="36">
        <v>1421.1</v>
      </c>
      <c r="J77" s="36" t="s">
        <v>858</v>
      </c>
    </row>
    <row r="78" spans="1:11" x14ac:dyDescent="0.3">
      <c r="A78" s="16">
        <v>77</v>
      </c>
      <c r="B78" s="36" t="s">
        <v>283</v>
      </c>
      <c r="C78" s="36">
        <v>12</v>
      </c>
      <c r="D78" s="36">
        <f t="shared" si="3"/>
        <v>16.616340000000001</v>
      </c>
      <c r="E78" s="36">
        <v>11.7</v>
      </c>
      <c r="F78" s="36">
        <v>2.6052668638219969</v>
      </c>
      <c r="G78" s="36">
        <v>3.7</v>
      </c>
      <c r="H78" s="36">
        <v>52</v>
      </c>
      <c r="I78" s="36">
        <v>1420.2</v>
      </c>
      <c r="J78" s="36" t="s">
        <v>858</v>
      </c>
    </row>
    <row r="79" spans="1:11" x14ac:dyDescent="0.3">
      <c r="A79" s="36">
        <v>78</v>
      </c>
      <c r="B79" s="36" t="s">
        <v>284</v>
      </c>
      <c r="C79" s="36">
        <v>12</v>
      </c>
      <c r="D79" s="36">
        <f t="shared" si="3"/>
        <v>7.8291599999999999</v>
      </c>
      <c r="E79" s="36">
        <v>5.3</v>
      </c>
      <c r="F79" s="36">
        <v>1.5569997292174382</v>
      </c>
      <c r="G79" s="36">
        <v>2.2999999999999998</v>
      </c>
      <c r="H79" s="36">
        <v>52</v>
      </c>
      <c r="I79" s="36">
        <v>1477.2</v>
      </c>
      <c r="J79" s="36" t="s">
        <v>858</v>
      </c>
    </row>
    <row r="80" spans="1:11" x14ac:dyDescent="0.3">
      <c r="A80" s="16">
        <v>79</v>
      </c>
      <c r="B80" s="36" t="s">
        <v>285</v>
      </c>
      <c r="C80" s="36">
        <v>12</v>
      </c>
      <c r="D80" s="36">
        <f t="shared" si="3"/>
        <v>12.729839999999999</v>
      </c>
      <c r="E80" s="36">
        <v>8.6999999999999993</v>
      </c>
      <c r="F80" s="36">
        <v>2.7337342810278837</v>
      </c>
      <c r="G80" s="36">
        <v>4</v>
      </c>
      <c r="H80" s="36">
        <v>52</v>
      </c>
      <c r="I80" s="36">
        <v>1463.2</v>
      </c>
      <c r="J80" s="36" t="s">
        <v>858</v>
      </c>
    </row>
    <row r="81" spans="1:11" x14ac:dyDescent="0.3">
      <c r="A81" s="16">
        <v>80</v>
      </c>
      <c r="B81" s="36" t="s">
        <v>286</v>
      </c>
      <c r="C81" s="36">
        <v>12</v>
      </c>
      <c r="D81" s="36">
        <f t="shared" si="3"/>
        <v>10.198829999999999</v>
      </c>
      <c r="E81" s="36">
        <v>7.3</v>
      </c>
      <c r="F81" s="36">
        <v>3.077804022618281</v>
      </c>
      <c r="G81" s="36">
        <v>4.3</v>
      </c>
      <c r="H81" s="36">
        <v>52</v>
      </c>
      <c r="I81" s="36">
        <v>1397.1</v>
      </c>
      <c r="J81" s="36" t="s">
        <v>858</v>
      </c>
    </row>
    <row r="82" spans="1:11" x14ac:dyDescent="0.3">
      <c r="A82" s="36">
        <v>81</v>
      </c>
      <c r="B82" s="36" t="s">
        <v>287</v>
      </c>
      <c r="C82" s="36">
        <v>12</v>
      </c>
      <c r="D82" s="36">
        <f t="shared" si="3"/>
        <v>142.11000000000001</v>
      </c>
      <c r="E82" s="36">
        <v>100</v>
      </c>
      <c r="F82" s="36">
        <v>49.257617338681307</v>
      </c>
      <c r="G82" s="36">
        <v>70</v>
      </c>
      <c r="H82" s="36">
        <v>52</v>
      </c>
      <c r="I82" s="36">
        <v>1421.1</v>
      </c>
      <c r="J82" s="36" t="s">
        <v>858</v>
      </c>
    </row>
    <row r="83" spans="1:11" x14ac:dyDescent="0.3">
      <c r="A83" s="16">
        <v>82</v>
      </c>
      <c r="B83" s="36" t="s">
        <v>288</v>
      </c>
      <c r="C83" s="36">
        <v>12</v>
      </c>
      <c r="D83" s="36">
        <f t="shared" si="3"/>
        <v>113.37794</v>
      </c>
      <c r="E83" s="36">
        <v>76.7</v>
      </c>
      <c r="F83" s="36">
        <v>7.6444324178054393</v>
      </c>
      <c r="G83" s="36">
        <v>11.3</v>
      </c>
      <c r="H83" s="36">
        <v>52</v>
      </c>
      <c r="I83" s="36">
        <v>1478.2</v>
      </c>
      <c r="J83" s="36" t="s">
        <v>858</v>
      </c>
    </row>
    <row r="84" spans="1:11" x14ac:dyDescent="0.3">
      <c r="A84" s="16">
        <v>83</v>
      </c>
      <c r="B84" s="36" t="s">
        <v>289</v>
      </c>
      <c r="C84" s="36">
        <v>12</v>
      </c>
      <c r="D84" s="36">
        <f t="shared" si="3"/>
        <v>96.992999999999995</v>
      </c>
      <c r="E84" s="36">
        <v>65</v>
      </c>
      <c r="F84" s="36">
        <v>5.2271813429835143</v>
      </c>
      <c r="G84" s="36">
        <v>7.8</v>
      </c>
      <c r="H84" s="36">
        <v>52</v>
      </c>
      <c r="I84" s="36">
        <v>1492.2</v>
      </c>
      <c r="J84" s="36" t="s">
        <v>858</v>
      </c>
    </row>
    <row r="85" spans="1:11" x14ac:dyDescent="0.3">
      <c r="A85" s="36">
        <v>84</v>
      </c>
      <c r="B85" s="36" t="s">
        <v>291</v>
      </c>
      <c r="C85" s="36">
        <v>12</v>
      </c>
      <c r="D85" s="36">
        <f t="shared" si="3"/>
        <v>32.725769999999997</v>
      </c>
      <c r="E85" s="36">
        <v>21.7</v>
      </c>
      <c r="F85" s="36">
        <v>3.3154300112724626</v>
      </c>
      <c r="G85" s="36">
        <v>5</v>
      </c>
      <c r="H85" s="36">
        <v>52</v>
      </c>
      <c r="I85" s="36">
        <v>1508.1</v>
      </c>
      <c r="J85" s="36" t="s">
        <v>858</v>
      </c>
    </row>
    <row r="86" spans="1:11" s="11" customFormat="1" x14ac:dyDescent="0.3">
      <c r="A86" s="11">
        <v>85</v>
      </c>
      <c r="B86" s="11" t="s">
        <v>292</v>
      </c>
      <c r="C86" s="11">
        <v>12</v>
      </c>
      <c r="D86" s="11">
        <f t="shared" si="3"/>
        <v>9.420869999999999</v>
      </c>
      <c r="E86" s="11">
        <v>6.7</v>
      </c>
      <c r="F86" s="11">
        <v>2.702510490007823</v>
      </c>
      <c r="G86" s="11">
        <v>3.8</v>
      </c>
      <c r="H86" s="11">
        <v>52</v>
      </c>
      <c r="I86" s="11">
        <v>1406.1</v>
      </c>
      <c r="J86" s="11" t="s">
        <v>871</v>
      </c>
      <c r="K86" s="11">
        <v>4</v>
      </c>
    </row>
    <row r="87" spans="1:11" ht="15" customHeight="1" x14ac:dyDescent="0.3">
      <c r="A87" s="16">
        <v>86</v>
      </c>
      <c r="B87" s="36" t="s">
        <v>293</v>
      </c>
      <c r="C87" s="36">
        <v>12</v>
      </c>
      <c r="D87" s="36">
        <f t="shared" si="3"/>
        <v>32.502000000000002</v>
      </c>
      <c r="E87" s="36">
        <v>20</v>
      </c>
      <c r="F87" s="36">
        <v>4.4304965848255495</v>
      </c>
      <c r="G87" s="36">
        <v>7.2</v>
      </c>
      <c r="H87" s="36">
        <v>52</v>
      </c>
      <c r="I87" s="36">
        <v>1625.1</v>
      </c>
      <c r="J87" s="36" t="s">
        <v>858</v>
      </c>
    </row>
    <row r="88" spans="1:11" s="11" customFormat="1" x14ac:dyDescent="0.3">
      <c r="A88" s="11">
        <v>87</v>
      </c>
      <c r="B88" s="11" t="s">
        <v>294</v>
      </c>
      <c r="C88" s="11">
        <v>12</v>
      </c>
      <c r="D88" s="11">
        <v>12.5</v>
      </c>
      <c r="E88" s="11">
        <f t="shared" ref="E88:E95" si="4">D88*1000/I88</f>
        <v>8.8828880045480378</v>
      </c>
      <c r="F88" s="11">
        <v>25</v>
      </c>
      <c r="G88" s="11">
        <v>35.18</v>
      </c>
      <c r="H88" s="11">
        <v>53</v>
      </c>
      <c r="I88" s="11">
        <v>1407.2</v>
      </c>
      <c r="J88" s="11" t="s">
        <v>872</v>
      </c>
      <c r="K88" s="11">
        <v>32</v>
      </c>
    </row>
    <row r="89" spans="1:11" s="11" customFormat="1" x14ac:dyDescent="0.3">
      <c r="A89" s="11">
        <v>88</v>
      </c>
      <c r="B89" s="11" t="s">
        <v>295</v>
      </c>
      <c r="C89" s="11">
        <v>12</v>
      </c>
      <c r="D89" s="11">
        <v>3.13</v>
      </c>
      <c r="E89" s="11">
        <f t="shared" si="4"/>
        <v>2.1657902020481594</v>
      </c>
      <c r="F89" s="11">
        <v>12.5</v>
      </c>
      <c r="G89" s="11">
        <v>18.065000000000001</v>
      </c>
      <c r="H89" s="11">
        <v>53</v>
      </c>
      <c r="I89" s="11">
        <v>1445.2</v>
      </c>
      <c r="J89" s="11" t="s">
        <v>872</v>
      </c>
      <c r="K89" s="11">
        <v>512</v>
      </c>
    </row>
    <row r="90" spans="1:11" x14ac:dyDescent="0.3">
      <c r="A90" s="16">
        <v>89</v>
      </c>
      <c r="B90" s="36" t="s">
        <v>133</v>
      </c>
      <c r="C90" s="36">
        <v>19</v>
      </c>
      <c r="D90" s="36">
        <v>32</v>
      </c>
      <c r="E90" s="36">
        <f t="shared" si="4"/>
        <v>13.326115021030274</v>
      </c>
      <c r="F90" s="36">
        <v>32</v>
      </c>
      <c r="G90" s="36">
        <v>76.841599999999687</v>
      </c>
      <c r="H90" s="36">
        <v>54</v>
      </c>
      <c r="I90" s="36">
        <v>2401.3000000000002</v>
      </c>
      <c r="J90" s="36" t="s">
        <v>857</v>
      </c>
    </row>
    <row r="91" spans="1:11" x14ac:dyDescent="0.3">
      <c r="A91" s="36">
        <v>90</v>
      </c>
      <c r="B91" s="36" t="s">
        <v>135</v>
      </c>
      <c r="C91" s="36">
        <v>20</v>
      </c>
      <c r="D91" s="36">
        <v>128</v>
      </c>
      <c r="E91" s="36">
        <f t="shared" si="4"/>
        <v>48.238175993970231</v>
      </c>
      <c r="F91" s="36">
        <v>64</v>
      </c>
      <c r="G91" s="36">
        <v>169.82399999999936</v>
      </c>
      <c r="H91" s="36">
        <v>54</v>
      </c>
      <c r="I91" s="36">
        <v>2653.5</v>
      </c>
      <c r="J91" s="36" t="s">
        <v>857</v>
      </c>
    </row>
    <row r="92" spans="1:11" x14ac:dyDescent="0.3">
      <c r="A92" s="16">
        <v>91</v>
      </c>
      <c r="B92" s="36" t="s">
        <v>137</v>
      </c>
      <c r="C92" s="36">
        <v>12</v>
      </c>
      <c r="D92" s="36">
        <v>128</v>
      </c>
      <c r="E92" s="36">
        <f t="shared" si="4"/>
        <v>76.821510022806379</v>
      </c>
      <c r="F92" s="36">
        <v>64</v>
      </c>
      <c r="G92" s="36">
        <v>106.63680000000001</v>
      </c>
      <c r="H92" s="36">
        <v>54</v>
      </c>
      <c r="I92" s="36">
        <v>1666.2</v>
      </c>
      <c r="J92" s="36" t="s">
        <v>857</v>
      </c>
    </row>
    <row r="93" spans="1:11" x14ac:dyDescent="0.3">
      <c r="A93" s="16">
        <v>92</v>
      </c>
      <c r="B93" s="36" t="s">
        <v>138</v>
      </c>
      <c r="C93" s="36">
        <v>18</v>
      </c>
      <c r="D93" s="36">
        <v>128</v>
      </c>
      <c r="E93" s="36">
        <f t="shared" si="4"/>
        <v>55.411255411255411</v>
      </c>
      <c r="F93" s="36">
        <v>64</v>
      </c>
      <c r="G93" s="36">
        <v>147.83999999999935</v>
      </c>
      <c r="H93" s="36">
        <v>54</v>
      </c>
      <c r="I93" s="36">
        <v>2310</v>
      </c>
      <c r="J93" s="36" t="s">
        <v>857</v>
      </c>
    </row>
    <row r="94" spans="1:11" x14ac:dyDescent="0.3">
      <c r="A94" s="36">
        <v>93</v>
      </c>
      <c r="B94" s="36" t="s">
        <v>140</v>
      </c>
      <c r="C94" s="36">
        <v>18</v>
      </c>
      <c r="D94" s="36">
        <v>32</v>
      </c>
      <c r="E94" s="36">
        <f t="shared" si="4"/>
        <v>14.126164304948571</v>
      </c>
      <c r="F94" s="36">
        <v>256</v>
      </c>
      <c r="G94" s="36">
        <v>579.91679999999747</v>
      </c>
      <c r="H94" s="36">
        <v>54</v>
      </c>
      <c r="I94" s="36">
        <v>2265.3000000000002</v>
      </c>
      <c r="J94" s="36" t="s">
        <v>857</v>
      </c>
    </row>
    <row r="95" spans="1:11" x14ac:dyDescent="0.3">
      <c r="A95" s="16">
        <v>94</v>
      </c>
      <c r="B95" s="36" t="s">
        <v>141</v>
      </c>
      <c r="C95" s="36">
        <v>17</v>
      </c>
      <c r="D95" s="36">
        <v>64</v>
      </c>
      <c r="E95" s="36">
        <f t="shared" si="4"/>
        <v>26.72122249592919</v>
      </c>
      <c r="F95" s="36">
        <v>256</v>
      </c>
      <c r="G95" s="36">
        <v>613.14559999999744</v>
      </c>
      <c r="H95" s="36">
        <v>54</v>
      </c>
      <c r="I95" s="36">
        <v>2395.1</v>
      </c>
      <c r="J95" s="36" t="s">
        <v>857</v>
      </c>
    </row>
    <row r="96" spans="1:11" s="11" customFormat="1" x14ac:dyDescent="0.3">
      <c r="A96" s="11">
        <v>95</v>
      </c>
      <c r="B96" s="11" t="s">
        <v>296</v>
      </c>
      <c r="C96" s="11">
        <v>13</v>
      </c>
      <c r="D96" s="11">
        <f>E96*I96/1000</f>
        <v>8.3592000000000013</v>
      </c>
      <c r="E96" s="11">
        <v>6</v>
      </c>
      <c r="F96" s="11">
        <v>15.073212747631352</v>
      </c>
      <c r="G96" s="11">
        <v>21</v>
      </c>
      <c r="H96" s="11">
        <v>16</v>
      </c>
      <c r="I96" s="11">
        <v>1393.2</v>
      </c>
      <c r="J96" s="11" t="s">
        <v>865</v>
      </c>
      <c r="K96" s="11">
        <v>32</v>
      </c>
    </row>
    <row r="97" spans="1:11" s="11" customFormat="1" x14ac:dyDescent="0.3">
      <c r="A97" s="11">
        <v>96</v>
      </c>
      <c r="B97" s="11" t="s">
        <v>304</v>
      </c>
      <c r="C97" s="11">
        <v>13</v>
      </c>
      <c r="D97" s="11">
        <v>5</v>
      </c>
      <c r="E97" s="11">
        <f>D97*1000/I97</f>
        <v>3.324026060364313</v>
      </c>
      <c r="F97" s="11">
        <v>10</v>
      </c>
      <c r="G97" s="11">
        <v>15.042</v>
      </c>
      <c r="H97" s="11">
        <v>57</v>
      </c>
      <c r="I97" s="11">
        <v>1504.2</v>
      </c>
      <c r="J97" s="11" t="s">
        <v>856</v>
      </c>
      <c r="K97" s="11">
        <v>8</v>
      </c>
    </row>
    <row r="98" spans="1:11" x14ac:dyDescent="0.3">
      <c r="A98" s="16">
        <v>97</v>
      </c>
      <c r="B98" s="36" t="s">
        <v>171</v>
      </c>
      <c r="C98" s="36">
        <v>28</v>
      </c>
      <c r="D98" s="36">
        <f>E98*I98/1000</f>
        <v>23.1632</v>
      </c>
      <c r="E98" s="36">
        <v>8</v>
      </c>
      <c r="F98" s="36">
        <v>1.3815016923395778</v>
      </c>
      <c r="G98" s="36">
        <v>4</v>
      </c>
      <c r="H98" s="36">
        <v>58</v>
      </c>
      <c r="I98" s="36">
        <v>2895.4</v>
      </c>
      <c r="J98" s="36" t="s">
        <v>861</v>
      </c>
    </row>
    <row r="99" spans="1:11" x14ac:dyDescent="0.3">
      <c r="A99" s="16">
        <v>98</v>
      </c>
      <c r="B99" s="36" t="s">
        <v>172</v>
      </c>
      <c r="C99" s="36">
        <v>24</v>
      </c>
      <c r="D99" s="36">
        <f>E99*I99/1000</f>
        <v>5.12</v>
      </c>
      <c r="E99" s="36">
        <v>2</v>
      </c>
      <c r="F99" s="36">
        <v>12.50000000000005</v>
      </c>
      <c r="G99" s="36">
        <v>32</v>
      </c>
      <c r="H99" s="36">
        <v>58</v>
      </c>
      <c r="I99" s="36">
        <v>2560</v>
      </c>
      <c r="J99" s="36" t="s">
        <v>861</v>
      </c>
    </row>
    <row r="100" spans="1:11" x14ac:dyDescent="0.3">
      <c r="A100" s="36">
        <v>99</v>
      </c>
      <c r="B100" s="36" t="s">
        <v>305</v>
      </c>
      <c r="C100" s="36">
        <v>13</v>
      </c>
      <c r="D100" s="36">
        <f>E100*I100/1000</f>
        <v>85.958399999999997</v>
      </c>
      <c r="E100" s="36">
        <v>64</v>
      </c>
      <c r="H100" s="36">
        <v>58</v>
      </c>
      <c r="I100" s="36">
        <v>1343.1</v>
      </c>
      <c r="J100" s="36" t="s">
        <v>861</v>
      </c>
    </row>
    <row r="101" spans="1:11" s="11" customFormat="1" x14ac:dyDescent="0.3">
      <c r="A101" s="11">
        <v>100</v>
      </c>
      <c r="B101" s="11" t="s">
        <v>306</v>
      </c>
      <c r="C101" s="11">
        <v>14</v>
      </c>
      <c r="D101" s="11">
        <f>E101*I101/1000</f>
        <v>24.7088</v>
      </c>
      <c r="E101" s="11">
        <v>16</v>
      </c>
      <c r="F101" s="11">
        <v>41.44272485915949</v>
      </c>
      <c r="G101" s="11">
        <v>64</v>
      </c>
      <c r="H101" s="11">
        <v>58</v>
      </c>
      <c r="I101" s="11">
        <v>1544.3</v>
      </c>
      <c r="J101" s="11" t="s">
        <v>861</v>
      </c>
      <c r="K101" s="11">
        <v>4</v>
      </c>
    </row>
    <row r="102" spans="1:11" s="11" customFormat="1" x14ac:dyDescent="0.3">
      <c r="A102" s="11">
        <v>101</v>
      </c>
      <c r="B102" s="11" t="s">
        <v>175</v>
      </c>
      <c r="C102" s="11">
        <v>13</v>
      </c>
      <c r="D102" s="11">
        <v>1.9</v>
      </c>
      <c r="E102" s="11">
        <f>D102*1000/I102</f>
        <v>1.3360523169959919</v>
      </c>
      <c r="F102" s="11">
        <v>7.9</v>
      </c>
      <c r="G102" s="11">
        <v>11.234590000000001</v>
      </c>
      <c r="H102" s="11">
        <v>60</v>
      </c>
      <c r="I102" s="11">
        <v>1422.1</v>
      </c>
      <c r="J102" s="11" t="s">
        <v>860</v>
      </c>
      <c r="K102" s="11" t="s">
        <v>906</v>
      </c>
    </row>
    <row r="103" spans="1:11" s="11" customFormat="1" x14ac:dyDescent="0.3">
      <c r="A103" s="11">
        <v>102</v>
      </c>
      <c r="B103" s="11" t="s">
        <v>178</v>
      </c>
      <c r="C103" s="11">
        <v>13</v>
      </c>
      <c r="D103" s="11">
        <v>0.6</v>
      </c>
      <c r="E103" s="11">
        <f>D103*1000/I103</f>
        <v>0.41402152911951418</v>
      </c>
      <c r="F103" s="11">
        <v>1.5</v>
      </c>
      <c r="G103" s="11">
        <v>2.1738000000000004</v>
      </c>
      <c r="H103" s="11">
        <v>61</v>
      </c>
      <c r="I103" s="11">
        <v>1449.2</v>
      </c>
      <c r="K103" s="11">
        <v>2</v>
      </c>
    </row>
    <row r="104" spans="1:11" s="11" customFormat="1" x14ac:dyDescent="0.3">
      <c r="A104" s="11">
        <v>103</v>
      </c>
      <c r="B104" s="11" t="s">
        <v>307</v>
      </c>
      <c r="C104" s="11">
        <v>14</v>
      </c>
      <c r="D104" s="11">
        <f t="shared" ref="D104:D117" si="5">E104*I104/1000</f>
        <v>24.077999999999999</v>
      </c>
      <c r="E104" s="11">
        <v>15</v>
      </c>
      <c r="F104" s="11">
        <v>6.2297533017692883</v>
      </c>
      <c r="G104" s="11">
        <v>10</v>
      </c>
      <c r="H104" s="11">
        <v>62</v>
      </c>
      <c r="I104" s="11">
        <v>1605.2</v>
      </c>
      <c r="J104" s="11" t="s">
        <v>873</v>
      </c>
      <c r="K104" s="11">
        <v>16</v>
      </c>
    </row>
    <row r="105" spans="1:11" s="11" customFormat="1" x14ac:dyDescent="0.3">
      <c r="A105" s="11">
        <v>104</v>
      </c>
      <c r="B105" s="11" t="s">
        <v>309</v>
      </c>
      <c r="C105" s="11">
        <v>13</v>
      </c>
      <c r="D105" s="11">
        <f t="shared" si="5"/>
        <v>14.351000000000001</v>
      </c>
      <c r="E105" s="11">
        <v>10</v>
      </c>
      <c r="F105" s="11">
        <v>10.452233293847119</v>
      </c>
      <c r="G105" s="11">
        <v>15</v>
      </c>
      <c r="H105" s="11">
        <v>62</v>
      </c>
      <c r="I105" s="11">
        <v>1435.1</v>
      </c>
      <c r="J105" s="11" t="s">
        <v>873</v>
      </c>
      <c r="K105" s="11">
        <v>16</v>
      </c>
    </row>
    <row r="106" spans="1:11" s="11" customFormat="1" x14ac:dyDescent="0.3">
      <c r="A106" s="11">
        <v>105</v>
      </c>
      <c r="B106" s="11" t="s">
        <v>310</v>
      </c>
      <c r="C106" s="11">
        <v>13</v>
      </c>
      <c r="D106" s="11">
        <f t="shared" si="5"/>
        <v>1.4440999999999999</v>
      </c>
      <c r="E106" s="11">
        <v>1</v>
      </c>
      <c r="F106" s="11">
        <v>10.387092306626966</v>
      </c>
      <c r="G106" s="11">
        <v>15</v>
      </c>
      <c r="H106" s="11">
        <v>62</v>
      </c>
      <c r="I106" s="11">
        <v>1444.1</v>
      </c>
      <c r="J106" s="11" t="s">
        <v>873</v>
      </c>
      <c r="K106" s="11">
        <v>4</v>
      </c>
    </row>
    <row r="107" spans="1:11" s="11" customFormat="1" x14ac:dyDescent="0.3">
      <c r="A107" s="11">
        <v>106</v>
      </c>
      <c r="B107" s="11" t="s">
        <v>311</v>
      </c>
      <c r="C107" s="11">
        <v>13</v>
      </c>
      <c r="D107" s="11">
        <f t="shared" si="5"/>
        <v>4.1814239999999998</v>
      </c>
      <c r="E107" s="11">
        <v>3.12</v>
      </c>
      <c r="H107" s="11">
        <v>63</v>
      </c>
      <c r="I107" s="11">
        <v>1340.2</v>
      </c>
      <c r="J107" s="11" t="s">
        <v>874</v>
      </c>
      <c r="K107" s="11">
        <v>16</v>
      </c>
    </row>
    <row r="108" spans="1:11" s="11" customFormat="1" x14ac:dyDescent="0.3">
      <c r="A108" s="11">
        <v>107</v>
      </c>
      <c r="B108" s="11" t="s">
        <v>312</v>
      </c>
      <c r="C108" s="11">
        <v>13</v>
      </c>
      <c r="D108" s="11">
        <f t="shared" si="5"/>
        <v>2.1063120000000004</v>
      </c>
      <c r="E108" s="11">
        <v>1.56</v>
      </c>
      <c r="F108" s="11">
        <v>2.3107687749962968</v>
      </c>
      <c r="G108" s="11">
        <v>3.12</v>
      </c>
      <c r="H108" s="11">
        <v>63</v>
      </c>
      <c r="I108" s="11">
        <v>1350.2</v>
      </c>
      <c r="J108" s="11" t="s">
        <v>874</v>
      </c>
      <c r="K108" s="11">
        <v>4</v>
      </c>
    </row>
    <row r="109" spans="1:11" x14ac:dyDescent="0.3">
      <c r="A109" s="36">
        <v>108</v>
      </c>
      <c r="B109" s="36" t="s">
        <v>313</v>
      </c>
      <c r="C109" s="36">
        <v>13</v>
      </c>
      <c r="D109" s="36">
        <f t="shared" si="5"/>
        <v>4.6029359999999997</v>
      </c>
      <c r="E109" s="36">
        <v>3.12</v>
      </c>
      <c r="F109" s="36">
        <v>4.2364264895275534</v>
      </c>
      <c r="G109" s="36">
        <v>6.25</v>
      </c>
      <c r="H109" s="36">
        <v>63</v>
      </c>
      <c r="I109" s="36">
        <v>1475.3</v>
      </c>
      <c r="J109" s="36" t="s">
        <v>874</v>
      </c>
    </row>
    <row r="110" spans="1:11" s="11" customFormat="1" x14ac:dyDescent="0.3">
      <c r="A110" s="11">
        <v>109</v>
      </c>
      <c r="B110" s="11" t="s">
        <v>314</v>
      </c>
      <c r="C110" s="11">
        <v>13</v>
      </c>
      <c r="D110" s="11">
        <f t="shared" si="5"/>
        <v>2.3233079999999999</v>
      </c>
      <c r="E110" s="11">
        <v>1.56</v>
      </c>
      <c r="F110" s="11">
        <v>2.0949439333915265</v>
      </c>
      <c r="G110" s="11">
        <v>3.12</v>
      </c>
      <c r="H110" s="11">
        <v>63</v>
      </c>
      <c r="I110" s="11">
        <v>1489.3</v>
      </c>
      <c r="J110" s="11" t="s">
        <v>874</v>
      </c>
      <c r="K110" s="11">
        <v>4</v>
      </c>
    </row>
    <row r="111" spans="1:11" s="11" customFormat="1" x14ac:dyDescent="0.3">
      <c r="A111" s="11">
        <v>110</v>
      </c>
      <c r="B111" s="11" t="s">
        <v>315</v>
      </c>
      <c r="C111" s="11">
        <v>13</v>
      </c>
      <c r="D111" s="11">
        <f t="shared" si="5"/>
        <v>2.217228</v>
      </c>
      <c r="E111" s="11">
        <v>1.56</v>
      </c>
      <c r="F111" s="11">
        <v>2.1951734327728136</v>
      </c>
      <c r="G111" s="11">
        <v>3.12</v>
      </c>
      <c r="H111" s="11">
        <v>63</v>
      </c>
      <c r="I111" s="11">
        <v>1421.3</v>
      </c>
      <c r="J111" s="11" t="s">
        <v>874</v>
      </c>
      <c r="K111" s="11">
        <v>4</v>
      </c>
    </row>
    <row r="112" spans="1:11" s="11" customFormat="1" x14ac:dyDescent="0.3">
      <c r="A112" s="11">
        <v>111</v>
      </c>
      <c r="B112" s="11" t="s">
        <v>316</v>
      </c>
      <c r="C112" s="11">
        <v>13</v>
      </c>
      <c r="D112" s="11">
        <f t="shared" si="5"/>
        <v>5.0216400000000005</v>
      </c>
      <c r="E112" s="11">
        <v>3.12</v>
      </c>
      <c r="H112" s="11">
        <v>63</v>
      </c>
      <c r="I112" s="11">
        <v>1609.5</v>
      </c>
      <c r="J112" s="11" t="s">
        <v>874</v>
      </c>
      <c r="K112" s="11">
        <v>16</v>
      </c>
    </row>
    <row r="113" spans="1:11" s="11" customFormat="1" x14ac:dyDescent="0.3">
      <c r="A113" s="11">
        <v>112</v>
      </c>
      <c r="B113" s="11" t="s">
        <v>317</v>
      </c>
      <c r="C113" s="11">
        <v>13</v>
      </c>
      <c r="D113" s="11">
        <f t="shared" si="5"/>
        <v>12.378399999999999</v>
      </c>
      <c r="E113" s="11">
        <v>8</v>
      </c>
      <c r="F113" s="11">
        <v>40.069799004717893</v>
      </c>
      <c r="G113" s="11">
        <v>62</v>
      </c>
      <c r="H113" s="11">
        <v>64</v>
      </c>
      <c r="I113" s="11">
        <v>1547.3</v>
      </c>
      <c r="J113" s="11" t="s">
        <v>875</v>
      </c>
      <c r="K113" s="11">
        <v>8</v>
      </c>
    </row>
    <row r="114" spans="1:11" x14ac:dyDescent="0.3">
      <c r="A114" s="16">
        <v>113</v>
      </c>
      <c r="B114" s="36" t="s">
        <v>318</v>
      </c>
      <c r="C114" s="36">
        <v>13</v>
      </c>
      <c r="D114" s="36">
        <f t="shared" si="5"/>
        <v>67.444799999999987</v>
      </c>
      <c r="E114" s="36">
        <v>48</v>
      </c>
      <c r="F114" s="36">
        <v>34.161269660522386</v>
      </c>
      <c r="G114" s="36">
        <v>48</v>
      </c>
      <c r="H114" s="36">
        <v>64</v>
      </c>
      <c r="I114" s="36">
        <v>1405.1</v>
      </c>
      <c r="J114" s="36" t="s">
        <v>875</v>
      </c>
    </row>
    <row r="115" spans="1:11" s="11" customFormat="1" x14ac:dyDescent="0.3">
      <c r="A115" s="11">
        <v>114</v>
      </c>
      <c r="B115" s="11" t="s">
        <v>319</v>
      </c>
      <c r="C115" s="11">
        <v>13</v>
      </c>
      <c r="D115" s="11">
        <f t="shared" si="5"/>
        <v>23.8736</v>
      </c>
      <c r="E115" s="11">
        <v>16</v>
      </c>
      <c r="F115" s="11">
        <v>24.127069231284768</v>
      </c>
      <c r="G115" s="11">
        <v>36</v>
      </c>
      <c r="H115" s="11">
        <v>64</v>
      </c>
      <c r="I115" s="11">
        <v>1492.1</v>
      </c>
      <c r="J115" s="11" t="s">
        <v>875</v>
      </c>
      <c r="K115" s="11">
        <v>8</v>
      </c>
    </row>
    <row r="116" spans="1:11" s="11" customFormat="1" x14ac:dyDescent="0.3">
      <c r="A116" s="11">
        <v>115</v>
      </c>
      <c r="B116" s="11" t="s">
        <v>320</v>
      </c>
      <c r="C116" s="11">
        <v>13</v>
      </c>
      <c r="D116" s="11">
        <f t="shared" si="5"/>
        <v>14.521000000000001</v>
      </c>
      <c r="E116" s="11">
        <v>10</v>
      </c>
      <c r="F116" s="11">
        <v>17.216445148405757</v>
      </c>
      <c r="G116" s="11">
        <v>25</v>
      </c>
      <c r="H116" s="11">
        <v>65</v>
      </c>
      <c r="I116" s="11">
        <v>1452.1</v>
      </c>
      <c r="J116" s="11" t="s">
        <v>861</v>
      </c>
      <c r="K116" s="11">
        <v>8</v>
      </c>
    </row>
    <row r="117" spans="1:11" s="11" customFormat="1" x14ac:dyDescent="0.3">
      <c r="A117" s="11">
        <v>116</v>
      </c>
      <c r="B117" s="11" t="s">
        <v>321</v>
      </c>
      <c r="C117" s="11">
        <v>13</v>
      </c>
      <c r="D117" s="11">
        <f t="shared" si="5"/>
        <v>14.98</v>
      </c>
      <c r="E117" s="11">
        <v>10</v>
      </c>
      <c r="F117" s="11">
        <v>13.351134846461949</v>
      </c>
      <c r="G117" s="11">
        <v>20</v>
      </c>
      <c r="H117" s="11">
        <v>65</v>
      </c>
      <c r="I117" s="11">
        <v>1498</v>
      </c>
      <c r="J117" s="11" t="s">
        <v>861</v>
      </c>
      <c r="K117" s="11">
        <v>8</v>
      </c>
    </row>
    <row r="118" spans="1:11" s="11" customFormat="1" x14ac:dyDescent="0.3">
      <c r="A118" s="11">
        <v>117</v>
      </c>
      <c r="B118" s="11" t="s">
        <v>322</v>
      </c>
      <c r="C118" s="11">
        <v>13</v>
      </c>
      <c r="D118" s="11">
        <v>12.5</v>
      </c>
      <c r="E118" s="11">
        <f t="shared" ref="E118:E124" si="6">D118*1000/I118</f>
        <v>8.5487621392422373</v>
      </c>
      <c r="F118" s="11">
        <v>6.25</v>
      </c>
      <c r="G118" s="11">
        <v>9.1387499999999999</v>
      </c>
      <c r="H118" s="11">
        <v>66</v>
      </c>
      <c r="I118" s="11">
        <v>1462.2</v>
      </c>
      <c r="J118" s="11" t="s">
        <v>860</v>
      </c>
      <c r="K118" s="11">
        <v>32</v>
      </c>
    </row>
    <row r="119" spans="1:11" s="11" customFormat="1" x14ac:dyDescent="0.3">
      <c r="A119" s="11">
        <v>118</v>
      </c>
      <c r="B119" s="11" t="s">
        <v>323</v>
      </c>
      <c r="C119" s="11">
        <v>13</v>
      </c>
      <c r="D119" s="11">
        <v>12.5</v>
      </c>
      <c r="E119" s="11">
        <f t="shared" si="6"/>
        <v>9.5339791015178097</v>
      </c>
      <c r="F119" s="11">
        <v>6.25</v>
      </c>
      <c r="G119" s="11">
        <v>8.1943750000000009</v>
      </c>
      <c r="H119" s="11">
        <v>66</v>
      </c>
      <c r="I119" s="11">
        <v>1311.1</v>
      </c>
      <c r="J119" s="11" t="s">
        <v>860</v>
      </c>
      <c r="K119" s="11">
        <v>512</v>
      </c>
    </row>
    <row r="120" spans="1:11" x14ac:dyDescent="0.3">
      <c r="A120" s="16">
        <v>119</v>
      </c>
      <c r="B120" s="36" t="s">
        <v>391</v>
      </c>
      <c r="C120" s="36">
        <v>13</v>
      </c>
      <c r="D120" s="36">
        <v>16</v>
      </c>
      <c r="E120" s="36">
        <f t="shared" si="6"/>
        <v>9.8316332800786519</v>
      </c>
      <c r="F120" s="36">
        <v>4</v>
      </c>
      <c r="G120" s="36">
        <v>2.457908320019663</v>
      </c>
      <c r="H120" s="36">
        <v>69</v>
      </c>
      <c r="I120" s="36">
        <v>1627.4</v>
      </c>
      <c r="J120" s="36" t="s">
        <v>885</v>
      </c>
    </row>
    <row r="121" spans="1:11" x14ac:dyDescent="0.3">
      <c r="A121" s="36">
        <v>120</v>
      </c>
      <c r="B121" s="36" t="s">
        <v>395</v>
      </c>
      <c r="C121" s="36">
        <v>16</v>
      </c>
      <c r="D121" s="36">
        <v>3.1</v>
      </c>
      <c r="E121" s="36">
        <f t="shared" si="6"/>
        <v>1.8598512119030477</v>
      </c>
      <c r="H121" s="36">
        <v>70</v>
      </c>
      <c r="I121" s="36">
        <v>1666.8</v>
      </c>
      <c r="J121" s="36" t="s">
        <v>861</v>
      </c>
    </row>
    <row r="122" spans="1:11" x14ac:dyDescent="0.3">
      <c r="A122" s="16">
        <v>121</v>
      </c>
      <c r="B122" s="36" t="s">
        <v>392</v>
      </c>
      <c r="C122" s="36">
        <v>17</v>
      </c>
      <c r="D122" s="36">
        <v>12.5</v>
      </c>
      <c r="E122" s="36">
        <f t="shared" si="6"/>
        <v>6.8350831146106739</v>
      </c>
      <c r="H122" s="36">
        <v>70</v>
      </c>
      <c r="I122" s="36">
        <v>1828.8</v>
      </c>
      <c r="J122" s="36" t="s">
        <v>861</v>
      </c>
    </row>
    <row r="123" spans="1:11" x14ac:dyDescent="0.3">
      <c r="A123" s="16">
        <v>122</v>
      </c>
      <c r="B123" s="36" t="s">
        <v>393</v>
      </c>
      <c r="C123" s="36">
        <v>17</v>
      </c>
      <c r="D123" s="36">
        <v>25</v>
      </c>
      <c r="E123" s="36">
        <f t="shared" si="6"/>
        <v>13.221916649037444</v>
      </c>
      <c r="H123" s="36">
        <v>70</v>
      </c>
      <c r="I123" s="36">
        <v>1890.8</v>
      </c>
      <c r="J123" s="36" t="s">
        <v>861</v>
      </c>
    </row>
    <row r="124" spans="1:11" x14ac:dyDescent="0.3">
      <c r="A124" s="36">
        <v>123</v>
      </c>
      <c r="B124" s="36" t="s">
        <v>394</v>
      </c>
      <c r="C124" s="36">
        <v>13</v>
      </c>
      <c r="D124" s="36">
        <v>12.5</v>
      </c>
      <c r="E124" s="36">
        <f t="shared" si="6"/>
        <v>8.9018658310781937</v>
      </c>
      <c r="H124" s="36">
        <v>70</v>
      </c>
      <c r="I124" s="36">
        <v>1404.2</v>
      </c>
      <c r="J124" s="36" t="s">
        <v>861</v>
      </c>
    </row>
    <row r="125" spans="1:11" x14ac:dyDescent="0.3">
      <c r="A125" s="16">
        <v>124</v>
      </c>
      <c r="B125" s="36" t="s">
        <v>397</v>
      </c>
      <c r="C125" s="36">
        <v>24</v>
      </c>
      <c r="D125" s="36">
        <f>E125*I125/1000</f>
        <v>14.440719999999997</v>
      </c>
      <c r="E125" s="36">
        <v>5.6</v>
      </c>
      <c r="F125" s="36">
        <v>40.743459999999999</v>
      </c>
      <c r="G125" s="36">
        <v>15.8</v>
      </c>
      <c r="H125" s="36">
        <v>71</v>
      </c>
      <c r="I125" s="36">
        <v>2578.6999999999998</v>
      </c>
      <c r="J125" s="36" t="s">
        <v>875</v>
      </c>
    </row>
    <row r="126" spans="1:11" x14ac:dyDescent="0.3">
      <c r="A126" s="16">
        <v>125</v>
      </c>
      <c r="B126" s="36" t="s">
        <v>398</v>
      </c>
      <c r="C126" s="36">
        <v>21</v>
      </c>
      <c r="D126" s="36">
        <f>E126*I126/1000</f>
        <v>15.22968</v>
      </c>
      <c r="E126" s="36">
        <v>6.9</v>
      </c>
      <c r="F126" s="36">
        <v>88.287999999999997</v>
      </c>
      <c r="G126" s="36">
        <v>40</v>
      </c>
      <c r="H126" s="36">
        <v>71</v>
      </c>
      <c r="I126" s="36">
        <v>2207.1999999999998</v>
      </c>
      <c r="J126" s="36" t="s">
        <v>875</v>
      </c>
    </row>
    <row r="127" spans="1:11" x14ac:dyDescent="0.3">
      <c r="A127" s="36">
        <v>126</v>
      </c>
      <c r="B127" s="36" t="s">
        <v>396</v>
      </c>
      <c r="C127" s="36">
        <v>13</v>
      </c>
      <c r="D127" s="36">
        <f>E127*I127/1000</f>
        <v>17.955599999999997</v>
      </c>
      <c r="E127" s="36">
        <v>12</v>
      </c>
      <c r="F127" s="36">
        <v>122.69659999999999</v>
      </c>
      <c r="G127" s="36">
        <v>82</v>
      </c>
      <c r="H127" s="36">
        <v>71</v>
      </c>
      <c r="I127" s="36">
        <v>1496.3</v>
      </c>
      <c r="J127" s="36" t="s">
        <v>875</v>
      </c>
    </row>
    <row r="128" spans="1:11" x14ac:dyDescent="0.3">
      <c r="A128" s="16">
        <v>127</v>
      </c>
      <c r="B128" s="36" t="s">
        <v>400</v>
      </c>
      <c r="C128" s="36">
        <v>43</v>
      </c>
      <c r="D128" s="36">
        <f>E128*I128/1000</f>
        <v>199.227</v>
      </c>
      <c r="E128" s="36">
        <v>42</v>
      </c>
      <c r="F128" s="36">
        <v>118.58750000000001</v>
      </c>
      <c r="G128" s="36">
        <v>25</v>
      </c>
      <c r="H128" s="36">
        <v>71</v>
      </c>
      <c r="I128" s="36">
        <v>4743.5</v>
      </c>
      <c r="J128" s="36" t="s">
        <v>875</v>
      </c>
    </row>
    <row r="129" spans="1:10" x14ac:dyDescent="0.3">
      <c r="A129" s="16">
        <v>128</v>
      </c>
      <c r="B129" s="36" t="s">
        <v>402</v>
      </c>
      <c r="D129" s="36">
        <v>16</v>
      </c>
      <c r="E129" s="36">
        <f>D129*1000/I129</f>
        <v>5.2992415460537208</v>
      </c>
      <c r="F129" s="36">
        <v>16</v>
      </c>
      <c r="G129" s="36">
        <v>5.2992415460537208</v>
      </c>
      <c r="H129" s="36">
        <v>72</v>
      </c>
      <c r="I129" s="36">
        <v>3019.3</v>
      </c>
      <c r="J129" s="36" t="s">
        <v>886</v>
      </c>
    </row>
    <row r="130" spans="1:10" x14ac:dyDescent="0.3">
      <c r="A130" s="36">
        <v>129</v>
      </c>
      <c r="B130" s="36" t="s">
        <v>403</v>
      </c>
      <c r="D130" s="36">
        <v>16</v>
      </c>
      <c r="E130" s="36">
        <f>D130*1000/I130</f>
        <v>7.0037207266360255</v>
      </c>
      <c r="F130" s="36">
        <v>16</v>
      </c>
      <c r="G130" s="36">
        <v>7.0037207266360255</v>
      </c>
      <c r="H130" s="36">
        <v>72</v>
      </c>
      <c r="I130" s="36">
        <v>2284.5</v>
      </c>
      <c r="J130" s="36" t="s">
        <v>886</v>
      </c>
    </row>
    <row r="131" spans="1:10" x14ac:dyDescent="0.3">
      <c r="A131" s="16">
        <v>130</v>
      </c>
      <c r="B131" s="36" t="s">
        <v>406</v>
      </c>
      <c r="D131" s="36">
        <v>16</v>
      </c>
      <c r="E131" s="36">
        <f>D131*1000/I131</f>
        <v>7.5008204022314944</v>
      </c>
      <c r="F131" s="36">
        <v>4</v>
      </c>
      <c r="G131" s="36">
        <v>1.8752051005578736</v>
      </c>
      <c r="H131" s="36">
        <v>72</v>
      </c>
      <c r="I131" s="36">
        <v>2133.1</v>
      </c>
      <c r="J131" s="36" t="s">
        <v>886</v>
      </c>
    </row>
    <row r="132" spans="1:10" x14ac:dyDescent="0.3">
      <c r="A132" s="16">
        <v>131</v>
      </c>
      <c r="B132" s="36" t="s">
        <v>421</v>
      </c>
      <c r="D132" s="36">
        <f t="shared" ref="D132:D142" si="7">E132*I132/1000</f>
        <v>257.02499999999998</v>
      </c>
      <c r="E132" s="36">
        <v>150</v>
      </c>
      <c r="H132" s="36">
        <v>75</v>
      </c>
      <c r="I132" s="36">
        <v>1713.5</v>
      </c>
      <c r="J132" s="36" t="s">
        <v>861</v>
      </c>
    </row>
    <row r="133" spans="1:10" x14ac:dyDescent="0.3">
      <c r="A133" s="36">
        <v>132</v>
      </c>
      <c r="B133" s="36" t="s">
        <v>422</v>
      </c>
      <c r="D133" s="36">
        <f t="shared" si="7"/>
        <v>97.046250000000001</v>
      </c>
      <c r="E133" s="36">
        <v>37.5</v>
      </c>
      <c r="F133" s="36">
        <v>97.046250000000001</v>
      </c>
      <c r="G133" s="36">
        <v>37.5</v>
      </c>
      <c r="H133" s="36">
        <v>75</v>
      </c>
      <c r="I133" s="36">
        <v>2587.9</v>
      </c>
      <c r="J133" s="36" t="s">
        <v>861</v>
      </c>
    </row>
    <row r="134" spans="1:10" x14ac:dyDescent="0.3">
      <c r="A134" s="16">
        <v>133</v>
      </c>
      <c r="B134" s="36" t="s">
        <v>423</v>
      </c>
      <c r="D134" s="36">
        <f t="shared" si="7"/>
        <v>30.689120000000003</v>
      </c>
      <c r="E134" s="36">
        <v>18.8</v>
      </c>
      <c r="F134" s="36">
        <v>244.86</v>
      </c>
      <c r="G134" s="36">
        <v>150</v>
      </c>
      <c r="H134" s="36">
        <v>75</v>
      </c>
      <c r="I134" s="36">
        <v>1632.4</v>
      </c>
      <c r="J134" s="36" t="s">
        <v>861</v>
      </c>
    </row>
    <row r="135" spans="1:10" x14ac:dyDescent="0.3">
      <c r="A135" s="16">
        <v>134</v>
      </c>
      <c r="B135" s="36" t="s">
        <v>424</v>
      </c>
      <c r="D135" s="36">
        <f t="shared" si="7"/>
        <v>248.32499999999999</v>
      </c>
      <c r="E135" s="36">
        <v>150</v>
      </c>
      <c r="H135" s="36">
        <v>75</v>
      </c>
      <c r="I135" s="36">
        <v>1655.5</v>
      </c>
      <c r="J135" s="36" t="s">
        <v>861</v>
      </c>
    </row>
    <row r="136" spans="1:10" x14ac:dyDescent="0.3">
      <c r="A136" s="36">
        <v>135</v>
      </c>
      <c r="B136" s="36" t="s">
        <v>425</v>
      </c>
      <c r="D136" s="36">
        <f t="shared" si="7"/>
        <v>227.91</v>
      </c>
      <c r="E136" s="36">
        <v>150</v>
      </c>
      <c r="F136" s="36">
        <v>56.977499999999999</v>
      </c>
      <c r="G136" s="36">
        <v>37.5</v>
      </c>
      <c r="H136" s="36">
        <v>75</v>
      </c>
      <c r="I136" s="36">
        <v>1519.4</v>
      </c>
      <c r="J136" s="36" t="s">
        <v>861</v>
      </c>
    </row>
    <row r="137" spans="1:10" x14ac:dyDescent="0.3">
      <c r="A137" s="16">
        <v>136</v>
      </c>
      <c r="B137" s="36" t="s">
        <v>426</v>
      </c>
      <c r="D137" s="36">
        <f t="shared" si="7"/>
        <v>18.838540000000002</v>
      </c>
      <c r="E137" s="36">
        <v>9.4</v>
      </c>
      <c r="F137" s="36">
        <v>300.61500000000001</v>
      </c>
      <c r="G137" s="36">
        <v>150</v>
      </c>
      <c r="H137" s="36">
        <v>75</v>
      </c>
      <c r="I137" s="36">
        <v>2004.1</v>
      </c>
      <c r="J137" s="36" t="s">
        <v>861</v>
      </c>
    </row>
    <row r="138" spans="1:10" x14ac:dyDescent="0.3">
      <c r="A138" s="16">
        <v>137</v>
      </c>
      <c r="B138" s="36" t="s">
        <v>430</v>
      </c>
      <c r="D138" s="36">
        <f t="shared" si="7"/>
        <v>31.3065</v>
      </c>
      <c r="E138" s="36">
        <v>15</v>
      </c>
      <c r="F138" s="36">
        <v>31.3065</v>
      </c>
      <c r="G138" s="36">
        <v>15</v>
      </c>
      <c r="H138" s="36">
        <v>77</v>
      </c>
      <c r="I138" s="36">
        <v>2087.1</v>
      </c>
      <c r="J138" s="36" t="s">
        <v>861</v>
      </c>
    </row>
    <row r="139" spans="1:10" x14ac:dyDescent="0.3">
      <c r="A139" s="36">
        <v>138</v>
      </c>
      <c r="B139" s="36" t="s">
        <v>431</v>
      </c>
      <c r="D139" s="36">
        <f t="shared" si="7"/>
        <v>27.689599999999999</v>
      </c>
      <c r="E139" s="36">
        <v>16</v>
      </c>
      <c r="H139" s="36">
        <v>78</v>
      </c>
      <c r="I139" s="36">
        <v>1730.6</v>
      </c>
      <c r="J139" s="36" t="s">
        <v>857</v>
      </c>
    </row>
    <row r="140" spans="1:10" x14ac:dyDescent="0.3">
      <c r="A140" s="16">
        <v>139</v>
      </c>
      <c r="B140" s="36" t="s">
        <v>432</v>
      </c>
      <c r="D140" s="36">
        <f t="shared" si="7"/>
        <v>42.591999999999999</v>
      </c>
      <c r="E140" s="36">
        <v>32</v>
      </c>
      <c r="H140" s="36">
        <v>78</v>
      </c>
      <c r="I140" s="36">
        <v>1331</v>
      </c>
      <c r="J140" s="36" t="s">
        <v>857</v>
      </c>
    </row>
    <row r="141" spans="1:10" x14ac:dyDescent="0.3">
      <c r="A141" s="16">
        <v>140</v>
      </c>
      <c r="B141" s="36" t="s">
        <v>433</v>
      </c>
      <c r="D141" s="36">
        <f t="shared" si="7"/>
        <v>53.171199999999999</v>
      </c>
      <c r="E141" s="36">
        <v>32</v>
      </c>
      <c r="H141" s="36">
        <v>78</v>
      </c>
      <c r="I141" s="36">
        <v>1661.6</v>
      </c>
      <c r="J141" s="36" t="s">
        <v>857</v>
      </c>
    </row>
    <row r="142" spans="1:10" x14ac:dyDescent="0.3">
      <c r="A142" s="36">
        <v>141</v>
      </c>
      <c r="B142" s="36" t="s">
        <v>434</v>
      </c>
      <c r="D142" s="36">
        <f t="shared" si="7"/>
        <v>9.1536000000000008</v>
      </c>
      <c r="E142" s="36">
        <v>4</v>
      </c>
      <c r="H142" s="36">
        <v>78</v>
      </c>
      <c r="I142" s="36">
        <v>2288.4</v>
      </c>
      <c r="J142" s="36" t="s">
        <v>857</v>
      </c>
    </row>
    <row r="143" spans="1:10" x14ac:dyDescent="0.3">
      <c r="A143" s="16">
        <v>142</v>
      </c>
      <c r="B143" s="36" t="s">
        <v>435</v>
      </c>
      <c r="D143" s="36">
        <v>51.5</v>
      </c>
      <c r="E143" s="36">
        <f>D143*1000/I143</f>
        <v>49.980590062111794</v>
      </c>
      <c r="H143" s="36">
        <v>79</v>
      </c>
      <c r="I143" s="36">
        <v>1030.4000000000001</v>
      </c>
      <c r="J143" s="36" t="s">
        <v>874</v>
      </c>
    </row>
    <row r="144" spans="1:10" x14ac:dyDescent="0.3">
      <c r="A144" s="16">
        <v>143</v>
      </c>
      <c r="B144" s="36" t="s">
        <v>437</v>
      </c>
      <c r="D144" s="36">
        <f>E144*I144/1000</f>
        <v>4.1546199999999995</v>
      </c>
      <c r="E144" s="36">
        <v>3.1</v>
      </c>
      <c r="H144" s="36">
        <v>81</v>
      </c>
      <c r="I144" s="36">
        <v>1340.2</v>
      </c>
      <c r="J144" s="36" t="s">
        <v>874</v>
      </c>
    </row>
    <row r="145" spans="1:10" x14ac:dyDescent="0.3">
      <c r="A145" s="36">
        <v>144</v>
      </c>
      <c r="B145" s="36" t="s">
        <v>438</v>
      </c>
      <c r="D145" s="36">
        <f>E145*I145/1000</f>
        <v>2.21008</v>
      </c>
      <c r="E145" s="36">
        <v>1.6</v>
      </c>
      <c r="H145" s="36">
        <v>81</v>
      </c>
      <c r="I145" s="36">
        <v>1381.3</v>
      </c>
      <c r="J145" s="36" t="s">
        <v>874</v>
      </c>
    </row>
    <row r="146" spans="1:10" x14ac:dyDescent="0.3">
      <c r="A146" s="16">
        <v>145</v>
      </c>
      <c r="B146" s="36" t="s">
        <v>439</v>
      </c>
      <c r="D146" s="36">
        <f>E146*I146/1000</f>
        <v>4.4094400000000009</v>
      </c>
      <c r="E146" s="36">
        <v>3.1</v>
      </c>
      <c r="H146" s="36">
        <v>81</v>
      </c>
      <c r="I146" s="36">
        <v>1422.4</v>
      </c>
      <c r="J146" s="36" t="s">
        <v>874</v>
      </c>
    </row>
    <row r="147" spans="1:10" x14ac:dyDescent="0.3">
      <c r="A147" s="16">
        <v>146</v>
      </c>
      <c r="B147" s="36" t="s">
        <v>440</v>
      </c>
      <c r="D147" s="36">
        <f>E147*I147/1000</f>
        <v>4.6298500000000002</v>
      </c>
      <c r="E147" s="36">
        <v>3.1</v>
      </c>
      <c r="H147" s="36">
        <v>81</v>
      </c>
      <c r="I147" s="36">
        <v>1493.5</v>
      </c>
      <c r="J147" s="36" t="s">
        <v>874</v>
      </c>
    </row>
    <row r="148" spans="1:10" x14ac:dyDescent="0.3">
      <c r="A148" s="36">
        <v>147</v>
      </c>
      <c r="B148" s="36" t="s">
        <v>441</v>
      </c>
      <c r="D148" s="36">
        <f>E148*I148/1000</f>
        <v>5.6159999999999997</v>
      </c>
      <c r="E148" s="36">
        <v>3.9</v>
      </c>
      <c r="F148" s="36">
        <v>11.231999999999999</v>
      </c>
      <c r="G148" s="36">
        <v>7.8</v>
      </c>
      <c r="H148" s="36">
        <v>82</v>
      </c>
      <c r="I148" s="36">
        <v>1440</v>
      </c>
      <c r="J148" s="36" t="s">
        <v>857</v>
      </c>
    </row>
    <row r="149" spans="1:10" x14ac:dyDescent="0.3">
      <c r="A149" s="16">
        <v>148</v>
      </c>
      <c r="B149" s="36" t="s">
        <v>444</v>
      </c>
      <c r="D149" s="36">
        <v>80</v>
      </c>
      <c r="E149" s="36">
        <f t="shared" ref="E149:E156" si="8">D149*1000/I149</f>
        <v>53.110270198499634</v>
      </c>
      <c r="H149" s="36">
        <v>44</v>
      </c>
      <c r="I149" s="36">
        <v>1506.3</v>
      </c>
      <c r="J149" s="36" t="s">
        <v>855</v>
      </c>
    </row>
    <row r="150" spans="1:10" x14ac:dyDescent="0.3">
      <c r="A150" s="16">
        <v>149</v>
      </c>
      <c r="B150" s="36" t="s">
        <v>445</v>
      </c>
      <c r="D150" s="36">
        <v>20</v>
      </c>
      <c r="E150" s="36">
        <f t="shared" si="8"/>
        <v>13.259082471492972</v>
      </c>
      <c r="H150" s="36">
        <v>44</v>
      </c>
      <c r="I150" s="36">
        <v>1508.4</v>
      </c>
      <c r="J150" s="36" t="s">
        <v>855</v>
      </c>
    </row>
    <row r="151" spans="1:10" x14ac:dyDescent="0.3">
      <c r="A151" s="36">
        <v>150</v>
      </c>
      <c r="B151" s="36" t="s">
        <v>446</v>
      </c>
      <c r="D151" s="36">
        <v>10</v>
      </c>
      <c r="E151" s="36">
        <f t="shared" si="8"/>
        <v>6.9881201956673653</v>
      </c>
      <c r="H151" s="36">
        <v>44</v>
      </c>
      <c r="I151" s="36">
        <v>1431</v>
      </c>
      <c r="J151" s="36" t="s">
        <v>855</v>
      </c>
    </row>
    <row r="152" spans="1:10" x14ac:dyDescent="0.3">
      <c r="A152" s="16">
        <v>151</v>
      </c>
      <c r="B152" s="36" t="s">
        <v>258</v>
      </c>
      <c r="D152" s="36">
        <v>12.5</v>
      </c>
      <c r="E152" s="36">
        <f t="shared" si="8"/>
        <v>10.32204789430223</v>
      </c>
      <c r="F152" s="36">
        <v>25</v>
      </c>
      <c r="H152" s="36">
        <v>84</v>
      </c>
      <c r="I152" s="36">
        <v>1211</v>
      </c>
      <c r="J152" s="36" t="s">
        <v>856</v>
      </c>
    </row>
    <row r="153" spans="1:10" x14ac:dyDescent="0.3">
      <c r="A153" s="16">
        <v>152</v>
      </c>
      <c r="B153" s="36" t="s">
        <v>450</v>
      </c>
      <c r="D153" s="36">
        <v>30</v>
      </c>
      <c r="E153" s="36">
        <f t="shared" si="8"/>
        <v>13.389868332961392</v>
      </c>
      <c r="F153" s="36">
        <v>30</v>
      </c>
      <c r="H153" s="36">
        <v>86</v>
      </c>
      <c r="I153" s="36">
        <v>2240.5</v>
      </c>
      <c r="J153" s="36" t="s">
        <v>861</v>
      </c>
    </row>
    <row r="154" spans="1:10" x14ac:dyDescent="0.3">
      <c r="A154" s="36">
        <v>153</v>
      </c>
      <c r="B154" s="36" t="s">
        <v>453</v>
      </c>
      <c r="D154" s="36">
        <v>15</v>
      </c>
      <c r="E154" s="36">
        <f t="shared" si="8"/>
        <v>6.582989554989906</v>
      </c>
      <c r="F154" s="36">
        <v>15</v>
      </c>
      <c r="H154" s="36">
        <v>86</v>
      </c>
      <c r="I154" s="36">
        <v>2278.6</v>
      </c>
      <c r="J154" s="36" t="s">
        <v>861</v>
      </c>
    </row>
    <row r="155" spans="1:10" x14ac:dyDescent="0.3">
      <c r="A155" s="16">
        <v>154</v>
      </c>
      <c r="B155" s="36" t="s">
        <v>454</v>
      </c>
      <c r="D155" s="36">
        <v>15</v>
      </c>
      <c r="E155" s="36">
        <f t="shared" si="8"/>
        <v>7.8698845750262327</v>
      </c>
      <c r="F155" s="36">
        <v>15</v>
      </c>
      <c r="H155" s="36">
        <v>86</v>
      </c>
      <c r="I155" s="36">
        <v>1906</v>
      </c>
      <c r="J155" s="36" t="s">
        <v>861</v>
      </c>
    </row>
    <row r="156" spans="1:10" x14ac:dyDescent="0.3">
      <c r="A156" s="16">
        <v>155</v>
      </c>
      <c r="B156" s="36" t="s">
        <v>455</v>
      </c>
      <c r="D156" s="36">
        <v>30</v>
      </c>
      <c r="E156" s="36">
        <f t="shared" si="8"/>
        <v>15.698587127158556</v>
      </c>
      <c r="F156" s="36">
        <v>15</v>
      </c>
      <c r="H156" s="36">
        <v>86</v>
      </c>
      <c r="I156" s="36">
        <v>1911</v>
      </c>
      <c r="J156" s="36" t="s">
        <v>861</v>
      </c>
    </row>
    <row r="157" spans="1:10" x14ac:dyDescent="0.3">
      <c r="A157" s="36">
        <v>156</v>
      </c>
      <c r="B157" s="36" t="s">
        <v>498</v>
      </c>
      <c r="D157" s="36">
        <f t="shared" ref="D157:D170" si="9">E157*I157/1000</f>
        <v>22.605599999999999</v>
      </c>
      <c r="E157" s="36">
        <v>6</v>
      </c>
      <c r="G157" s="36">
        <v>12.5</v>
      </c>
      <c r="H157" s="36">
        <v>92</v>
      </c>
      <c r="I157" s="36">
        <v>3767.6</v>
      </c>
      <c r="J157" s="36" t="s">
        <v>861</v>
      </c>
    </row>
    <row r="158" spans="1:10" x14ac:dyDescent="0.3">
      <c r="A158" s="16">
        <v>157</v>
      </c>
      <c r="B158" s="36" t="s">
        <v>499</v>
      </c>
      <c r="D158" s="36">
        <f t="shared" si="9"/>
        <v>46.34375</v>
      </c>
      <c r="E158" s="36">
        <v>12.5</v>
      </c>
      <c r="G158" s="36">
        <v>25</v>
      </c>
      <c r="H158" s="36">
        <v>92</v>
      </c>
      <c r="I158" s="36">
        <v>3707.5</v>
      </c>
      <c r="J158" s="36" t="s">
        <v>861</v>
      </c>
    </row>
    <row r="159" spans="1:10" x14ac:dyDescent="0.3">
      <c r="A159" s="16">
        <v>158</v>
      </c>
      <c r="B159" s="36" t="s">
        <v>500</v>
      </c>
      <c r="D159" s="36">
        <f t="shared" si="9"/>
        <v>164.60499999999999</v>
      </c>
      <c r="E159" s="36">
        <v>50</v>
      </c>
      <c r="G159" s="36">
        <v>25</v>
      </c>
      <c r="H159" s="36">
        <v>92</v>
      </c>
      <c r="I159" s="36">
        <v>3292.1</v>
      </c>
      <c r="J159" s="36" t="s">
        <v>861</v>
      </c>
    </row>
    <row r="160" spans="1:10" x14ac:dyDescent="0.3">
      <c r="A160" s="36">
        <v>159</v>
      </c>
      <c r="B160" s="36" t="s">
        <v>501</v>
      </c>
      <c r="D160" s="36">
        <f t="shared" si="9"/>
        <v>339.31</v>
      </c>
      <c r="E160" s="36">
        <v>100</v>
      </c>
      <c r="G160" s="36">
        <v>50</v>
      </c>
      <c r="H160" s="36">
        <v>92</v>
      </c>
      <c r="I160" s="36">
        <v>3393.1</v>
      </c>
      <c r="J160" s="36" t="s">
        <v>861</v>
      </c>
    </row>
    <row r="161" spans="1:10" x14ac:dyDescent="0.3">
      <c r="A161" s="16">
        <v>160</v>
      </c>
      <c r="B161" s="36" t="s">
        <v>502</v>
      </c>
      <c r="D161" s="36">
        <f t="shared" si="9"/>
        <v>129.25</v>
      </c>
      <c r="E161" s="36">
        <v>50</v>
      </c>
      <c r="H161" s="36">
        <v>92</v>
      </c>
      <c r="I161" s="36">
        <v>2585</v>
      </c>
      <c r="J161" s="36" t="s">
        <v>861</v>
      </c>
    </row>
    <row r="162" spans="1:10" x14ac:dyDescent="0.3">
      <c r="A162" s="16">
        <v>161</v>
      </c>
      <c r="B162" s="36" t="s">
        <v>503</v>
      </c>
      <c r="D162" s="36">
        <f t="shared" si="9"/>
        <v>63.875</v>
      </c>
      <c r="E162" s="36">
        <v>25</v>
      </c>
      <c r="H162" s="36">
        <v>92</v>
      </c>
      <c r="I162" s="36">
        <v>2555</v>
      </c>
      <c r="J162" s="36" t="s">
        <v>861</v>
      </c>
    </row>
    <row r="163" spans="1:10" x14ac:dyDescent="0.3">
      <c r="A163" s="36">
        <v>162</v>
      </c>
      <c r="B163" s="36" t="s">
        <v>504</v>
      </c>
      <c r="D163" s="36">
        <f t="shared" si="9"/>
        <v>32.576250000000002</v>
      </c>
      <c r="E163" s="36">
        <v>12.5</v>
      </c>
      <c r="G163" s="36">
        <v>50</v>
      </c>
      <c r="H163" s="36">
        <v>92</v>
      </c>
      <c r="I163" s="36">
        <v>2606.1</v>
      </c>
      <c r="J163" s="36" t="s">
        <v>861</v>
      </c>
    </row>
    <row r="164" spans="1:10" x14ac:dyDescent="0.3">
      <c r="A164" s="16">
        <v>163</v>
      </c>
      <c r="B164" s="36" t="s">
        <v>505</v>
      </c>
      <c r="D164" s="36">
        <f t="shared" si="9"/>
        <v>15.294</v>
      </c>
      <c r="E164" s="36">
        <v>6</v>
      </c>
      <c r="G164" s="36">
        <v>50</v>
      </c>
      <c r="H164" s="36">
        <v>92</v>
      </c>
      <c r="I164" s="36">
        <v>2549</v>
      </c>
      <c r="J164" s="36" t="s">
        <v>861</v>
      </c>
    </row>
    <row r="165" spans="1:10" x14ac:dyDescent="0.3">
      <c r="A165" s="16">
        <v>164</v>
      </c>
      <c r="B165" s="36" t="s">
        <v>506</v>
      </c>
      <c r="D165" s="36">
        <f t="shared" si="9"/>
        <v>68.504999999999995</v>
      </c>
      <c r="E165" s="36">
        <v>50</v>
      </c>
      <c r="H165" s="36">
        <v>92</v>
      </c>
      <c r="I165" s="36">
        <v>1370.1</v>
      </c>
      <c r="J165" s="36" t="s">
        <v>861</v>
      </c>
    </row>
    <row r="166" spans="1:10" x14ac:dyDescent="0.3">
      <c r="A166" s="36">
        <v>165</v>
      </c>
      <c r="B166" s="36" t="s">
        <v>507</v>
      </c>
      <c r="D166" s="36">
        <f t="shared" si="9"/>
        <v>8.7312000000000012</v>
      </c>
      <c r="E166" s="36">
        <v>6</v>
      </c>
      <c r="H166" s="36">
        <v>92</v>
      </c>
      <c r="I166" s="36">
        <v>1455.2</v>
      </c>
      <c r="J166" s="36" t="s">
        <v>861</v>
      </c>
    </row>
    <row r="167" spans="1:10" x14ac:dyDescent="0.3">
      <c r="A167" s="16">
        <v>166</v>
      </c>
      <c r="B167" s="36" t="s">
        <v>508</v>
      </c>
      <c r="D167" s="36">
        <f t="shared" si="9"/>
        <v>82.515000000000001</v>
      </c>
      <c r="E167" s="36">
        <v>50</v>
      </c>
      <c r="H167" s="36">
        <v>92</v>
      </c>
      <c r="I167" s="36">
        <v>1650.3</v>
      </c>
      <c r="J167" s="36" t="s">
        <v>861</v>
      </c>
    </row>
    <row r="168" spans="1:10" x14ac:dyDescent="0.3">
      <c r="A168" s="16">
        <v>167</v>
      </c>
      <c r="B168" s="36" t="s">
        <v>512</v>
      </c>
      <c r="D168" s="36">
        <f t="shared" si="9"/>
        <v>60.682499999999997</v>
      </c>
      <c r="E168" s="36">
        <v>37.5</v>
      </c>
      <c r="H168" s="36">
        <v>92</v>
      </c>
      <c r="I168" s="36">
        <v>1618.2</v>
      </c>
      <c r="J168" s="36" t="s">
        <v>861</v>
      </c>
    </row>
    <row r="169" spans="1:10" x14ac:dyDescent="0.3">
      <c r="A169" s="36">
        <v>168</v>
      </c>
      <c r="B169" s="36" t="s">
        <v>513</v>
      </c>
      <c r="D169" s="36">
        <f t="shared" si="9"/>
        <v>7.5902399999999997</v>
      </c>
      <c r="E169" s="36">
        <v>4.8</v>
      </c>
      <c r="H169" s="36">
        <v>93</v>
      </c>
      <c r="I169" s="36">
        <v>1581.3</v>
      </c>
      <c r="J169" s="36" t="s">
        <v>855</v>
      </c>
    </row>
    <row r="170" spans="1:10" x14ac:dyDescent="0.3">
      <c r="A170" s="16">
        <v>169</v>
      </c>
      <c r="B170" s="36" t="s">
        <v>514</v>
      </c>
      <c r="D170" s="36">
        <f t="shared" si="9"/>
        <v>3.2004000000000001</v>
      </c>
      <c r="E170" s="36">
        <v>1.2</v>
      </c>
      <c r="G170" s="36">
        <v>150</v>
      </c>
      <c r="H170" s="36">
        <v>93</v>
      </c>
      <c r="I170" s="36">
        <v>2667</v>
      </c>
      <c r="J170" s="36" t="s">
        <v>855</v>
      </c>
    </row>
    <row r="171" spans="1:10" x14ac:dyDescent="0.3">
      <c r="A171" s="16">
        <v>170</v>
      </c>
      <c r="B171" s="36" t="s">
        <v>515</v>
      </c>
      <c r="D171" s="36">
        <v>6.25</v>
      </c>
      <c r="E171" s="36">
        <f>D171*1000/I171</f>
        <v>3.9602078317070077</v>
      </c>
      <c r="F171" s="36">
        <v>50</v>
      </c>
      <c r="H171" s="36">
        <v>94</v>
      </c>
      <c r="I171" s="36">
        <v>1578.2</v>
      </c>
      <c r="J171" s="36" t="s">
        <v>893</v>
      </c>
    </row>
    <row r="172" spans="1:10" x14ac:dyDescent="0.3">
      <c r="A172" s="36">
        <v>171</v>
      </c>
      <c r="B172" s="36" t="s">
        <v>516</v>
      </c>
      <c r="D172" s="36">
        <v>12.5</v>
      </c>
      <c r="E172" s="36">
        <f>D172*1000/I172</f>
        <v>8.0582774626095919</v>
      </c>
      <c r="H172" s="36">
        <v>95</v>
      </c>
      <c r="I172" s="36">
        <v>1551.2</v>
      </c>
      <c r="J172" s="36" t="s">
        <v>893</v>
      </c>
    </row>
    <row r="173" spans="1:10" x14ac:dyDescent="0.3">
      <c r="A173" s="16">
        <v>172</v>
      </c>
      <c r="B173" s="36" t="s">
        <v>307</v>
      </c>
      <c r="D173" s="36">
        <f>E173*I173/1000</f>
        <v>24.077999999999999</v>
      </c>
      <c r="E173" s="36">
        <v>15</v>
      </c>
      <c r="G173" s="36">
        <v>10</v>
      </c>
      <c r="H173" s="36">
        <v>96</v>
      </c>
      <c r="I173" s="36">
        <v>1605.2</v>
      </c>
      <c r="J173" s="36" t="s">
        <v>861</v>
      </c>
    </row>
    <row r="174" spans="1:10" x14ac:dyDescent="0.3">
      <c r="A174" s="16">
        <v>173</v>
      </c>
      <c r="B174" s="36" t="s">
        <v>309</v>
      </c>
      <c r="D174" s="36">
        <f>E174*I174/1000</f>
        <v>14.351000000000001</v>
      </c>
      <c r="E174" s="36">
        <v>10</v>
      </c>
      <c r="G174" s="36">
        <v>15</v>
      </c>
      <c r="H174" s="36">
        <v>96</v>
      </c>
      <c r="I174" s="36">
        <v>1435.1</v>
      </c>
      <c r="J174" s="36" t="s">
        <v>861</v>
      </c>
    </row>
    <row r="175" spans="1:10" x14ac:dyDescent="0.3">
      <c r="A175" s="36">
        <v>174</v>
      </c>
      <c r="B175" s="36" t="s">
        <v>319</v>
      </c>
      <c r="D175" s="36">
        <f>E175*I175/1000</f>
        <v>23.8736</v>
      </c>
      <c r="E175" s="36">
        <v>16</v>
      </c>
      <c r="G175" s="36">
        <v>36</v>
      </c>
      <c r="H175" s="36">
        <v>97</v>
      </c>
      <c r="I175" s="36">
        <v>1492.1</v>
      </c>
      <c r="J175" s="36" t="s">
        <v>875</v>
      </c>
    </row>
    <row r="176" spans="1:10" x14ac:dyDescent="0.3">
      <c r="A176" s="16">
        <v>175</v>
      </c>
      <c r="B176" s="36" t="s">
        <v>523</v>
      </c>
      <c r="D176" s="36">
        <v>6.25</v>
      </c>
      <c r="E176" s="36">
        <f>D176*1000/I176</f>
        <v>4.0392942545078521</v>
      </c>
      <c r="H176" s="36">
        <v>98</v>
      </c>
      <c r="I176" s="36">
        <v>1547.3</v>
      </c>
      <c r="J176" s="36" t="s">
        <v>855</v>
      </c>
    </row>
    <row r="177" spans="1:10" x14ac:dyDescent="0.3">
      <c r="A177" s="16">
        <v>176</v>
      </c>
      <c r="B177" s="36" t="s">
        <v>535</v>
      </c>
      <c r="D177" s="36">
        <f t="shared" ref="D177:D186" si="10">E177*I177/1000</f>
        <v>5.3235000000000001</v>
      </c>
      <c r="E177" s="36">
        <v>3</v>
      </c>
      <c r="G177" s="36">
        <v>200</v>
      </c>
      <c r="H177" s="36">
        <v>100</v>
      </c>
      <c r="I177" s="36">
        <v>1774.5</v>
      </c>
      <c r="J177" s="36" t="s">
        <v>894</v>
      </c>
    </row>
    <row r="178" spans="1:10" x14ac:dyDescent="0.3">
      <c r="A178" s="36">
        <v>177</v>
      </c>
      <c r="B178" s="36" t="s">
        <v>536</v>
      </c>
      <c r="D178" s="36">
        <f t="shared" si="10"/>
        <v>0.72340000000000004</v>
      </c>
      <c r="E178" s="36">
        <v>0.4</v>
      </c>
      <c r="G178" s="36">
        <v>6</v>
      </c>
      <c r="H178" s="36">
        <v>100</v>
      </c>
      <c r="I178" s="36">
        <v>1808.5</v>
      </c>
      <c r="J178" s="36" t="s">
        <v>894</v>
      </c>
    </row>
    <row r="179" spans="1:10" x14ac:dyDescent="0.3">
      <c r="A179" s="16">
        <v>178</v>
      </c>
      <c r="B179" s="36" t="s">
        <v>537</v>
      </c>
      <c r="D179" s="36">
        <f t="shared" si="10"/>
        <v>0.51884000000000008</v>
      </c>
      <c r="E179" s="36">
        <v>0.2</v>
      </c>
      <c r="G179" s="36">
        <v>12.5</v>
      </c>
      <c r="H179" s="36">
        <v>100</v>
      </c>
      <c r="I179" s="36">
        <v>2594.1999999999998</v>
      </c>
      <c r="J179" s="36" t="s">
        <v>857</v>
      </c>
    </row>
    <row r="180" spans="1:10" x14ac:dyDescent="0.3">
      <c r="A180" s="16">
        <v>179</v>
      </c>
      <c r="B180" s="36" t="s">
        <v>538</v>
      </c>
      <c r="D180" s="36">
        <f t="shared" si="10"/>
        <v>15.498599999999998</v>
      </c>
      <c r="E180" s="36">
        <v>6</v>
      </c>
      <c r="G180" s="36">
        <v>6</v>
      </c>
      <c r="H180" s="36">
        <v>100</v>
      </c>
      <c r="I180" s="36">
        <v>2583.1</v>
      </c>
      <c r="J180" s="36" t="s">
        <v>857</v>
      </c>
    </row>
    <row r="181" spans="1:10" x14ac:dyDescent="0.3">
      <c r="A181" s="36">
        <v>180</v>
      </c>
      <c r="B181" s="36" t="s">
        <v>539</v>
      </c>
      <c r="D181" s="36">
        <f t="shared" si="10"/>
        <v>11.031000000000001</v>
      </c>
      <c r="E181" s="36">
        <v>6</v>
      </c>
      <c r="G181" s="36">
        <v>6</v>
      </c>
      <c r="H181" s="36">
        <v>100</v>
      </c>
      <c r="I181" s="36">
        <v>1838.5</v>
      </c>
      <c r="J181" s="36" t="s">
        <v>857</v>
      </c>
    </row>
    <row r="182" spans="1:10" x14ac:dyDescent="0.3">
      <c r="A182" s="16">
        <v>181</v>
      </c>
      <c r="B182" s="36" t="s">
        <v>540</v>
      </c>
      <c r="D182" s="36">
        <f t="shared" si="10"/>
        <v>10.640400000000001</v>
      </c>
      <c r="E182" s="36">
        <v>6</v>
      </c>
      <c r="H182" s="36">
        <v>100</v>
      </c>
      <c r="I182" s="36">
        <v>1773.4</v>
      </c>
      <c r="J182" s="36" t="s">
        <v>857</v>
      </c>
    </row>
    <row r="183" spans="1:10" x14ac:dyDescent="0.3">
      <c r="A183" s="16">
        <v>182</v>
      </c>
      <c r="B183" s="36" t="s">
        <v>541</v>
      </c>
      <c r="D183" s="36">
        <f t="shared" si="10"/>
        <v>1.4035200000000001</v>
      </c>
      <c r="E183" s="36">
        <v>0.8</v>
      </c>
      <c r="G183" s="36">
        <v>50</v>
      </c>
      <c r="H183" s="36">
        <v>100</v>
      </c>
      <c r="I183" s="36">
        <v>1754.4</v>
      </c>
      <c r="J183" s="36" t="s">
        <v>857</v>
      </c>
    </row>
    <row r="184" spans="1:10" x14ac:dyDescent="0.3">
      <c r="A184" s="36">
        <v>183</v>
      </c>
      <c r="B184" s="36" t="s">
        <v>594</v>
      </c>
      <c r="D184" s="36">
        <f t="shared" si="10"/>
        <v>3.6156900000000003</v>
      </c>
      <c r="E184" s="36">
        <v>1.3</v>
      </c>
      <c r="G184" s="36">
        <v>2.6</v>
      </c>
      <c r="H184" s="36">
        <v>109</v>
      </c>
      <c r="I184" s="36">
        <v>2781.3</v>
      </c>
      <c r="J184" s="36" t="s">
        <v>861</v>
      </c>
    </row>
    <row r="185" spans="1:10" x14ac:dyDescent="0.3">
      <c r="A185" s="16">
        <v>184</v>
      </c>
      <c r="B185" s="36" t="s">
        <v>595</v>
      </c>
      <c r="D185" s="36">
        <f t="shared" si="10"/>
        <v>8.9979000000000013</v>
      </c>
      <c r="E185" s="36">
        <v>3</v>
      </c>
      <c r="G185" s="36">
        <v>5</v>
      </c>
      <c r="H185" s="36">
        <v>109</v>
      </c>
      <c r="I185" s="36">
        <v>2999.3</v>
      </c>
      <c r="J185" s="36" t="s">
        <v>861</v>
      </c>
    </row>
    <row r="186" spans="1:10" x14ac:dyDescent="0.3">
      <c r="A186" s="16">
        <v>185</v>
      </c>
      <c r="B186" s="36" t="s">
        <v>596</v>
      </c>
      <c r="D186" s="36">
        <f t="shared" si="10"/>
        <v>207.36</v>
      </c>
      <c r="E186" s="36">
        <v>60</v>
      </c>
      <c r="G186" s="36">
        <v>46</v>
      </c>
      <c r="H186" s="36">
        <v>109</v>
      </c>
      <c r="I186" s="36">
        <v>3456</v>
      </c>
      <c r="J186" s="36" t="s">
        <v>861</v>
      </c>
    </row>
    <row r="187" spans="1:10" x14ac:dyDescent="0.3">
      <c r="A187" s="36">
        <v>186</v>
      </c>
      <c r="B187" s="36" t="s">
        <v>600</v>
      </c>
      <c r="D187" s="36">
        <v>100</v>
      </c>
      <c r="E187" s="36">
        <f t="shared" ref="E187:E194" si="11">D187*1000/I187</f>
        <v>50.75884472869398</v>
      </c>
      <c r="F187" s="36">
        <v>50</v>
      </c>
      <c r="H187" s="36">
        <v>111</v>
      </c>
      <c r="I187" s="36">
        <v>1970.1</v>
      </c>
      <c r="J187" s="36" t="s">
        <v>861</v>
      </c>
    </row>
    <row r="188" spans="1:10" x14ac:dyDescent="0.3">
      <c r="A188" s="16">
        <v>187</v>
      </c>
      <c r="B188" s="36" t="s">
        <v>601</v>
      </c>
      <c r="D188" s="36">
        <v>200</v>
      </c>
      <c r="E188" s="36">
        <f t="shared" si="11"/>
        <v>75.046904315196997</v>
      </c>
      <c r="F188" s="36">
        <v>50</v>
      </c>
      <c r="H188" s="36">
        <v>111</v>
      </c>
      <c r="I188" s="36">
        <v>2665</v>
      </c>
      <c r="J188" s="36" t="s">
        <v>861</v>
      </c>
    </row>
    <row r="189" spans="1:10" x14ac:dyDescent="0.3">
      <c r="A189" s="16">
        <v>188</v>
      </c>
      <c r="B189" s="36" t="s">
        <v>611</v>
      </c>
      <c r="D189" s="36">
        <v>100</v>
      </c>
      <c r="E189" s="36">
        <f t="shared" si="11"/>
        <v>38.402457757296467</v>
      </c>
      <c r="H189" s="36">
        <v>113</v>
      </c>
      <c r="I189" s="36">
        <v>2604</v>
      </c>
      <c r="J189" s="36" t="s">
        <v>861</v>
      </c>
    </row>
    <row r="190" spans="1:10" x14ac:dyDescent="0.3">
      <c r="A190" s="36">
        <v>189</v>
      </c>
      <c r="B190" s="36" t="s">
        <v>848</v>
      </c>
      <c r="D190" s="36">
        <v>25</v>
      </c>
      <c r="E190" s="36">
        <f t="shared" si="11"/>
        <v>9.5631550761227153</v>
      </c>
      <c r="H190" s="36">
        <v>113</v>
      </c>
      <c r="I190" s="36">
        <v>2614.1999999999998</v>
      </c>
      <c r="J190" s="36" t="s">
        <v>861</v>
      </c>
    </row>
    <row r="191" spans="1:10" x14ac:dyDescent="0.3">
      <c r="A191" s="16">
        <v>190</v>
      </c>
      <c r="B191" s="36" t="s">
        <v>612</v>
      </c>
      <c r="D191" s="36">
        <v>12</v>
      </c>
      <c r="E191" s="36">
        <f t="shared" si="11"/>
        <v>4.6240992639975342</v>
      </c>
      <c r="H191" s="36">
        <v>113</v>
      </c>
      <c r="I191" s="36">
        <v>2595.1</v>
      </c>
      <c r="J191" s="36" t="s">
        <v>861</v>
      </c>
    </row>
    <row r="192" spans="1:10" x14ac:dyDescent="0.3">
      <c r="A192" s="16">
        <v>191</v>
      </c>
      <c r="B192" s="36" t="s">
        <v>849</v>
      </c>
      <c r="D192" s="36">
        <v>50</v>
      </c>
      <c r="E192" s="36">
        <f t="shared" si="11"/>
        <v>18.953034380804368</v>
      </c>
      <c r="H192" s="36">
        <v>113</v>
      </c>
      <c r="I192" s="36">
        <v>2638.1</v>
      </c>
      <c r="J192" s="36" t="s">
        <v>861</v>
      </c>
    </row>
    <row r="193" spans="1:10" x14ac:dyDescent="0.3">
      <c r="A193" s="36">
        <v>192</v>
      </c>
      <c r="B193" s="36" t="s">
        <v>850</v>
      </c>
      <c r="D193" s="36">
        <v>12</v>
      </c>
      <c r="E193" s="36">
        <f t="shared" si="11"/>
        <v>4.5007876378366216</v>
      </c>
      <c r="H193" s="36">
        <v>113</v>
      </c>
      <c r="I193" s="36">
        <v>2666.2</v>
      </c>
      <c r="J193" s="36" t="s">
        <v>861</v>
      </c>
    </row>
    <row r="194" spans="1:10" x14ac:dyDescent="0.3">
      <c r="A194" s="16">
        <v>193</v>
      </c>
      <c r="B194" s="36" t="s">
        <v>851</v>
      </c>
      <c r="D194" s="36">
        <v>12</v>
      </c>
      <c r="E194" s="36">
        <f t="shared" si="11"/>
        <v>4.5992871104978734</v>
      </c>
      <c r="H194" s="36">
        <v>113</v>
      </c>
      <c r="I194" s="36">
        <v>2609.1</v>
      </c>
      <c r="J194" s="36" t="s">
        <v>861</v>
      </c>
    </row>
    <row r="195" spans="1:10" x14ac:dyDescent="0.3">
      <c r="A195" s="16">
        <v>194</v>
      </c>
      <c r="B195" s="36" t="s">
        <v>637</v>
      </c>
      <c r="D195" s="36">
        <f t="shared" ref="D195:D220" si="12">E195*I195/1000</f>
        <v>6.5678000000000001</v>
      </c>
      <c r="E195" s="36">
        <v>2</v>
      </c>
      <c r="G195" s="36">
        <v>2</v>
      </c>
      <c r="H195" s="36">
        <v>118</v>
      </c>
      <c r="I195" s="36">
        <v>3283.9</v>
      </c>
      <c r="J195" s="36" t="s">
        <v>861</v>
      </c>
    </row>
    <row r="196" spans="1:10" x14ac:dyDescent="0.3">
      <c r="A196" s="36">
        <v>195</v>
      </c>
      <c r="B196" s="36" t="s">
        <v>638</v>
      </c>
      <c r="D196" s="36">
        <f t="shared" si="12"/>
        <v>4.6867999999999999</v>
      </c>
      <c r="E196" s="36">
        <v>2</v>
      </c>
      <c r="G196" s="36">
        <v>4</v>
      </c>
      <c r="H196" s="36">
        <v>118</v>
      </c>
      <c r="I196" s="36">
        <v>2343.4</v>
      </c>
      <c r="J196" s="36" t="s">
        <v>861</v>
      </c>
    </row>
    <row r="197" spans="1:10" x14ac:dyDescent="0.3">
      <c r="A197" s="16">
        <v>196</v>
      </c>
      <c r="B197" s="36" t="s">
        <v>639</v>
      </c>
      <c r="D197" s="36">
        <f t="shared" si="12"/>
        <v>6.2653999999999996</v>
      </c>
      <c r="E197" s="36">
        <v>2</v>
      </c>
      <c r="H197" s="36">
        <v>118</v>
      </c>
      <c r="I197" s="36">
        <v>3132.7</v>
      </c>
      <c r="J197" s="36" t="s">
        <v>861</v>
      </c>
    </row>
    <row r="198" spans="1:10" x14ac:dyDescent="0.3">
      <c r="A198" s="16">
        <v>197</v>
      </c>
      <c r="B198" s="36" t="s">
        <v>640</v>
      </c>
      <c r="D198" s="36">
        <f t="shared" si="12"/>
        <v>4.12</v>
      </c>
      <c r="E198" s="36">
        <v>2</v>
      </c>
      <c r="H198" s="36">
        <v>118</v>
      </c>
      <c r="I198" s="36">
        <v>2060</v>
      </c>
      <c r="J198" s="36" t="s">
        <v>886</v>
      </c>
    </row>
    <row r="199" spans="1:10" x14ac:dyDescent="0.3">
      <c r="A199" s="36">
        <v>198</v>
      </c>
      <c r="B199" s="36" t="s">
        <v>643</v>
      </c>
      <c r="D199" s="36">
        <f t="shared" si="12"/>
        <v>2.5729000000000002</v>
      </c>
      <c r="E199" s="36">
        <v>1</v>
      </c>
      <c r="G199" s="36">
        <v>2</v>
      </c>
      <c r="H199" s="36">
        <v>119</v>
      </c>
      <c r="I199" s="36">
        <v>2572.9</v>
      </c>
      <c r="J199" s="36" t="s">
        <v>896</v>
      </c>
    </row>
    <row r="200" spans="1:10" x14ac:dyDescent="0.3">
      <c r="A200" s="16">
        <v>199</v>
      </c>
      <c r="B200" s="36" t="s">
        <v>644</v>
      </c>
      <c r="D200" s="36">
        <f t="shared" si="12"/>
        <v>5.2258000000000004</v>
      </c>
      <c r="E200" s="36">
        <v>2</v>
      </c>
      <c r="G200" s="36">
        <v>4</v>
      </c>
      <c r="H200" s="36">
        <v>119</v>
      </c>
      <c r="I200" s="36">
        <v>2612.9</v>
      </c>
      <c r="J200" s="36" t="s">
        <v>896</v>
      </c>
    </row>
    <row r="201" spans="1:10" x14ac:dyDescent="0.3">
      <c r="A201" s="16">
        <v>200</v>
      </c>
      <c r="B201" s="36" t="s">
        <v>650</v>
      </c>
      <c r="D201" s="36">
        <f t="shared" si="12"/>
        <v>103.56500000000001</v>
      </c>
      <c r="E201" s="36">
        <v>50</v>
      </c>
      <c r="H201" s="36">
        <v>122</v>
      </c>
      <c r="I201" s="36">
        <v>2071.3000000000002</v>
      </c>
      <c r="J201" s="36" t="s">
        <v>861</v>
      </c>
    </row>
    <row r="202" spans="1:10" x14ac:dyDescent="0.3">
      <c r="A202" s="36">
        <v>201</v>
      </c>
      <c r="B202" s="36" t="s">
        <v>649</v>
      </c>
      <c r="D202" s="36">
        <f t="shared" si="12"/>
        <v>9.7475999999999985</v>
      </c>
      <c r="E202" s="36">
        <v>6</v>
      </c>
      <c r="H202" s="36">
        <v>122</v>
      </c>
      <c r="I202" s="36">
        <v>1624.6</v>
      </c>
      <c r="J202" s="36" t="s">
        <v>861</v>
      </c>
    </row>
    <row r="203" spans="1:10" x14ac:dyDescent="0.3">
      <c r="A203" s="16">
        <v>202</v>
      </c>
      <c r="B203" s="36" t="s">
        <v>651</v>
      </c>
      <c r="D203" s="36">
        <f t="shared" si="12"/>
        <v>20.657499999999999</v>
      </c>
      <c r="E203" s="36">
        <v>12.5</v>
      </c>
      <c r="H203" s="36">
        <v>122</v>
      </c>
      <c r="I203" s="36">
        <v>1652.6</v>
      </c>
      <c r="J203" s="36" t="s">
        <v>861</v>
      </c>
    </row>
    <row r="204" spans="1:10" x14ac:dyDescent="0.3">
      <c r="A204" s="16">
        <v>203</v>
      </c>
      <c r="B204" s="36" t="s">
        <v>712</v>
      </c>
      <c r="D204" s="36">
        <f t="shared" si="12"/>
        <v>6.2623099999999994</v>
      </c>
      <c r="E204" s="36">
        <v>3.1</v>
      </c>
      <c r="G204" s="36">
        <v>12.5</v>
      </c>
      <c r="H204" s="36">
        <v>125</v>
      </c>
      <c r="I204" s="36">
        <v>2020.1</v>
      </c>
      <c r="J204" s="36" t="s">
        <v>874</v>
      </c>
    </row>
    <row r="205" spans="1:10" x14ac:dyDescent="0.3">
      <c r="A205" s="36">
        <v>204</v>
      </c>
      <c r="B205" s="36" t="s">
        <v>713</v>
      </c>
      <c r="D205" s="36">
        <f t="shared" si="12"/>
        <v>58.01</v>
      </c>
      <c r="E205" s="36">
        <v>25</v>
      </c>
      <c r="G205" s="36">
        <v>25</v>
      </c>
      <c r="H205" s="36">
        <v>125</v>
      </c>
      <c r="I205" s="36">
        <v>2320.4</v>
      </c>
      <c r="J205" s="36" t="s">
        <v>874</v>
      </c>
    </row>
    <row r="206" spans="1:10" x14ac:dyDescent="0.3">
      <c r="A206" s="16">
        <v>205</v>
      </c>
      <c r="B206" s="36" t="s">
        <v>380</v>
      </c>
      <c r="D206" s="36">
        <f t="shared" si="12"/>
        <v>4.9894499999999997</v>
      </c>
      <c r="E206" s="36">
        <v>3.1</v>
      </c>
      <c r="H206" s="36">
        <v>125</v>
      </c>
      <c r="I206" s="36">
        <v>1609.5</v>
      </c>
      <c r="J206" s="36" t="s">
        <v>874</v>
      </c>
    </row>
    <row r="207" spans="1:10" x14ac:dyDescent="0.3">
      <c r="A207" s="16">
        <v>206</v>
      </c>
      <c r="B207" s="36" t="s">
        <v>714</v>
      </c>
      <c r="D207" s="36">
        <f t="shared" si="12"/>
        <v>10.773119999999999</v>
      </c>
      <c r="E207" s="36">
        <v>6.2</v>
      </c>
      <c r="G207" s="36">
        <v>3.1</v>
      </c>
      <c r="H207" s="36">
        <v>125</v>
      </c>
      <c r="I207" s="36">
        <v>1737.6</v>
      </c>
      <c r="J207" s="36" t="s">
        <v>874</v>
      </c>
    </row>
    <row r="208" spans="1:10" x14ac:dyDescent="0.3">
      <c r="A208" s="36">
        <v>207</v>
      </c>
      <c r="B208" s="36" t="s">
        <v>715</v>
      </c>
      <c r="D208" s="36">
        <f t="shared" si="12"/>
        <v>8.82043</v>
      </c>
      <c r="E208" s="36">
        <v>3.1</v>
      </c>
      <c r="G208" s="36">
        <v>25</v>
      </c>
      <c r="H208" s="36">
        <v>125</v>
      </c>
      <c r="I208" s="36">
        <v>2845.3</v>
      </c>
      <c r="J208" s="36" t="s">
        <v>874</v>
      </c>
    </row>
    <row r="209" spans="1:10" x14ac:dyDescent="0.3">
      <c r="A209" s="16">
        <v>208</v>
      </c>
      <c r="B209" s="36" t="s">
        <v>716</v>
      </c>
      <c r="D209" s="36">
        <f t="shared" si="12"/>
        <v>12.848880000000001</v>
      </c>
      <c r="E209" s="36">
        <v>6.2</v>
      </c>
      <c r="H209" s="36">
        <v>125</v>
      </c>
      <c r="I209" s="36">
        <v>2072.4</v>
      </c>
      <c r="J209" s="36" t="s">
        <v>874</v>
      </c>
    </row>
    <row r="210" spans="1:10" x14ac:dyDescent="0.3">
      <c r="A210" s="16">
        <v>209</v>
      </c>
      <c r="B210" s="36" t="s">
        <v>717</v>
      </c>
      <c r="D210" s="36">
        <f t="shared" si="12"/>
        <v>51.03</v>
      </c>
      <c r="E210" s="36">
        <v>25</v>
      </c>
      <c r="G210" s="36">
        <v>25</v>
      </c>
      <c r="H210" s="36">
        <v>125</v>
      </c>
      <c r="I210" s="36">
        <v>2041.2</v>
      </c>
      <c r="J210" s="36" t="s">
        <v>874</v>
      </c>
    </row>
    <row r="211" spans="1:10" x14ac:dyDescent="0.3">
      <c r="A211" s="36">
        <v>210</v>
      </c>
      <c r="B211" s="36" t="s">
        <v>718</v>
      </c>
      <c r="D211" s="36">
        <f t="shared" si="12"/>
        <v>49.252499999999998</v>
      </c>
      <c r="E211" s="36">
        <v>25</v>
      </c>
      <c r="G211" s="36">
        <v>25</v>
      </c>
      <c r="H211" s="36">
        <v>125</v>
      </c>
      <c r="I211" s="36">
        <v>1970.1</v>
      </c>
      <c r="J211" s="36" t="s">
        <v>874</v>
      </c>
    </row>
    <row r="212" spans="1:10" x14ac:dyDescent="0.3">
      <c r="A212" s="16">
        <v>211</v>
      </c>
      <c r="B212" s="36" t="s">
        <v>719</v>
      </c>
      <c r="D212" s="36">
        <f t="shared" si="12"/>
        <v>7.9759900000000004</v>
      </c>
      <c r="E212" s="36">
        <v>3.1</v>
      </c>
      <c r="G212" s="36">
        <v>12.5</v>
      </c>
      <c r="H212" s="36">
        <v>125</v>
      </c>
      <c r="I212" s="36">
        <v>2572.9</v>
      </c>
      <c r="J212" s="36" t="s">
        <v>874</v>
      </c>
    </row>
    <row r="213" spans="1:10" x14ac:dyDescent="0.3">
      <c r="A213" s="16">
        <v>212</v>
      </c>
      <c r="B213" s="36" t="s">
        <v>720</v>
      </c>
      <c r="D213" s="36">
        <f t="shared" si="12"/>
        <v>219.215</v>
      </c>
      <c r="E213" s="36">
        <v>85</v>
      </c>
      <c r="H213" s="36">
        <v>125</v>
      </c>
      <c r="I213" s="36">
        <v>2579</v>
      </c>
      <c r="J213" s="36" t="s">
        <v>874</v>
      </c>
    </row>
    <row r="214" spans="1:10" x14ac:dyDescent="0.3">
      <c r="A214" s="36">
        <v>213</v>
      </c>
      <c r="B214" s="36" t="s">
        <v>721</v>
      </c>
      <c r="D214" s="36">
        <f t="shared" si="12"/>
        <v>81.27</v>
      </c>
      <c r="E214" s="36">
        <v>50</v>
      </c>
      <c r="H214" s="36">
        <v>125</v>
      </c>
      <c r="I214" s="36">
        <v>1625.4</v>
      </c>
      <c r="J214" s="36" t="s">
        <v>874</v>
      </c>
    </row>
    <row r="215" spans="1:10" x14ac:dyDescent="0.3">
      <c r="A215" s="16">
        <v>214</v>
      </c>
      <c r="B215" s="36" t="s">
        <v>722</v>
      </c>
      <c r="D215" s="36">
        <f t="shared" si="12"/>
        <v>27.16375</v>
      </c>
      <c r="E215" s="36">
        <v>12.5</v>
      </c>
      <c r="G215" s="36">
        <v>25</v>
      </c>
      <c r="H215" s="36">
        <v>125</v>
      </c>
      <c r="I215" s="36">
        <v>2173.1</v>
      </c>
      <c r="J215" s="36" t="s">
        <v>874</v>
      </c>
    </row>
    <row r="216" spans="1:10" x14ac:dyDescent="0.3">
      <c r="A216" s="16">
        <v>215</v>
      </c>
      <c r="B216" s="36" t="s">
        <v>723</v>
      </c>
      <c r="D216" s="36">
        <f t="shared" si="12"/>
        <v>80.165000000000006</v>
      </c>
      <c r="E216" s="36">
        <v>50</v>
      </c>
      <c r="G216" s="36">
        <v>12.5</v>
      </c>
      <c r="H216" s="36">
        <v>125</v>
      </c>
      <c r="I216" s="36">
        <v>1603.3</v>
      </c>
      <c r="J216" s="36" t="s">
        <v>874</v>
      </c>
    </row>
    <row r="217" spans="1:10" x14ac:dyDescent="0.3">
      <c r="A217" s="36">
        <v>216</v>
      </c>
      <c r="B217" s="36" t="s">
        <v>727</v>
      </c>
      <c r="D217" s="36">
        <f t="shared" si="12"/>
        <v>15.933510000000002</v>
      </c>
      <c r="E217" s="36">
        <v>7.9</v>
      </c>
      <c r="G217" s="36">
        <v>7.9</v>
      </c>
      <c r="H217" s="36">
        <v>127</v>
      </c>
      <c r="I217" s="36">
        <v>2016.9</v>
      </c>
      <c r="J217" s="36" t="s">
        <v>898</v>
      </c>
    </row>
    <row r="218" spans="1:10" x14ac:dyDescent="0.3">
      <c r="A218" s="16">
        <v>217</v>
      </c>
      <c r="B218" s="36" t="s">
        <v>731</v>
      </c>
      <c r="D218" s="36">
        <f t="shared" si="12"/>
        <v>2.5140799999999999</v>
      </c>
      <c r="E218" s="36">
        <v>0.8</v>
      </c>
      <c r="G218" s="36">
        <v>1.59</v>
      </c>
      <c r="H218" s="36">
        <v>128</v>
      </c>
      <c r="I218" s="36">
        <v>3142.6</v>
      </c>
      <c r="J218" s="36" t="s">
        <v>861</v>
      </c>
    </row>
    <row r="219" spans="1:10" x14ac:dyDescent="0.3">
      <c r="A219" s="16">
        <v>218</v>
      </c>
      <c r="B219" s="36" t="s">
        <v>732</v>
      </c>
      <c r="D219" s="36">
        <f t="shared" si="12"/>
        <v>2.4831840000000001</v>
      </c>
      <c r="E219" s="36">
        <v>0.66</v>
      </c>
      <c r="G219" s="36">
        <v>2.66</v>
      </c>
      <c r="H219" s="36">
        <v>128</v>
      </c>
      <c r="I219" s="36">
        <v>3762.4</v>
      </c>
      <c r="J219" s="36" t="s">
        <v>861</v>
      </c>
    </row>
    <row r="220" spans="1:10" x14ac:dyDescent="0.3">
      <c r="A220" s="36">
        <v>219</v>
      </c>
      <c r="B220" s="36" t="s">
        <v>733</v>
      </c>
      <c r="D220" s="36">
        <f t="shared" si="12"/>
        <v>2.495844</v>
      </c>
      <c r="E220" s="36">
        <v>0.78</v>
      </c>
      <c r="G220" s="36">
        <v>1.56</v>
      </c>
      <c r="H220" s="36">
        <v>128</v>
      </c>
      <c r="I220" s="36">
        <v>3199.8</v>
      </c>
      <c r="J220" s="36" t="s">
        <v>861</v>
      </c>
    </row>
    <row r="221" spans="1:10" x14ac:dyDescent="0.3">
      <c r="A221" s="16">
        <v>220</v>
      </c>
      <c r="B221" s="36" t="s">
        <v>749</v>
      </c>
      <c r="D221" s="36">
        <v>25</v>
      </c>
      <c r="E221" s="36">
        <f>D221*1000/I221</f>
        <v>7.9577285459638407</v>
      </c>
      <c r="F221" s="36">
        <v>3</v>
      </c>
      <c r="H221" s="36">
        <v>132</v>
      </c>
      <c r="I221" s="36">
        <v>3141.6</v>
      </c>
      <c r="J221" s="36" t="s">
        <v>861</v>
      </c>
    </row>
    <row r="222" spans="1:10" x14ac:dyDescent="0.3">
      <c r="A222" s="16">
        <v>221</v>
      </c>
      <c r="B222" s="36" t="s">
        <v>750</v>
      </c>
      <c r="D222" s="36">
        <v>57</v>
      </c>
      <c r="E222" s="36">
        <f>D222*1000/I222</f>
        <v>15.940934642167967</v>
      </c>
      <c r="F222" s="36">
        <v>14</v>
      </c>
      <c r="H222" s="36">
        <v>132</v>
      </c>
      <c r="I222" s="36">
        <v>3575.7</v>
      </c>
      <c r="J222" s="36" t="s">
        <v>861</v>
      </c>
    </row>
    <row r="223" spans="1:10" x14ac:dyDescent="0.3">
      <c r="A223" s="36">
        <v>222</v>
      </c>
      <c r="B223" s="36" t="s">
        <v>751</v>
      </c>
      <c r="D223" s="36">
        <v>18</v>
      </c>
      <c r="E223" s="36">
        <f>D223*1000/I223</f>
        <v>3.865398243391243</v>
      </c>
      <c r="F223" s="36">
        <v>4.5</v>
      </c>
      <c r="H223" s="36">
        <v>132</v>
      </c>
      <c r="I223" s="36">
        <v>4656.7</v>
      </c>
      <c r="J223" s="36" t="s">
        <v>861</v>
      </c>
    </row>
    <row r="224" spans="1:10" x14ac:dyDescent="0.3">
      <c r="A224" s="16">
        <v>223</v>
      </c>
      <c r="B224" s="36" t="s">
        <v>761</v>
      </c>
      <c r="D224" s="36">
        <f t="shared" ref="D224:D239" si="13">E224*I224/1000</f>
        <v>15.773250000000001</v>
      </c>
      <c r="E224" s="36">
        <v>7.5</v>
      </c>
      <c r="G224" s="36">
        <v>7.5</v>
      </c>
      <c r="H224" s="36">
        <v>133</v>
      </c>
      <c r="I224" s="36">
        <v>2103.1</v>
      </c>
      <c r="J224" s="36" t="s">
        <v>874</v>
      </c>
    </row>
    <row r="225" spans="1:10" x14ac:dyDescent="0.3">
      <c r="A225" s="16">
        <v>224</v>
      </c>
      <c r="B225" s="36" t="s">
        <v>762</v>
      </c>
      <c r="D225" s="36">
        <f t="shared" si="13"/>
        <v>15.345000000000001</v>
      </c>
      <c r="E225" s="36">
        <v>7.5</v>
      </c>
      <c r="G225" s="36">
        <v>15</v>
      </c>
      <c r="H225" s="36">
        <v>133</v>
      </c>
      <c r="I225" s="36">
        <v>2046</v>
      </c>
      <c r="J225" s="36" t="s">
        <v>874</v>
      </c>
    </row>
    <row r="226" spans="1:10" x14ac:dyDescent="0.3">
      <c r="A226" s="36">
        <v>225</v>
      </c>
      <c r="B226" s="36" t="s">
        <v>763</v>
      </c>
      <c r="D226" s="36">
        <f t="shared" si="13"/>
        <v>15.135</v>
      </c>
      <c r="E226" s="36">
        <v>7.5</v>
      </c>
      <c r="G226" s="36">
        <v>15</v>
      </c>
      <c r="H226" s="36">
        <v>133</v>
      </c>
      <c r="I226" s="36">
        <v>2018</v>
      </c>
      <c r="J226" s="36" t="s">
        <v>874</v>
      </c>
    </row>
    <row r="227" spans="1:10" x14ac:dyDescent="0.3">
      <c r="A227" s="16">
        <v>226</v>
      </c>
      <c r="B227" s="36" t="s">
        <v>764</v>
      </c>
      <c r="D227" s="36">
        <f t="shared" si="13"/>
        <v>30.27</v>
      </c>
      <c r="E227" s="36">
        <v>15</v>
      </c>
      <c r="G227" s="36">
        <v>60</v>
      </c>
      <c r="H227" s="36">
        <v>133</v>
      </c>
      <c r="I227" s="36">
        <v>2018</v>
      </c>
      <c r="J227" s="36" t="s">
        <v>874</v>
      </c>
    </row>
    <row r="228" spans="1:10" x14ac:dyDescent="0.3">
      <c r="A228" s="16">
        <v>227</v>
      </c>
      <c r="B228" s="36" t="s">
        <v>765</v>
      </c>
      <c r="D228" s="36">
        <f t="shared" si="13"/>
        <v>15.345000000000001</v>
      </c>
      <c r="E228" s="36">
        <v>7.5</v>
      </c>
      <c r="G228" s="36">
        <v>60</v>
      </c>
      <c r="H228" s="36">
        <v>133</v>
      </c>
      <c r="I228" s="36">
        <v>2046</v>
      </c>
      <c r="J228" s="36" t="s">
        <v>874</v>
      </c>
    </row>
    <row r="229" spans="1:10" x14ac:dyDescent="0.3">
      <c r="A229" s="36">
        <v>228</v>
      </c>
      <c r="B229" s="36" t="s">
        <v>766</v>
      </c>
      <c r="D229" s="36">
        <f t="shared" si="13"/>
        <v>15.135</v>
      </c>
      <c r="E229" s="36">
        <v>7.5</v>
      </c>
      <c r="G229" s="36">
        <v>15</v>
      </c>
      <c r="H229" s="36">
        <v>133</v>
      </c>
      <c r="I229" s="36">
        <v>2018</v>
      </c>
      <c r="J229" s="36" t="s">
        <v>874</v>
      </c>
    </row>
    <row r="230" spans="1:10" x14ac:dyDescent="0.3">
      <c r="A230" s="16">
        <v>229</v>
      </c>
      <c r="B230" s="36" t="s">
        <v>767</v>
      </c>
      <c r="D230" s="36">
        <f t="shared" si="13"/>
        <v>133.93199999999999</v>
      </c>
      <c r="E230" s="36">
        <v>60</v>
      </c>
      <c r="G230" s="36">
        <v>60</v>
      </c>
      <c r="H230" s="36">
        <v>133</v>
      </c>
      <c r="I230" s="36">
        <v>2232.1999999999998</v>
      </c>
      <c r="J230" s="36" t="s">
        <v>874</v>
      </c>
    </row>
    <row r="231" spans="1:10" x14ac:dyDescent="0.3">
      <c r="A231" s="16">
        <v>230</v>
      </c>
      <c r="B231" s="36" t="s">
        <v>768</v>
      </c>
      <c r="D231" s="36">
        <f t="shared" si="13"/>
        <v>257.78399999999999</v>
      </c>
      <c r="E231" s="36">
        <v>120</v>
      </c>
      <c r="G231" s="36">
        <v>60</v>
      </c>
      <c r="H231" s="36">
        <v>133</v>
      </c>
      <c r="I231" s="36">
        <v>2148.1999999999998</v>
      </c>
      <c r="J231" s="36" t="s">
        <v>874</v>
      </c>
    </row>
    <row r="232" spans="1:10" x14ac:dyDescent="0.3">
      <c r="A232" s="36">
        <v>231</v>
      </c>
      <c r="B232" s="36" t="s">
        <v>769</v>
      </c>
      <c r="D232" s="36">
        <f t="shared" si="13"/>
        <v>68.646000000000001</v>
      </c>
      <c r="E232" s="36">
        <v>30</v>
      </c>
      <c r="G232" s="36">
        <v>60</v>
      </c>
      <c r="H232" s="36">
        <v>133</v>
      </c>
      <c r="I232" s="36">
        <v>2288.1999999999998</v>
      </c>
      <c r="J232" s="36" t="s">
        <v>874</v>
      </c>
    </row>
    <row r="233" spans="1:10" x14ac:dyDescent="0.3">
      <c r="A233" s="16">
        <v>232</v>
      </c>
      <c r="B233" s="36" t="s">
        <v>776</v>
      </c>
      <c r="D233" s="36">
        <f t="shared" si="13"/>
        <v>145.696</v>
      </c>
      <c r="E233" s="36">
        <v>64</v>
      </c>
      <c r="G233" s="36">
        <v>64</v>
      </c>
      <c r="H233" s="36">
        <v>137</v>
      </c>
      <c r="I233" s="36">
        <v>2276.5</v>
      </c>
      <c r="J233" s="36" t="s">
        <v>861</v>
      </c>
    </row>
    <row r="234" spans="1:10" x14ac:dyDescent="0.3">
      <c r="A234" s="16">
        <v>233</v>
      </c>
      <c r="B234" s="36" t="s">
        <v>783</v>
      </c>
      <c r="D234" s="36">
        <f t="shared" si="13"/>
        <v>14.82145</v>
      </c>
      <c r="E234" s="36">
        <v>4.7</v>
      </c>
      <c r="G234" s="36">
        <v>0.6</v>
      </c>
      <c r="H234" s="36">
        <v>138</v>
      </c>
      <c r="I234" s="36">
        <v>3153.5</v>
      </c>
      <c r="J234" s="36" t="s">
        <v>861</v>
      </c>
    </row>
    <row r="235" spans="1:10" x14ac:dyDescent="0.3">
      <c r="A235" s="36">
        <v>234</v>
      </c>
      <c r="B235" s="36" t="s">
        <v>786</v>
      </c>
      <c r="D235" s="36">
        <f t="shared" si="13"/>
        <v>3.7129299999999996</v>
      </c>
      <c r="E235" s="36">
        <v>1.3</v>
      </c>
      <c r="G235" s="36">
        <v>2.5</v>
      </c>
      <c r="H235" s="36">
        <v>138</v>
      </c>
      <c r="I235" s="36">
        <v>2856.1</v>
      </c>
      <c r="J235" s="36" t="s">
        <v>861</v>
      </c>
    </row>
    <row r="236" spans="1:10" x14ac:dyDescent="0.3">
      <c r="A236" s="16">
        <v>235</v>
      </c>
      <c r="B236" s="36" t="s">
        <v>784</v>
      </c>
      <c r="D236" s="36">
        <f t="shared" si="13"/>
        <v>121.7368</v>
      </c>
      <c r="E236" s="36">
        <v>38</v>
      </c>
      <c r="G236" s="36">
        <v>9.6999999999999993</v>
      </c>
      <c r="H236" s="36">
        <v>138</v>
      </c>
      <c r="I236" s="36">
        <v>3203.6</v>
      </c>
      <c r="J236" s="36" t="s">
        <v>861</v>
      </c>
    </row>
    <row r="237" spans="1:10" x14ac:dyDescent="0.3">
      <c r="A237" s="16">
        <v>236</v>
      </c>
      <c r="B237" s="36" t="s">
        <v>785</v>
      </c>
      <c r="D237" s="36">
        <f t="shared" si="13"/>
        <v>8.0932500000000012</v>
      </c>
      <c r="E237" s="36">
        <v>2.7</v>
      </c>
      <c r="G237" s="36">
        <v>1.3</v>
      </c>
      <c r="H237" s="36">
        <v>138</v>
      </c>
      <c r="I237" s="36">
        <v>2997.5</v>
      </c>
      <c r="J237" s="36" t="s">
        <v>861</v>
      </c>
    </row>
    <row r="238" spans="1:10" x14ac:dyDescent="0.3">
      <c r="A238" s="36">
        <v>237</v>
      </c>
      <c r="B238" s="36" t="s">
        <v>787</v>
      </c>
      <c r="D238" s="36">
        <f t="shared" si="13"/>
        <v>58.735600000000005</v>
      </c>
      <c r="E238" s="36">
        <v>22</v>
      </c>
      <c r="G238" s="36">
        <v>5.6</v>
      </c>
      <c r="H238" s="36">
        <v>138</v>
      </c>
      <c r="I238" s="36">
        <v>2669.8</v>
      </c>
      <c r="J238" s="36" t="s">
        <v>861</v>
      </c>
    </row>
    <row r="239" spans="1:10" x14ac:dyDescent="0.3">
      <c r="A239" s="16">
        <v>238</v>
      </c>
      <c r="B239" s="36" t="s">
        <v>789</v>
      </c>
      <c r="D239" s="36">
        <f t="shared" si="13"/>
        <v>14.494399999999999</v>
      </c>
      <c r="E239" s="36">
        <v>8</v>
      </c>
      <c r="H239" s="36">
        <v>139</v>
      </c>
      <c r="I239" s="36">
        <v>1811.8</v>
      </c>
      <c r="J239" s="36" t="s">
        <v>861</v>
      </c>
    </row>
    <row r="240" spans="1:10" x14ac:dyDescent="0.3">
      <c r="A240" s="16">
        <v>239</v>
      </c>
      <c r="B240" s="36" t="s">
        <v>811</v>
      </c>
      <c r="D240" s="36">
        <v>25</v>
      </c>
      <c r="E240" s="36">
        <f>D240*1000/I240</f>
        <v>14.428348819761066</v>
      </c>
      <c r="H240" s="36">
        <v>143</v>
      </c>
      <c r="I240" s="36">
        <v>1732.7</v>
      </c>
      <c r="J240" s="36" t="s">
        <v>893</v>
      </c>
    </row>
    <row r="241" spans="1:10" x14ac:dyDescent="0.3">
      <c r="A241" s="36">
        <v>240</v>
      </c>
      <c r="B241" s="36" t="s">
        <v>810</v>
      </c>
      <c r="D241" s="36">
        <v>5</v>
      </c>
      <c r="E241" s="36">
        <f>D241*1000/I241</f>
        <v>2.4592986080369879</v>
      </c>
      <c r="F241" s="36">
        <v>12.5</v>
      </c>
      <c r="H241" s="36">
        <v>143</v>
      </c>
      <c r="I241" s="36">
        <v>2033.1</v>
      </c>
      <c r="J241" s="36" t="s">
        <v>893</v>
      </c>
    </row>
    <row r="242" spans="1:10" x14ac:dyDescent="0.3">
      <c r="A242" s="16">
        <v>241</v>
      </c>
      <c r="B242" s="36" t="s">
        <v>813</v>
      </c>
      <c r="D242" s="36">
        <f>E242*I242/1000</f>
        <v>14.927200000000001</v>
      </c>
      <c r="E242" s="36">
        <v>8</v>
      </c>
      <c r="G242" s="36">
        <v>32</v>
      </c>
      <c r="H242" s="36">
        <v>144</v>
      </c>
      <c r="I242" s="36">
        <v>1865.9</v>
      </c>
      <c r="J242" s="36" t="s">
        <v>861</v>
      </c>
    </row>
    <row r="243" spans="1:10" x14ac:dyDescent="0.3">
      <c r="A243" s="16">
        <v>242</v>
      </c>
      <c r="B243" s="36" t="s">
        <v>830</v>
      </c>
      <c r="D243" s="36">
        <f>E243*I243/1000</f>
        <v>456.1</v>
      </c>
      <c r="E243" s="36">
        <v>200</v>
      </c>
      <c r="G243" s="36">
        <v>25</v>
      </c>
      <c r="H243" s="36">
        <v>145</v>
      </c>
      <c r="I243" s="36">
        <v>2280.5</v>
      </c>
      <c r="J243" s="36" t="s">
        <v>861</v>
      </c>
    </row>
    <row r="244" spans="1:10" x14ac:dyDescent="0.3">
      <c r="A244" s="36">
        <v>243</v>
      </c>
      <c r="B244" s="36" t="s">
        <v>831</v>
      </c>
      <c r="D244" s="36">
        <f>E244*I244/1000</f>
        <v>458.9</v>
      </c>
      <c r="E244" s="36">
        <v>200</v>
      </c>
      <c r="G244" s="36">
        <v>25</v>
      </c>
      <c r="H244" s="36">
        <v>145</v>
      </c>
      <c r="I244" s="36">
        <v>2294.5</v>
      </c>
      <c r="J244" s="36" t="s">
        <v>861</v>
      </c>
    </row>
    <row r="245" spans="1:10" x14ac:dyDescent="0.3">
      <c r="A245" s="16">
        <v>244</v>
      </c>
      <c r="B245" s="36" t="s">
        <v>832</v>
      </c>
      <c r="D245" s="36">
        <f>E245*I245/1000</f>
        <v>226.75</v>
      </c>
      <c r="E245" s="36">
        <v>100</v>
      </c>
      <c r="G245" s="36">
        <v>25</v>
      </c>
      <c r="H245" s="36">
        <v>145</v>
      </c>
      <c r="I245" s="36">
        <v>2267.5</v>
      </c>
      <c r="J245" s="36" t="s">
        <v>861</v>
      </c>
    </row>
    <row r="246" spans="1:10" x14ac:dyDescent="0.3">
      <c r="A246" s="16">
        <v>245</v>
      </c>
      <c r="B246" s="36" t="s">
        <v>833</v>
      </c>
      <c r="D246" s="36">
        <f>E246*I246/1000</f>
        <v>79.22</v>
      </c>
      <c r="E246" s="36">
        <v>50</v>
      </c>
      <c r="G246" s="36">
        <v>150</v>
      </c>
      <c r="H246" s="36">
        <v>145</v>
      </c>
      <c r="I246" s="36">
        <v>1584.4</v>
      </c>
      <c r="J246" s="36" t="s">
        <v>861</v>
      </c>
    </row>
    <row r="247" spans="1:10" x14ac:dyDescent="0.3">
      <c r="A247" s="36">
        <v>246</v>
      </c>
      <c r="B247" s="36" t="s">
        <v>839</v>
      </c>
      <c r="D247" s="36">
        <v>20</v>
      </c>
      <c r="E247" s="36">
        <f>D247*1000/I247</f>
        <v>11.346230215011062</v>
      </c>
      <c r="H247" s="36">
        <v>147</v>
      </c>
      <c r="I247" s="36">
        <v>1762.7</v>
      </c>
      <c r="J247" s="36" t="s">
        <v>893</v>
      </c>
    </row>
    <row r="248" spans="1:10" x14ac:dyDescent="0.3">
      <c r="A248" s="36">
        <v>247</v>
      </c>
      <c r="B248" s="36" t="s">
        <v>914</v>
      </c>
      <c r="D248" s="36">
        <v>7.5</v>
      </c>
      <c r="H248" s="36">
        <v>152</v>
      </c>
      <c r="J248" s="36" t="s">
        <v>861</v>
      </c>
    </row>
    <row r="249" spans="1:10" x14ac:dyDescent="0.3">
      <c r="A249" s="16">
        <v>248</v>
      </c>
      <c r="B249" s="36" t="s">
        <v>915</v>
      </c>
      <c r="D249" s="36">
        <v>5</v>
      </c>
      <c r="H249" s="36">
        <v>152</v>
      </c>
      <c r="J249" s="36" t="s">
        <v>861</v>
      </c>
    </row>
    <row r="250" spans="1:10" x14ac:dyDescent="0.3">
      <c r="A250" s="16">
        <v>249</v>
      </c>
      <c r="B250" s="36" t="s">
        <v>916</v>
      </c>
      <c r="D250" s="36">
        <v>5</v>
      </c>
      <c r="H250" s="36">
        <v>152</v>
      </c>
      <c r="J250" s="36" t="s">
        <v>861</v>
      </c>
    </row>
    <row r="251" spans="1:10" x14ac:dyDescent="0.3">
      <c r="A251" s="36">
        <v>250</v>
      </c>
      <c r="B251" s="36" t="s">
        <v>917</v>
      </c>
      <c r="D251" s="36">
        <v>5</v>
      </c>
      <c r="H251" s="36">
        <v>152</v>
      </c>
      <c r="J251" s="36" t="s">
        <v>861</v>
      </c>
    </row>
    <row r="252" spans="1:10" x14ac:dyDescent="0.3">
      <c r="A252" s="36">
        <v>251</v>
      </c>
      <c r="B252" s="36" t="s">
        <v>918</v>
      </c>
      <c r="D252" s="36">
        <v>10</v>
      </c>
      <c r="H252" s="36">
        <v>152</v>
      </c>
      <c r="J252" s="36" t="s">
        <v>861</v>
      </c>
    </row>
  </sheetData>
  <autoFilter ref="A1:J247" xr:uid="{00000000-0009-0000-0000-000007000000}">
    <sortState ref="A2:J249">
      <sortCondition ref="A1:A24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最终使用抗菌肽筛选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2020-11-16T10:56:59Z</dcterms:modified>
</cp:coreProperties>
</file>