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aalex\OneDrive\Рабочий стол\7 семестр\Экономика\"/>
    </mc:Choice>
  </mc:AlternateContent>
  <xr:revisionPtr revIDLastSave="0" documentId="8_{AB658E27-F84F-41A8-9A27-DA5A34DD77C4}" xr6:coauthVersionLast="47" xr6:coauthVersionMax="47" xr10:uidLastSave="{00000000-0000-0000-0000-000000000000}"/>
  <bookViews>
    <workbookView xWindow="-108" yWindow="-108" windowWidth="23256" windowHeight="12576" tabRatio="828" activeTab="2" xr2:uid="{00000000-000D-0000-FFFF-FFFF00000000}"/>
    <workbookView visibility="hidden" xWindow="-108" yWindow="-108" windowWidth="23256" windowHeight="12576" firstSheet="1" activeTab="1" xr2:uid="{00000000-000D-0000-FFFF-FFFF01000000}"/>
  </bookViews>
  <sheets>
    <sheet name="ЗаданиеСтуденту" sheetId="3396" r:id="rId1"/>
    <sheet name="ОбразецРисунок" sheetId="3395" r:id="rId2"/>
    <sheet name="Лист1" sheetId="3397" r:id="rId3"/>
  </sheets>
  <definedNames>
    <definedName name="solver_adj" localSheetId="2" hidden="1">Лист1!$G$10:$I$10</definedName>
    <definedName name="solver_cvg" localSheetId="2" hidden="1">0.0001</definedName>
    <definedName name="solver_drv" localSheetId="2" hidden="1">2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Лист1!$K$13:$K$16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2</definedName>
    <definedName name="solver_nod" localSheetId="2" hidden="1">2147483647</definedName>
    <definedName name="solver_num" localSheetId="2" hidden="1">1</definedName>
    <definedName name="solver_nwt" localSheetId="2" hidden="1">1</definedName>
    <definedName name="solver_opt" localSheetId="2" hidden="1">Лист1!$H$19</definedName>
    <definedName name="solver_pre" localSheetId="2" hidden="1">0.000001</definedName>
    <definedName name="solver_rbv" localSheetId="2" hidden="1">2</definedName>
    <definedName name="solver_rel1" localSheetId="2" hidden="1">3</definedName>
    <definedName name="solver_rhs1" localSheetId="2" hidden="1">Лист1!$K$4:$K$7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  <definedName name="Область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3" i="3397" l="1"/>
  <c r="I13" i="3397"/>
  <c r="G13" i="3397"/>
  <c r="R6" i="3397"/>
  <c r="S6" i="3397"/>
  <c r="T6" i="3397"/>
  <c r="U6" i="3397"/>
  <c r="U12" i="3397" s="1"/>
  <c r="V6" i="3397"/>
  <c r="W6" i="3397"/>
  <c r="X6" i="3397"/>
  <c r="Y6" i="3397"/>
  <c r="Z6" i="3397"/>
  <c r="Z12" i="3397" s="1"/>
  <c r="R12" i="3397"/>
  <c r="X12" i="3397"/>
  <c r="Q6" i="3397"/>
  <c r="P6" i="3397"/>
  <c r="P12" i="3397" s="1"/>
  <c r="H19" i="3397"/>
  <c r="I16" i="3397"/>
  <c r="H16" i="3397"/>
  <c r="G16" i="3397"/>
  <c r="I15" i="3397"/>
  <c r="H15" i="3397"/>
  <c r="G15" i="3397"/>
  <c r="I14" i="3397"/>
  <c r="H14" i="3397"/>
  <c r="G14" i="3397"/>
  <c r="P14" i="3397" l="1"/>
  <c r="K14" i="3397"/>
  <c r="K13" i="3397"/>
  <c r="K15" i="3397"/>
  <c r="K16" i="3397"/>
</calcChain>
</file>

<file path=xl/sharedStrings.xml><?xml version="1.0" encoding="utf-8"?>
<sst xmlns="http://schemas.openxmlformats.org/spreadsheetml/2006/main" count="36" uniqueCount="36">
  <si>
    <t>Задание студенту</t>
  </si>
  <si>
    <r>
      <t>C</t>
    </r>
    <r>
      <rPr>
        <vertAlign val="subscript"/>
        <sz val="16"/>
        <rFont val="Arial Cyr"/>
      </rPr>
      <t>1</t>
    </r>
    <r>
      <rPr>
        <sz val="16"/>
        <rFont val="Arial Cyr"/>
      </rPr>
      <t>*x</t>
    </r>
    <r>
      <rPr>
        <vertAlign val="subscript"/>
        <sz val="16"/>
        <rFont val="Arial Cyr"/>
      </rPr>
      <t>1</t>
    </r>
    <r>
      <rPr>
        <sz val="16"/>
        <rFont val="Arial Cyr"/>
      </rPr>
      <t xml:space="preserve"> + C</t>
    </r>
    <r>
      <rPr>
        <vertAlign val="subscript"/>
        <sz val="16"/>
        <rFont val="Arial Cyr"/>
      </rPr>
      <t>2</t>
    </r>
    <r>
      <rPr>
        <sz val="16"/>
        <rFont val="Arial Cyr"/>
      </rPr>
      <t>*(x</t>
    </r>
    <r>
      <rPr>
        <vertAlign val="subscript"/>
        <sz val="16"/>
        <rFont val="Arial Cyr"/>
      </rPr>
      <t>1</t>
    </r>
    <r>
      <rPr>
        <sz val="16"/>
        <rFont val="Arial Cyr"/>
      </rPr>
      <t>)</t>
    </r>
    <r>
      <rPr>
        <vertAlign val="superscript"/>
        <sz val="16"/>
        <rFont val="Arial Cyr"/>
      </rPr>
      <t>2</t>
    </r>
    <r>
      <rPr>
        <sz val="16"/>
        <rFont val="Arial Cyr"/>
      </rPr>
      <t xml:space="preserve"> + C</t>
    </r>
    <r>
      <rPr>
        <vertAlign val="subscript"/>
        <sz val="16"/>
        <rFont val="Arial Cyr"/>
      </rPr>
      <t>3</t>
    </r>
    <r>
      <rPr>
        <sz val="16"/>
        <rFont val="Arial Cyr"/>
      </rPr>
      <t>*(x</t>
    </r>
    <r>
      <rPr>
        <vertAlign val="subscript"/>
        <sz val="16"/>
        <rFont val="Arial Cyr"/>
      </rPr>
      <t>1</t>
    </r>
    <r>
      <rPr>
        <sz val="16"/>
        <rFont val="Arial Cyr"/>
      </rPr>
      <t>)</t>
    </r>
    <r>
      <rPr>
        <vertAlign val="superscript"/>
        <sz val="16"/>
        <rFont val="Arial Cyr"/>
      </rPr>
      <t xml:space="preserve">3 </t>
    </r>
    <r>
      <rPr>
        <sz val="16"/>
        <rFont val="Arial Cyr"/>
      </rPr>
      <t xml:space="preserve"> + C</t>
    </r>
    <r>
      <rPr>
        <vertAlign val="subscript"/>
        <sz val="16"/>
        <rFont val="Arial Cyr"/>
      </rPr>
      <t>4</t>
    </r>
    <r>
      <rPr>
        <sz val="16"/>
        <rFont val="Arial Cyr"/>
      </rPr>
      <t>*(x</t>
    </r>
    <r>
      <rPr>
        <vertAlign val="subscript"/>
        <sz val="16"/>
        <rFont val="Arial Cyr"/>
      </rPr>
      <t>1</t>
    </r>
    <r>
      <rPr>
        <sz val="16"/>
        <rFont val="Arial Cyr"/>
      </rPr>
      <t>)</t>
    </r>
    <r>
      <rPr>
        <vertAlign val="superscript"/>
        <sz val="16"/>
        <rFont val="Arial Cyr"/>
      </rPr>
      <t>4</t>
    </r>
    <r>
      <rPr>
        <sz val="16"/>
        <rFont val="Arial Cyr"/>
      </rPr>
      <t>.</t>
    </r>
  </si>
  <si>
    <t xml:space="preserve">    Вид математической модели - многочлен 4-й степени:</t>
  </si>
  <si>
    <r>
      <t xml:space="preserve">    Коэффициенты многочлена определить на основании заданной экспериментальной зависимости, методом минимизации суммы квадратов отклонений математической  модели от экспериментальных данных, применяя Excel-средство </t>
    </r>
    <r>
      <rPr>
        <b/>
        <sz val="14"/>
        <rFont val="Arial Cyr"/>
      </rPr>
      <t>Поиск решения</t>
    </r>
    <r>
      <rPr>
        <sz val="14"/>
        <rFont val="Arial Cyr"/>
      </rPr>
      <t xml:space="preserve">. </t>
    </r>
  </si>
  <si>
    <t>Потребление исходного ресурса</t>
  </si>
  <si>
    <r>
      <rPr>
        <sz val="16"/>
        <rFont val="Arial Cyr"/>
      </rPr>
      <t>X</t>
    </r>
    <r>
      <rPr>
        <vertAlign val="subscript"/>
        <sz val="16"/>
        <rFont val="Arial Cyr"/>
      </rPr>
      <t>1</t>
    </r>
  </si>
  <si>
    <t>3,0</t>
  </si>
  <si>
    <t>4,0</t>
  </si>
  <si>
    <t xml:space="preserve">    Ответ: выпуск готовой продукции 2,964</t>
  </si>
  <si>
    <r>
      <t>x</t>
    </r>
    <r>
      <rPr>
        <vertAlign val="subscript"/>
        <sz val="14"/>
        <rFont val="Arial Cyr"/>
      </rPr>
      <t>1</t>
    </r>
    <r>
      <rPr>
        <sz val="14"/>
        <rFont val="Arial Cyr"/>
        <charset val="204"/>
      </rPr>
      <t xml:space="preserve"> = 2,892</t>
    </r>
  </si>
  <si>
    <r>
      <t>x</t>
    </r>
    <r>
      <rPr>
        <vertAlign val="subscript"/>
        <sz val="14"/>
        <rFont val="Arial Cyr"/>
      </rPr>
      <t>2</t>
    </r>
    <r>
      <rPr>
        <sz val="14"/>
        <rFont val="Arial Cyr"/>
        <charset val="204"/>
      </rPr>
      <t xml:space="preserve"> = 2,82</t>
    </r>
  </si>
  <si>
    <r>
      <t>x</t>
    </r>
    <r>
      <rPr>
        <vertAlign val="subscript"/>
        <sz val="14"/>
        <rFont val="Arial Cyr"/>
      </rPr>
      <t>3</t>
    </r>
    <r>
      <rPr>
        <sz val="14"/>
        <rFont val="Arial Cyr"/>
        <charset val="204"/>
      </rPr>
      <t xml:space="preserve"> = 0,072</t>
    </r>
  </si>
  <si>
    <r>
      <rPr>
        <sz val="14"/>
        <rFont val="Arial Cyr"/>
      </rPr>
      <t xml:space="preserve">     Решить нелинейную задачу Канторовича, разработав математическую модель потребления исходного ресурса в зависимости от интенсивности функционирования производства полуфабрикатов</t>
    </r>
    <r>
      <rPr>
        <sz val="10"/>
        <rFont val="Arial Cyr"/>
        <charset val="204"/>
      </rPr>
      <t xml:space="preserve"> </t>
    </r>
    <r>
      <rPr>
        <sz val="16"/>
        <rFont val="Arial Cyr"/>
      </rPr>
      <t>x</t>
    </r>
    <r>
      <rPr>
        <vertAlign val="subscript"/>
        <sz val="16"/>
        <rFont val="Arial Cyr"/>
      </rPr>
      <t>1 .</t>
    </r>
  </si>
  <si>
    <t xml:space="preserve">    Для визуального контроля сделать диаграмму по образцу на рисунке, где представлена линейная хависимость, экспериментальные точки и график многочлена</t>
  </si>
  <si>
    <r>
      <t xml:space="preserve">   </t>
    </r>
    <r>
      <rPr>
        <b/>
        <sz val="14"/>
        <rFont val="Arial Cyr"/>
      </rPr>
      <t xml:space="preserve"> Рекомендации</t>
    </r>
    <r>
      <rPr>
        <sz val="14"/>
        <rFont val="Arial Cyr"/>
      </rPr>
      <t xml:space="preserve">: считать коэффициенты многочлена искомыми независимыми переменными величинвми в настройке оптимизатора.  Разработать электронную таблицу для построения математической модели  на том же Excel-листе, где выполненное ДЗ, справа от решения, как показано на рисунке на листе </t>
    </r>
    <r>
      <rPr>
        <b/>
        <sz val="14"/>
        <rFont val="Arial Cyr"/>
      </rPr>
      <t>ОбразецРисунок</t>
    </r>
  </si>
  <si>
    <r>
      <rPr>
        <b/>
        <sz val="12"/>
        <rFont val="Arial Cyr"/>
        <charset val="204"/>
      </rPr>
      <t>a</t>
    </r>
    <r>
      <rPr>
        <vertAlign val="subscript"/>
        <sz val="12"/>
        <rFont val="Arial Cyr"/>
        <charset val="204"/>
      </rPr>
      <t>is</t>
    </r>
  </si>
  <si>
    <r>
      <rPr>
        <b/>
        <sz val="12"/>
        <rFont val="Arial Cyr"/>
        <charset val="204"/>
      </rPr>
      <t>b</t>
    </r>
    <r>
      <rPr>
        <vertAlign val="subscript"/>
        <sz val="12"/>
        <rFont val="Arial Cyr"/>
        <charset val="204"/>
      </rPr>
      <t>i</t>
    </r>
  </si>
  <si>
    <t>Исходный ресурс</t>
  </si>
  <si>
    <t>Полуфабрикаты</t>
  </si>
  <si>
    <t>Трудовые ресурсы</t>
  </si>
  <si>
    <t>Готовая продуукция</t>
  </si>
  <si>
    <r>
      <rPr>
        <b/>
        <sz val="12"/>
        <rFont val="Arial Cyr"/>
        <charset val="204"/>
      </rPr>
      <t>x</t>
    </r>
    <r>
      <rPr>
        <vertAlign val="subscript"/>
        <sz val="12"/>
        <rFont val="Arial Cyr"/>
        <charset val="204"/>
      </rPr>
      <t>s</t>
    </r>
  </si>
  <si>
    <r>
      <rPr>
        <b/>
        <sz val="12"/>
        <rFont val="Arial Cyr"/>
        <charset val="204"/>
      </rPr>
      <t>a</t>
    </r>
    <r>
      <rPr>
        <vertAlign val="subscript"/>
        <sz val="12"/>
        <rFont val="Arial Cyr"/>
        <charset val="204"/>
      </rPr>
      <t>is</t>
    </r>
    <r>
      <rPr>
        <sz val="12"/>
        <rFont val="Arial Cyr"/>
        <charset val="204"/>
      </rPr>
      <t xml:space="preserve"> </t>
    </r>
    <r>
      <rPr>
        <b/>
        <sz val="12"/>
        <rFont val="Arial Cyr"/>
        <charset val="204"/>
      </rPr>
      <t>x</t>
    </r>
    <r>
      <rPr>
        <vertAlign val="subscript"/>
        <sz val="12"/>
        <rFont val="Arial Cyr"/>
        <charset val="204"/>
      </rPr>
      <t>s</t>
    </r>
  </si>
  <si>
    <r>
      <rPr>
        <b/>
        <sz val="14"/>
        <rFont val="Calibri"/>
        <family val="2"/>
        <charset val="204"/>
      </rPr>
      <t>∑a</t>
    </r>
    <r>
      <rPr>
        <vertAlign val="subscript"/>
        <sz val="14"/>
        <rFont val="Calibri"/>
        <family val="2"/>
        <charset val="204"/>
      </rPr>
      <t>is</t>
    </r>
    <r>
      <rPr>
        <b/>
        <sz val="14"/>
        <rFont val="Calibri"/>
        <family val="2"/>
        <charset val="204"/>
      </rPr>
      <t>x</t>
    </r>
    <r>
      <rPr>
        <vertAlign val="subscript"/>
        <sz val="14"/>
        <rFont val="Calibri"/>
        <family val="2"/>
        <charset val="204"/>
      </rPr>
      <t>s</t>
    </r>
  </si>
  <si>
    <t>выпуск продукции</t>
  </si>
  <si>
    <t>C1</t>
  </si>
  <si>
    <t>C2</t>
  </si>
  <si>
    <t>C3</t>
  </si>
  <si>
    <t>C4</t>
  </si>
  <si>
    <t>Модель</t>
  </si>
  <si>
    <t>Эксперимент</t>
  </si>
  <si>
    <t>Линейное потребление п/ф</t>
  </si>
  <si>
    <t>x1</t>
  </si>
  <si>
    <t>Отклонение</t>
  </si>
  <si>
    <t>Сумма квадратов откл</t>
  </si>
  <si>
    <t>старый выпуск продукции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</si>
</sst>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 Cyr"/>
      <charset val="204"/>
    </font>
    <font>
      <sz val="14"/>
      <name val="Arial Cyr"/>
      <charset val="204"/>
    </font>
    <font>
      <sz val="10"/>
      <name val="Arial Cyr"/>
    </font>
    <font>
      <sz val="16"/>
      <name val="Arial Cyr"/>
    </font>
    <font>
      <vertAlign val="subscript"/>
      <sz val="16"/>
      <name val="Arial Cyr"/>
    </font>
    <font>
      <vertAlign val="superscript"/>
      <sz val="16"/>
      <name val="Arial Cyr"/>
    </font>
    <font>
      <b/>
      <sz val="14"/>
      <name val="Arial Cyr"/>
    </font>
    <font>
      <sz val="14"/>
      <name val="Arial Cyr"/>
    </font>
    <font>
      <vertAlign val="subscript"/>
      <sz val="14"/>
      <name val="Arial Cyr"/>
    </font>
    <font>
      <sz val="12"/>
      <name val="Arial Cyr"/>
      <charset val="204"/>
    </font>
    <font>
      <b/>
      <sz val="12"/>
      <name val="Arial Cyr"/>
      <charset val="204"/>
    </font>
    <font>
      <vertAlign val="subscript"/>
      <sz val="12"/>
      <name val="Arial Cyr"/>
      <charset val="204"/>
    </font>
    <font>
      <sz val="14"/>
      <name val="Calibri"/>
      <family val="2"/>
      <charset val="204"/>
    </font>
    <font>
      <b/>
      <sz val="14"/>
      <name val="Calibri"/>
      <family val="2"/>
      <charset val="204"/>
    </font>
    <font>
      <vertAlign val="subscript"/>
      <sz val="14"/>
      <name val="Calibri"/>
      <family val="2"/>
      <charset val="204"/>
    </font>
    <font>
      <b/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9" tint="-0.499984740745262"/>
      </left>
      <right/>
      <top style="medium">
        <color theme="9" tint="-0.499984740745262"/>
      </top>
      <bottom/>
      <diagonal/>
    </border>
    <border>
      <left style="thin">
        <color theme="9" tint="-0.499984740745262"/>
      </left>
      <right/>
      <top style="medium">
        <color theme="9" tint="-0.499984740745262"/>
      </top>
      <bottom/>
      <diagonal/>
    </border>
    <border>
      <left style="thin">
        <color theme="9" tint="-0.499984740745262"/>
      </left>
      <right style="medium">
        <color theme="9" tint="-0.499984740745262"/>
      </right>
      <top style="medium">
        <color theme="9" tint="-0.499984740745262"/>
      </top>
      <bottom/>
      <diagonal/>
    </border>
    <border>
      <left style="medium">
        <color theme="9" tint="-0.499984740745262"/>
      </left>
      <right/>
      <top style="thin">
        <color theme="9" tint="-0.499984740745262"/>
      </top>
      <bottom/>
      <diagonal/>
    </border>
    <border>
      <left style="thin">
        <color theme="9" tint="-0.499984740745262"/>
      </left>
      <right/>
      <top style="thin">
        <color theme="9" tint="-0.499984740745262"/>
      </top>
      <bottom/>
      <diagonal/>
    </border>
    <border>
      <left style="thin">
        <color theme="9" tint="-0.499984740745262"/>
      </left>
      <right style="medium">
        <color theme="9" tint="-0.499984740745262"/>
      </right>
      <top style="thin">
        <color theme="9" tint="-0.499984740745262"/>
      </top>
      <bottom/>
      <diagonal/>
    </border>
    <border>
      <left style="medium">
        <color theme="9" tint="-0.499984740745262"/>
      </left>
      <right/>
      <top style="thin">
        <color theme="9" tint="-0.499984740745262"/>
      </top>
      <bottom style="medium">
        <color theme="9" tint="-0.499984740745262"/>
      </bottom>
      <diagonal/>
    </border>
    <border>
      <left style="thin">
        <color theme="9" tint="-0.499984740745262"/>
      </left>
      <right/>
      <top style="thin">
        <color theme="9" tint="-0.499984740745262"/>
      </top>
      <bottom style="medium">
        <color theme="9" tint="-0.499984740745262"/>
      </bottom>
      <diagonal/>
    </border>
    <border>
      <left style="thin">
        <color theme="9" tint="-0.499984740745262"/>
      </left>
      <right style="medium">
        <color theme="9" tint="-0.499984740745262"/>
      </right>
      <top style="thin">
        <color theme="9" tint="-0.499984740745262"/>
      </top>
      <bottom style="medium">
        <color theme="9" tint="-0.499984740745262"/>
      </bottom>
      <diagonal/>
    </border>
    <border>
      <left style="medium">
        <color theme="9" tint="-0.499984740745262"/>
      </left>
      <right style="medium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0" fontId="0" fillId="0" borderId="2" xfId="0" applyBorder="1"/>
    <xf numFmtId="49" fontId="1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3" xfId="0" applyBorder="1"/>
    <xf numFmtId="0" fontId="0" fillId="0" borderId="5" xfId="0" applyBorder="1"/>
    <xf numFmtId="0" fontId="1" fillId="0" borderId="4" xfId="0" applyFont="1" applyBorder="1" applyAlignment="1">
      <alignment horizontal="right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center" wrapText="1"/>
    </xf>
    <xf numFmtId="0" fontId="9" fillId="0" borderId="0" xfId="0" applyFont="1"/>
    <xf numFmtId="0" fontId="0" fillId="2" borderId="0" xfId="0" applyFill="1"/>
    <xf numFmtId="0" fontId="12" fillId="0" borderId="0" xfId="0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5" fillId="0" borderId="0" xfId="0" applyFont="1"/>
    <xf numFmtId="0" fontId="0" fillId="0" borderId="16" xfId="0" applyBorder="1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Модель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Лист1!$P$6:$Z$6</c:f>
              <c:numCache>
                <c:formatCode>General</c:formatCode>
                <c:ptCount val="11"/>
                <c:pt idx="0">
                  <c:v>0</c:v>
                </c:pt>
                <c:pt idx="1">
                  <c:v>0.9025000000215897</c:v>
                </c:pt>
                <c:pt idx="2">
                  <c:v>1.6000000000134207</c:v>
                </c:pt>
                <c:pt idx="3">
                  <c:v>2.1520833333281981</c:v>
                </c:pt>
                <c:pt idx="4">
                  <c:v>2.6066666666462073</c:v>
                </c:pt>
                <c:pt idx="5">
                  <c:v>2.9999999999753095</c:v>
                </c:pt>
                <c:pt idx="6">
                  <c:v>3.356666666650947</c:v>
                </c:pt>
                <c:pt idx="7">
                  <c:v>3.6895833333361416</c:v>
                </c:pt>
                <c:pt idx="8">
                  <c:v>4.0000000000214904</c:v>
                </c:pt>
                <c:pt idx="9">
                  <c:v>4.2775000000251708</c:v>
                </c:pt>
                <c:pt idx="10">
                  <c:v>4.4999999999929408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F9-4A50-A4ED-7BA587F9B5A7}"/>
            </c:ext>
          </c:extLst>
        </c:ser>
        <c:ser>
          <c:idx val="1"/>
          <c:order val="1"/>
          <c:tx>
            <c:v>Эксперимент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Лист1!$P$7:$Z$7</c:f>
              <c:numCache>
                <c:formatCode>General</c:formatCode>
                <c:ptCount val="11"/>
                <c:pt idx="0">
                  <c:v>0</c:v>
                </c:pt>
                <c:pt idx="2">
                  <c:v>1.6</c:v>
                </c:pt>
                <c:pt idx="5">
                  <c:v>3</c:v>
                </c:pt>
                <c:pt idx="8">
                  <c:v>4</c:v>
                </c:pt>
                <c:pt idx="10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F9-4A50-A4ED-7BA587F9B5A7}"/>
            </c:ext>
          </c:extLst>
        </c:ser>
        <c:ser>
          <c:idx val="2"/>
          <c:order val="2"/>
          <c:tx>
            <c:strRef>
              <c:f>Лист1!$M$8</c:f>
              <c:strCache>
                <c:ptCount val="1"/>
                <c:pt idx="0">
                  <c:v>Линейное потребление п/ф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Лист1!$P$8:$Z$8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F9-4A50-A4ED-7BA587F9B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626248"/>
        <c:axId val="621627888"/>
      </c:lineChart>
      <c:catAx>
        <c:axId val="621626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1627888"/>
        <c:crosses val="autoZero"/>
        <c:auto val="1"/>
        <c:lblAlgn val="ctr"/>
        <c:lblOffset val="100"/>
        <c:noMultiLvlLbl val="0"/>
      </c:catAx>
      <c:valAx>
        <c:axId val="62162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1626248"/>
        <c:crosses val="autoZero"/>
        <c:crossBetween val="between"/>
      </c:valAx>
      <c:spPr>
        <a:noFill/>
        <a:ln>
          <a:solidFill>
            <a:schemeClr val="accent1">
              <a:alpha val="99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21772</xdr:colOff>
      <xdr:row>1</xdr:row>
      <xdr:rowOff>10885</xdr:rowOff>
    </xdr:from>
    <xdr:to>
      <xdr:col>32</xdr:col>
      <xdr:colOff>19486</xdr:colOff>
      <xdr:row>62</xdr:row>
      <xdr:rowOff>70560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0972" y="174171"/>
          <a:ext cx="18285714" cy="100201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510540</xdr:colOff>
      <xdr:row>15</xdr:row>
      <xdr:rowOff>144780</xdr:rowOff>
    </xdr:from>
    <xdr:to>
      <xdr:col>24</xdr:col>
      <xdr:colOff>91440</xdr:colOff>
      <xdr:row>39</xdr:row>
      <xdr:rowOff>106680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40A4A82-58CF-BF4D-541B-CCA059E66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5"/>
  <sheetViews>
    <sheetView showGridLines="0" workbookViewId="0">
      <selection activeCell="F7" sqref="F7"/>
    </sheetView>
    <sheetView workbookViewId="1"/>
  </sheetViews>
  <sheetFormatPr defaultRowHeight="13.2" x14ac:dyDescent="0.25"/>
  <cols>
    <col min="1" max="1" width="17.33203125" customWidth="1"/>
    <col min="2" max="2" width="91.33203125" customWidth="1"/>
    <col min="6" max="6" width="15.21875" customWidth="1"/>
  </cols>
  <sheetData>
    <row r="1" spans="2:10" ht="21" customHeight="1" x14ac:dyDescent="0.25">
      <c r="B1" s="2" t="s">
        <v>0</v>
      </c>
    </row>
    <row r="2" spans="2:10" ht="64.8" customHeight="1" x14ac:dyDescent="0.25">
      <c r="B2" s="3" t="s">
        <v>12</v>
      </c>
    </row>
    <row r="3" spans="2:10" ht="18.600000000000001" customHeight="1" x14ac:dyDescent="0.3">
      <c r="B3" s="4" t="s">
        <v>2</v>
      </c>
      <c r="C3" s="10"/>
      <c r="D3" s="11"/>
      <c r="E3" s="11"/>
      <c r="F3" s="12" t="s">
        <v>4</v>
      </c>
      <c r="G3" s="8">
        <v>1.6</v>
      </c>
      <c r="H3" s="8" t="s">
        <v>6</v>
      </c>
      <c r="I3" s="8" t="s">
        <v>7</v>
      </c>
      <c r="J3" s="8">
        <v>4.5</v>
      </c>
    </row>
    <row r="4" spans="2:10" ht="32.4" customHeight="1" x14ac:dyDescent="0.25">
      <c r="B4" s="6" t="s">
        <v>1</v>
      </c>
      <c r="C4" s="7"/>
      <c r="D4" s="29" t="s">
        <v>5</v>
      </c>
      <c r="E4" s="30"/>
      <c r="F4" s="30"/>
      <c r="G4" s="9">
        <v>2</v>
      </c>
      <c r="H4" s="9">
        <v>5</v>
      </c>
      <c r="I4" s="9">
        <v>8</v>
      </c>
      <c r="J4" s="9">
        <v>10</v>
      </c>
    </row>
    <row r="5" spans="2:10" ht="77.400000000000006" customHeight="1" x14ac:dyDescent="0.25">
      <c r="B5" s="5" t="s">
        <v>3</v>
      </c>
    </row>
    <row r="6" spans="2:10" ht="93.6" customHeight="1" x14ac:dyDescent="0.25">
      <c r="B6" s="5" t="s">
        <v>14</v>
      </c>
    </row>
    <row r="7" spans="2:10" ht="13.2" customHeight="1" x14ac:dyDescent="0.25">
      <c r="B7" s="1"/>
    </row>
    <row r="8" spans="2:10" ht="21.6" customHeight="1" x14ac:dyDescent="0.25">
      <c r="B8" s="13" t="s">
        <v>8</v>
      </c>
    </row>
    <row r="9" spans="2:10" ht="19.8" x14ac:dyDescent="0.25">
      <c r="B9" s="14" t="s">
        <v>9</v>
      </c>
    </row>
    <row r="10" spans="2:10" ht="19.8" x14ac:dyDescent="0.25">
      <c r="B10" s="14" t="s">
        <v>10</v>
      </c>
    </row>
    <row r="11" spans="2:10" ht="19.8" x14ac:dyDescent="0.25">
      <c r="B11" s="14" t="s">
        <v>11</v>
      </c>
    </row>
    <row r="12" spans="2:10" ht="61.8" customHeight="1" x14ac:dyDescent="0.25">
      <c r="B12" s="4" t="s">
        <v>13</v>
      </c>
    </row>
    <row r="13" spans="2:10" x14ac:dyDescent="0.25">
      <c r="B13" s="1"/>
    </row>
    <row r="14" spans="2:10" x14ac:dyDescent="0.25">
      <c r="B14" s="1"/>
    </row>
    <row r="15" spans="2:10" x14ac:dyDescent="0.25">
      <c r="B15" s="1"/>
    </row>
    <row r="16" spans="2:10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  <row r="28" spans="2:2" x14ac:dyDescent="0.25">
      <c r="B28" s="1"/>
    </row>
    <row r="29" spans="2:2" x14ac:dyDescent="0.25">
      <c r="B29" s="1"/>
    </row>
    <row r="30" spans="2:2" x14ac:dyDescent="0.25">
      <c r="B30" s="1"/>
    </row>
    <row r="31" spans="2:2" x14ac:dyDescent="0.25">
      <c r="B31" s="1"/>
    </row>
    <row r="32" spans="2:2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</sheetData>
  <mergeCells count="1">
    <mergeCell ref="D4:F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7" zoomScale="70" zoomScaleNormal="70" workbookViewId="0">
      <selection activeCell="K69" sqref="K69"/>
    </sheetView>
    <sheetView tabSelected="1" workbookViewId="1"/>
  </sheetViews>
  <sheetFormatPr defaultRowHeight="13.2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020EA-DC52-4DFC-B722-FF64CE5859D6}">
  <dimension ref="E1:Z21"/>
  <sheetViews>
    <sheetView tabSelected="1" topLeftCell="D1" zoomScaleNormal="100" workbookViewId="0">
      <selection activeCell="H21" sqref="H21"/>
    </sheetView>
    <sheetView workbookViewId="1"/>
  </sheetViews>
  <sheetFormatPr defaultRowHeight="13.2" x14ac:dyDescent="0.25"/>
  <sheetData>
    <row r="1" spans="6:26" x14ac:dyDescent="0.25">
      <c r="O1" t="s">
        <v>25</v>
      </c>
      <c r="P1">
        <v>1.0277777778221429</v>
      </c>
    </row>
    <row r="2" spans="6:26" x14ac:dyDescent="0.25">
      <c r="O2" t="s">
        <v>26</v>
      </c>
      <c r="P2">
        <v>-0.13763888891609191</v>
      </c>
    </row>
    <row r="3" spans="6:26" ht="18.600000000000001" x14ac:dyDescent="0.4">
      <c r="H3" s="15" t="s">
        <v>15</v>
      </c>
      <c r="K3" s="15" t="s">
        <v>16</v>
      </c>
      <c r="O3" t="s">
        <v>27</v>
      </c>
      <c r="P3">
        <v>1.2847222226889587E-2</v>
      </c>
    </row>
    <row r="4" spans="6:26" x14ac:dyDescent="0.25">
      <c r="F4" t="s">
        <v>17</v>
      </c>
      <c r="G4">
        <v>-1</v>
      </c>
      <c r="H4">
        <v>0</v>
      </c>
      <c r="I4">
        <v>0</v>
      </c>
      <c r="K4">
        <v>-2</v>
      </c>
      <c r="O4" t="s">
        <v>28</v>
      </c>
      <c r="P4">
        <v>-4.8611111135088837E-4</v>
      </c>
    </row>
    <row r="5" spans="6:26" x14ac:dyDescent="0.25">
      <c r="F5" t="s">
        <v>18</v>
      </c>
      <c r="G5">
        <v>1</v>
      </c>
      <c r="H5">
        <v>-1</v>
      </c>
      <c r="I5">
        <v>-1</v>
      </c>
      <c r="K5">
        <v>0</v>
      </c>
    </row>
    <row r="6" spans="6:26" x14ac:dyDescent="0.25">
      <c r="F6" t="s">
        <v>19</v>
      </c>
      <c r="G6">
        <v>-1</v>
      </c>
      <c r="H6">
        <v>-1</v>
      </c>
      <c r="I6">
        <v>-4</v>
      </c>
      <c r="K6">
        <v>-6</v>
      </c>
      <c r="O6" t="s">
        <v>29</v>
      </c>
      <c r="P6">
        <f>$P$1*P10+$P$2*POWER(P10,2)+$P$3*POWER(P10,3)+$P$4*POWER(P10,4)</f>
        <v>0</v>
      </c>
      <c r="Q6">
        <f>$P$1*Q10+$P$2*POWER(Q10,2)+$P$3*POWER(Q10,3)+$P$4*POWER(Q10,4)</f>
        <v>0.9025000000215897</v>
      </c>
      <c r="R6">
        <f t="shared" ref="R6:Z6" si="0">$P$1*R10+$P$2*POWER(R10,2)+$P$3*POWER(R10,3)+$P$4*POWER(R10,4)</f>
        <v>1.6000000000134207</v>
      </c>
      <c r="S6">
        <f t="shared" si="0"/>
        <v>2.1520833333281981</v>
      </c>
      <c r="T6">
        <f t="shared" si="0"/>
        <v>2.6066666666462073</v>
      </c>
      <c r="U6">
        <f t="shared" si="0"/>
        <v>2.9999999999753095</v>
      </c>
      <c r="V6">
        <f t="shared" si="0"/>
        <v>3.356666666650947</v>
      </c>
      <c r="W6">
        <f t="shared" si="0"/>
        <v>3.6895833333361416</v>
      </c>
      <c r="X6">
        <f t="shared" si="0"/>
        <v>4.0000000000214904</v>
      </c>
      <c r="Y6">
        <f t="shared" si="0"/>
        <v>4.2775000000251708</v>
      </c>
      <c r="Z6">
        <f t="shared" si="0"/>
        <v>4.4999999999929408</v>
      </c>
    </row>
    <row r="7" spans="6:26" x14ac:dyDescent="0.25">
      <c r="F7" t="s">
        <v>20</v>
      </c>
      <c r="G7">
        <v>0</v>
      </c>
      <c r="H7">
        <v>1</v>
      </c>
      <c r="I7">
        <v>2</v>
      </c>
      <c r="K7">
        <v>0</v>
      </c>
      <c r="N7" s="31" t="s">
        <v>30</v>
      </c>
      <c r="O7" s="31"/>
      <c r="P7">
        <v>0</v>
      </c>
      <c r="R7">
        <v>1.6</v>
      </c>
      <c r="U7">
        <v>3</v>
      </c>
      <c r="X7">
        <v>4</v>
      </c>
      <c r="Z7">
        <v>4.5</v>
      </c>
    </row>
    <row r="8" spans="6:26" x14ac:dyDescent="0.25">
      <c r="M8" s="31" t="s">
        <v>31</v>
      </c>
      <c r="N8" s="31"/>
      <c r="O8" s="31"/>
      <c r="P8">
        <v>0</v>
      </c>
      <c r="Q8">
        <v>1</v>
      </c>
      <c r="R8">
        <v>2</v>
      </c>
      <c r="S8">
        <v>3</v>
      </c>
      <c r="T8">
        <v>4</v>
      </c>
      <c r="U8">
        <v>5</v>
      </c>
      <c r="V8">
        <v>6</v>
      </c>
      <c r="W8">
        <v>7</v>
      </c>
      <c r="X8">
        <v>8</v>
      </c>
      <c r="Y8">
        <v>9</v>
      </c>
      <c r="Z8">
        <v>10</v>
      </c>
    </row>
    <row r="9" spans="6:26" ht="18.600000000000001" x14ac:dyDescent="0.4">
      <c r="H9" s="15" t="s">
        <v>21</v>
      </c>
    </row>
    <row r="10" spans="6:26" x14ac:dyDescent="0.25">
      <c r="G10" s="16">
        <v>2.7025620343814722</v>
      </c>
      <c r="H10" s="16">
        <v>2.5042700573024539</v>
      </c>
      <c r="I10" s="16">
        <v>0.19829197707901844</v>
      </c>
      <c r="O10" t="s">
        <v>32</v>
      </c>
      <c r="P10">
        <v>0</v>
      </c>
      <c r="Q10">
        <v>1</v>
      </c>
      <c r="R10">
        <v>2</v>
      </c>
      <c r="S10">
        <v>3</v>
      </c>
      <c r="T10">
        <v>4</v>
      </c>
      <c r="U10">
        <v>5</v>
      </c>
      <c r="V10">
        <v>6</v>
      </c>
      <c r="W10">
        <v>7</v>
      </c>
      <c r="X10">
        <v>8</v>
      </c>
      <c r="Y10">
        <v>9</v>
      </c>
      <c r="Z10">
        <v>10</v>
      </c>
    </row>
    <row r="12" spans="6:26" ht="21" thickBot="1" x14ac:dyDescent="0.5">
      <c r="H12" s="15" t="s">
        <v>22</v>
      </c>
      <c r="K12" s="17" t="s">
        <v>23</v>
      </c>
      <c r="N12" s="31" t="s">
        <v>33</v>
      </c>
      <c r="O12" s="31"/>
      <c r="P12">
        <f>POWER(P7-P6,2)</f>
        <v>0</v>
      </c>
      <c r="R12">
        <f>POWER(R7-R6,2)</f>
        <v>1.8011244977235292E-22</v>
      </c>
      <c r="U12">
        <f>POWER(U7-U6,2)</f>
        <v>6.0961940211353738E-22</v>
      </c>
      <c r="X12">
        <f>POWER(X7-X6,2)</f>
        <v>4.6183578968415705E-22</v>
      </c>
      <c r="Z12">
        <f>POWER(Z7-Z6,2)</f>
        <v>4.9832898740888591E-23</v>
      </c>
    </row>
    <row r="13" spans="6:26" x14ac:dyDescent="0.25">
      <c r="G13" s="18">
        <f>-1*($P$1*G10+P2*POWER(G10,2)+P3*POWER(G10,3)+P4*POWER(G10,4))</f>
        <v>-2.0000008437506267</v>
      </c>
      <c r="H13" s="19">
        <f>H4*H$10</f>
        <v>0</v>
      </c>
      <c r="I13" s="20">
        <f>I4*I$10</f>
        <v>0</v>
      </c>
      <c r="K13">
        <f>SUM(G13:I13)</f>
        <v>-2.0000008437506267</v>
      </c>
    </row>
    <row r="14" spans="6:26" x14ac:dyDescent="0.25">
      <c r="G14" s="21">
        <f>G5*G$10</f>
        <v>2.7025620343814722</v>
      </c>
      <c r="H14" s="22">
        <f>H5*H$10</f>
        <v>-2.5042700573024539</v>
      </c>
      <c r="I14" s="23">
        <f t="shared" ref="H14:I16" si="1">I5*I$10</f>
        <v>-0.19829197707901844</v>
      </c>
      <c r="K14">
        <f t="shared" ref="K14:K16" si="2">SUM(G14:I14)</f>
        <v>0</v>
      </c>
      <c r="M14" s="31" t="s">
        <v>34</v>
      </c>
      <c r="N14" s="31"/>
      <c r="O14" s="31"/>
      <c r="P14">
        <f>P12+R12+U12+X12+Z12</f>
        <v>1.3014005403109359E-21</v>
      </c>
    </row>
    <row r="15" spans="6:26" x14ac:dyDescent="0.25">
      <c r="G15" s="21">
        <f>G6*G$10</f>
        <v>-2.7025620343814722</v>
      </c>
      <c r="H15" s="22">
        <f t="shared" si="1"/>
        <v>-2.5042700573024539</v>
      </c>
      <c r="I15" s="23">
        <f t="shared" si="1"/>
        <v>-0.79316790831607376</v>
      </c>
      <c r="K15">
        <f t="shared" si="2"/>
        <v>-6</v>
      </c>
    </row>
    <row r="16" spans="6:26" ht="13.8" thickBot="1" x14ac:dyDescent="0.3">
      <c r="G16" s="24">
        <f>G7*G$10</f>
        <v>0</v>
      </c>
      <c r="H16" s="25">
        <f t="shared" si="1"/>
        <v>2.5042700573024539</v>
      </c>
      <c r="I16" s="26">
        <f t="shared" si="1"/>
        <v>0.39658395415803688</v>
      </c>
      <c r="K16">
        <f t="shared" si="2"/>
        <v>2.9008540114604906</v>
      </c>
    </row>
    <row r="18" spans="5:8" ht="13.8" thickBot="1" x14ac:dyDescent="0.3"/>
    <row r="19" spans="5:8" ht="13.8" thickBot="1" x14ac:dyDescent="0.3">
      <c r="F19" s="27" t="s">
        <v>24</v>
      </c>
      <c r="H19" s="28">
        <f>H7*H10+I7*I10</f>
        <v>2.9008540114604906</v>
      </c>
    </row>
    <row r="20" spans="5:8" ht="13.8" thickBot="1" x14ac:dyDescent="0.3"/>
    <row r="21" spans="5:8" ht="13.8" thickBot="1" x14ac:dyDescent="0.3">
      <c r="E21" s="27" t="s">
        <v>35</v>
      </c>
      <c r="H21" s="28">
        <v>2.666666666666667</v>
      </c>
    </row>
  </sheetData>
  <mergeCells count="4">
    <mergeCell ref="N7:O7"/>
    <mergeCell ref="M8:O8"/>
    <mergeCell ref="N12:O12"/>
    <mergeCell ref="M14:O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ЗаданиеСтуденту</vt:lpstr>
      <vt:lpstr>ОбразецРисунок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</dc:creator>
  <cp:lastModifiedBy>Александр Алёшин</cp:lastModifiedBy>
  <cp:lastPrinted>2003-07-14T08:16:41Z</cp:lastPrinted>
  <dcterms:created xsi:type="dcterms:W3CDTF">1980-01-07T19:06:56Z</dcterms:created>
  <dcterms:modified xsi:type="dcterms:W3CDTF">2022-12-07T08:42:28Z</dcterms:modified>
</cp:coreProperties>
</file>