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ina_Tokareva\Desktop\IT DAYS\"/>
    </mc:Choice>
  </mc:AlternateContent>
  <xr:revisionPtr revIDLastSave="0" documentId="13_ncr:1_{F231B618-BDA3-4149-92E1-D3295CF27B9A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All Participants" sheetId="1" r:id="rId1"/>
  </sheets>
  <definedNames>
    <definedName name="_xlnm._FilterDatabase" localSheetId="0" hidden="1">'All Participants'!$A$1:$C$373</definedName>
    <definedName name="Xlnm.FilterDatabase" localSheetId="0" hidden="1">'All Participants'!$A$1:$B$1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363" i="1" l="1"/>
  <c r="B361" i="1"/>
  <c r="B358" i="1"/>
  <c r="B356" i="1"/>
  <c r="B351" i="1"/>
  <c r="B360" i="1"/>
  <c r="B357" i="1"/>
  <c r="B353" i="1"/>
  <c r="B26" i="1"/>
  <c r="B116" i="1"/>
  <c r="B355" i="1"/>
  <c r="B329" i="1"/>
  <c r="B324" i="1"/>
  <c r="B317" i="1"/>
  <c r="B323" i="1"/>
  <c r="B319" i="1"/>
  <c r="B310" i="1"/>
  <c r="B331" i="1"/>
  <c r="B278" i="1"/>
  <c r="B309" i="1"/>
  <c r="B178" i="1"/>
  <c r="B304" i="1"/>
  <c r="B155" i="1"/>
  <c r="B303" i="1"/>
  <c r="B83" i="1"/>
  <c r="B298" i="1"/>
  <c r="B297" i="1"/>
  <c r="B176" i="1"/>
  <c r="B289" i="1"/>
  <c r="B288" i="1"/>
  <c r="B285" i="1"/>
  <c r="B200" i="1"/>
  <c r="B129" i="1"/>
  <c r="B279" i="1"/>
  <c r="B273" i="1"/>
  <c r="B270" i="1"/>
  <c r="B274" i="1"/>
  <c r="B266" i="1"/>
  <c r="B264" i="1"/>
  <c r="B259" i="1"/>
  <c r="B256" i="1"/>
  <c r="B255" i="1"/>
  <c r="B254" i="1"/>
  <c r="B344" i="1"/>
  <c r="B250" i="1"/>
  <c r="B320" i="1"/>
  <c r="B249" i="1"/>
  <c r="B244" i="1"/>
  <c r="B246" i="1"/>
  <c r="B245" i="1"/>
  <c r="B243" i="1"/>
  <c r="B365" i="1"/>
  <c r="B313" i="1"/>
  <c r="B203" i="1"/>
  <c r="B238" i="1"/>
  <c r="B338" i="1"/>
  <c r="B284" i="1"/>
  <c r="B308" i="1"/>
  <c r="B237" i="1"/>
  <c r="B306" i="1"/>
  <c r="B6" i="1"/>
  <c r="B154" i="1"/>
  <c r="B232" i="1"/>
  <c r="B302" i="1"/>
  <c r="B301" i="1"/>
  <c r="B229" i="1"/>
  <c r="B343" i="1"/>
  <c r="B349" i="1"/>
  <c r="B227" i="1"/>
  <c r="B296" i="1"/>
  <c r="B224" i="1"/>
  <c r="B223" i="1"/>
  <c r="B222" i="1"/>
  <c r="B214" i="1"/>
  <c r="B221" i="1"/>
  <c r="B219" i="1"/>
  <c r="B217" i="1"/>
  <c r="B216" i="1"/>
  <c r="B287" i="1"/>
  <c r="B34" i="1"/>
  <c r="B168" i="1"/>
  <c r="B342" i="1"/>
  <c r="B206" i="1"/>
  <c r="B202" i="1"/>
  <c r="B281" i="1"/>
  <c r="B280" i="1"/>
  <c r="B282" i="1"/>
  <c r="B198" i="1"/>
  <c r="B341" i="1"/>
  <c r="B315" i="1"/>
  <c r="B85" i="1"/>
  <c r="B196" i="1"/>
  <c r="B205" i="1"/>
  <c r="B194" i="1"/>
  <c r="B192" i="1"/>
  <c r="B276" i="1"/>
  <c r="B191" i="1"/>
  <c r="B189" i="1"/>
  <c r="B187" i="1"/>
  <c r="B186" i="1"/>
  <c r="B185" i="1"/>
  <c r="B98" i="1"/>
  <c r="B263" i="1"/>
  <c r="B332" i="1"/>
  <c r="B181" i="1"/>
  <c r="B260" i="1"/>
  <c r="B162" i="1"/>
  <c r="B170" i="1"/>
  <c r="B257" i="1"/>
  <c r="B167" i="1"/>
  <c r="B164" i="1"/>
  <c r="B193" i="1"/>
  <c r="B163" i="1"/>
  <c r="B252" i="1"/>
  <c r="B337" i="1"/>
  <c r="B160" i="1"/>
  <c r="B157" i="1"/>
  <c r="B248" i="1"/>
  <c r="B345" i="1"/>
  <c r="B359" i="1"/>
  <c r="B316" i="1"/>
  <c r="B147" i="1"/>
  <c r="B146" i="1"/>
  <c r="B209" i="1"/>
  <c r="B177" i="1"/>
  <c r="B139" i="1"/>
  <c r="B149" i="1"/>
  <c r="B292" i="1"/>
  <c r="B134" i="1"/>
  <c r="B133" i="1"/>
  <c r="B124" i="1"/>
  <c r="B132" i="1"/>
  <c r="B131" i="1"/>
  <c r="B130" i="1"/>
  <c r="B231" i="1"/>
  <c r="B215" i="1"/>
  <c r="B235" i="1"/>
  <c r="B347" i="1"/>
  <c r="B87" i="1"/>
  <c r="B115" i="1"/>
  <c r="B225" i="1"/>
  <c r="B111" i="1"/>
  <c r="B109" i="1"/>
  <c r="B108" i="1"/>
  <c r="B107" i="1"/>
  <c r="B105" i="1"/>
  <c r="B102" i="1"/>
  <c r="B101" i="1"/>
  <c r="B99" i="1"/>
  <c r="B97" i="1"/>
  <c r="B96" i="1"/>
  <c r="B24" i="1"/>
  <c r="B213" i="1"/>
  <c r="B91" i="1"/>
  <c r="B211" i="1"/>
  <c r="B299" i="1"/>
  <c r="B81" i="1"/>
  <c r="B79" i="1"/>
  <c r="B78" i="1"/>
  <c r="B88" i="1"/>
  <c r="B336" i="1"/>
  <c r="B204" i="1"/>
  <c r="B197" i="1"/>
  <c r="B74" i="1"/>
  <c r="B73" i="1"/>
  <c r="B71" i="1"/>
  <c r="B234" i="1"/>
  <c r="B66" i="1"/>
  <c r="B65" i="1"/>
  <c r="B63" i="1"/>
  <c r="B210" i="1"/>
  <c r="B62" i="1"/>
  <c r="B60" i="1"/>
  <c r="B340" i="1"/>
  <c r="B58" i="1"/>
  <c r="B56" i="1"/>
  <c r="B55" i="1"/>
  <c r="B188" i="1"/>
  <c r="B175" i="1"/>
  <c r="B174" i="1"/>
  <c r="B52" i="1"/>
  <c r="B184" i="1"/>
  <c r="B50" i="1"/>
  <c r="B48" i="1"/>
  <c r="B46" i="1"/>
  <c r="B290" i="1"/>
  <c r="B39" i="1"/>
  <c r="B38" i="1"/>
  <c r="B37" i="1"/>
  <c r="B36" i="1"/>
  <c r="B153" i="1"/>
  <c r="B33" i="1"/>
  <c r="B348" i="1"/>
  <c r="B29" i="1"/>
  <c r="B330" i="1"/>
  <c r="B25" i="1"/>
  <c r="B23" i="1"/>
  <c r="B293" i="1"/>
  <c r="B22" i="1"/>
  <c r="B166" i="1"/>
  <c r="B18" i="1"/>
  <c r="B173" i="1"/>
  <c r="B16" i="1"/>
  <c r="B14" i="1"/>
  <c r="B161" i="1"/>
  <c r="B32" i="1"/>
  <c r="B31" i="1"/>
  <c r="B13" i="1"/>
  <c r="B12" i="1"/>
  <c r="B362" i="1"/>
  <c r="B226" i="1"/>
  <c r="B93" i="1"/>
  <c r="B201" i="1"/>
  <c r="B152" i="1"/>
  <c r="B117" i="1"/>
  <c r="B150" i="1"/>
  <c r="B110" i="1"/>
  <c r="B148" i="1"/>
  <c r="B113" i="1"/>
  <c r="B67" i="1"/>
  <c r="B104" i="1"/>
  <c r="B144" i="1"/>
  <c r="B143" i="1"/>
  <c r="B95" i="1"/>
  <c r="B318" i="1"/>
  <c r="B140" i="1"/>
  <c r="B335" i="1"/>
  <c r="B138" i="1"/>
  <c r="B328" i="1"/>
  <c r="B327" i="1"/>
  <c r="B291" i="1"/>
  <c r="B294" i="1"/>
  <c r="B295" i="1"/>
  <c r="B339" i="1"/>
  <c r="B86" i="1"/>
  <c r="B135" i="1"/>
  <c r="B277" i="1"/>
  <c r="B321" i="1"/>
  <c r="B322" i="1"/>
  <c r="B126" i="1"/>
  <c r="B312" i="1"/>
  <c r="B311" i="1"/>
  <c r="B346" i="1"/>
  <c r="B307" i="1"/>
  <c r="B305" i="1"/>
  <c r="B286" i="1"/>
  <c r="B120" i="1"/>
  <c r="B118" i="1"/>
  <c r="B326" i="1"/>
  <c r="B251" i="1"/>
  <c r="B334" i="1"/>
  <c r="B114" i="1"/>
  <c r="B272" i="1"/>
  <c r="B112" i="1"/>
  <c r="B271" i="1"/>
  <c r="B127" i="1"/>
  <c r="B269" i="1"/>
  <c r="B268" i="1"/>
  <c r="B275" i="1"/>
  <c r="B106" i="1"/>
  <c r="B300" i="1"/>
  <c r="B265" i="1"/>
  <c r="B103" i="1"/>
  <c r="B262" i="1"/>
  <c r="B261" i="1"/>
  <c r="B247" i="1"/>
  <c r="B10" i="1"/>
  <c r="B241" i="1"/>
  <c r="B314" i="1"/>
  <c r="B242" i="1"/>
  <c r="B7" i="1"/>
  <c r="B94" i="1"/>
  <c r="B240" i="1"/>
  <c r="B92" i="1"/>
  <c r="B59" i="1"/>
  <c r="B90" i="1"/>
  <c r="B190" i="1"/>
  <c r="B158" i="1"/>
  <c r="B122" i="1"/>
  <c r="B119" i="1"/>
  <c r="B84" i="1"/>
  <c r="B220" i="1"/>
  <c r="B218" i="1"/>
  <c r="B233" i="1"/>
  <c r="B179" i="1"/>
  <c r="B80" i="1"/>
  <c r="B230" i="1"/>
  <c r="B123" i="1"/>
  <c r="B228" i="1"/>
  <c r="B236" i="1"/>
  <c r="B171" i="1"/>
  <c r="B212" i="1"/>
  <c r="B207" i="1"/>
  <c r="B72" i="1"/>
  <c r="B199" i="1"/>
  <c r="B325" i="1"/>
  <c r="B69" i="1"/>
  <c r="B195" i="1"/>
  <c r="B77" i="1"/>
  <c r="B354" i="1"/>
  <c r="B352" i="1"/>
  <c r="B125" i="1"/>
  <c r="B364" i="1"/>
  <c r="B180" i="1"/>
  <c r="B61" i="1"/>
  <c r="B239" i="1"/>
  <c r="B183" i="1"/>
  <c r="B182" i="1"/>
  <c r="B258" i="1"/>
  <c r="B121" i="1"/>
  <c r="B100" i="1"/>
  <c r="B54" i="1"/>
  <c r="B159" i="1"/>
  <c r="B156" i="1"/>
  <c r="B51" i="1"/>
  <c r="B4" i="1"/>
  <c r="B350" i="1"/>
  <c r="B172" i="1"/>
  <c r="B169" i="1"/>
  <c r="B165" i="1"/>
  <c r="B3" i="1"/>
  <c r="B145" i="1"/>
  <c r="B43" i="1"/>
  <c r="B151" i="1"/>
  <c r="B41" i="1"/>
  <c r="B142" i="1"/>
  <c r="B141" i="1"/>
  <c r="B137" i="1"/>
  <c r="B49" i="1"/>
  <c r="B136" i="1"/>
  <c r="B35" i="1"/>
  <c r="B128" i="1"/>
  <c r="B208" i="1"/>
  <c r="B89" i="1"/>
  <c r="B253" i="1"/>
  <c r="B30" i="1"/>
  <c r="B82" i="1"/>
  <c r="B27" i="1"/>
  <c r="B333" i="1"/>
  <c r="B75" i="1"/>
  <c r="B76" i="1"/>
  <c r="B68" i="1"/>
  <c r="B70" i="1"/>
  <c r="B267" i="1"/>
  <c r="B20" i="1"/>
  <c r="B64" i="1"/>
  <c r="B57" i="1"/>
  <c r="B53" i="1"/>
  <c r="B17" i="1"/>
  <c r="B40" i="1"/>
  <c r="B44" i="1"/>
  <c r="B42" i="1"/>
  <c r="B45" i="1"/>
  <c r="B11" i="1"/>
  <c r="B283" i="1"/>
  <c r="B9" i="1"/>
  <c r="B8" i="1"/>
  <c r="B28" i="1"/>
  <c r="B19" i="1"/>
  <c r="B5" i="1"/>
  <c r="B15" i="1"/>
  <c r="B21" i="1"/>
  <c r="B47" i="1"/>
</calcChain>
</file>

<file path=xl/sharedStrings.xml><?xml version="1.0" encoding="utf-8"?>
<sst xmlns="http://schemas.openxmlformats.org/spreadsheetml/2006/main" count="731" uniqueCount="7">
  <si>
    <t>Registration status</t>
  </si>
  <si>
    <t>Email</t>
  </si>
  <si>
    <t>Approved</t>
  </si>
  <si>
    <t>Rejected</t>
  </si>
  <si>
    <t>да</t>
  </si>
  <si>
    <t>нет</t>
  </si>
  <si>
    <t>пришел?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</si>
</sst>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Arial"/>
      <family val="1"/>
    </font>
    <font>
      <b/>
      <sz val="10"/>
      <name val="Arial"/>
      <family val="1"/>
    </font>
    <font>
      <sz val="11"/>
      <color rgb="FF0000FF"/>
      <name val="Arial"/>
      <family val="1"/>
    </font>
    <font>
      <u/>
      <sz val="11"/>
      <color theme="10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0" fontId="3" fillId="0" borderId="0" xfId="1"/>
    <xf numFmtId="0" fontId="3" fillId="0" borderId="0" xfId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3"/>
  <sheetViews>
    <sheetView tabSelected="1" showOutlineSymbols="0" showWhiteSpace="0" topLeftCell="B1" zoomScaleNormal="100" workbookViewId="0">
      <pane ySplit="1" topLeftCell="A17" activePane="bottomLeft" state="frozenSplit"/>
      <selection pane="bottomLeft" activeCell="C1" sqref="C1"/>
    </sheetView>
  </sheetViews>
  <sheetFormatPr defaultRowHeight="14" x14ac:dyDescent="0.3"/>
  <cols>
    <col min="1" max="1" width="30" bestFit="1" customWidth="1"/>
    <col min="2" max="2" width="36.75" customWidth="1"/>
    <col min="3" max="3" width="18.4140625" customWidth="1"/>
  </cols>
  <sheetData>
    <row r="1" spans="1:3" x14ac:dyDescent="0.3">
      <c r="A1" s="1" t="s">
        <v>0</v>
      </c>
      <c r="B1" s="1" t="s">
        <v>1</v>
      </c>
      <c r="C1" s="1" t="s">
        <v>6</v>
      </c>
    </row>
    <row r="2" spans="1:3" ht="18" customHeight="1" x14ac:dyDescent="0.3">
      <c r="A2" s="3" t="s">
        <v>2</v>
      </c>
      <c r="B2" s="6" t="str">
        <f>HYPERLINK("mailto:golovin.sir@yandex.ru", "golovin.sir@yandex.ru")</f>
        <v>golovin.sir@yandex.ru</v>
      </c>
      <c r="C2" s="2" t="s">
        <v>5</v>
      </c>
    </row>
    <row r="3" spans="1:3" x14ac:dyDescent="0.3">
      <c r="A3" s="3" t="s">
        <v>2</v>
      </c>
      <c r="B3" s="4" t="str">
        <f>HYPERLINK("mailto:Dmitry_Plotnikov@epam.com", "Dmitry_Plotnikov@epam.com")</f>
        <v>Dmitry_Plotnikov@epam.com</v>
      </c>
      <c r="C3" t="s">
        <v>4</v>
      </c>
    </row>
    <row r="4" spans="1:3" x14ac:dyDescent="0.3">
      <c r="A4" s="3" t="s">
        <v>2</v>
      </c>
      <c r="B4" s="4" t="str">
        <f>HYPERLINK("mailto:Evgenia_Pritula@epam.com", "Evgenia_Pritula@epam.com")</f>
        <v>Evgenia_Pritula@epam.com</v>
      </c>
      <c r="C4" t="s">
        <v>4</v>
      </c>
    </row>
    <row r="5" spans="1:3" x14ac:dyDescent="0.3">
      <c r="A5" s="3" t="s">
        <v>3</v>
      </c>
      <c r="B5" s="4" t="str">
        <f>HYPERLINK("mailto:Alexander_Zakharkin1@epam.com", "Alexander_Zakharkin1@epam.com")</f>
        <v>Alexander_Zakharkin1@epam.com</v>
      </c>
      <c r="C5" s="2" t="s">
        <v>5</v>
      </c>
    </row>
    <row r="6" spans="1:3" x14ac:dyDescent="0.3">
      <c r="A6" s="3" t="s">
        <v>2</v>
      </c>
      <c r="B6" s="4" t="str">
        <f>HYPERLINK("mailto:m.lyulin@mail.ru", "m.lyulin@mail.ru")</f>
        <v>m.lyulin@mail.ru</v>
      </c>
      <c r="C6" s="2" t="s">
        <v>5</v>
      </c>
    </row>
    <row r="7" spans="1:3" x14ac:dyDescent="0.3">
      <c r="A7" s="3" t="s">
        <v>2</v>
      </c>
      <c r="B7" s="4" t="str">
        <f>HYPERLINK("mailto:elmanov_nr@mail.ru", "elmanov_nr@mail.ru")</f>
        <v>elmanov_nr@mail.ru</v>
      </c>
      <c r="C7" s="2" t="s">
        <v>5</v>
      </c>
    </row>
    <row r="8" spans="1:3" x14ac:dyDescent="0.3">
      <c r="A8" s="3" t="s">
        <v>3</v>
      </c>
      <c r="B8" s="4" t="str">
        <f>HYPERLINK("mailto:Alexey_Kalinin@epam.com", "Alexey_Kalinin@epam.com")</f>
        <v>Alexey_Kalinin@epam.com</v>
      </c>
      <c r="C8" s="2" t="s">
        <v>5</v>
      </c>
    </row>
    <row r="9" spans="1:3" x14ac:dyDescent="0.3">
      <c r="A9" s="3" t="s">
        <v>3</v>
      </c>
      <c r="B9" s="4" t="str">
        <f>HYPERLINK("mailto:Alexey_Kuznetsov@epam.com", "Alexey_Kuznetsov@epam.com")</f>
        <v>Alexey_Kuznetsov@epam.com</v>
      </c>
      <c r="C9" s="2" t="s">
        <v>5</v>
      </c>
    </row>
    <row r="10" spans="1:3" x14ac:dyDescent="0.3">
      <c r="A10" s="3" t="s">
        <v>2</v>
      </c>
      <c r="B10" s="4" t="str">
        <f>HYPERLINK("mailto:Nikita_Zubkov@epam.com", "Nikita_Zubkov@epam.com")</f>
        <v>Nikita_Zubkov@epam.com</v>
      </c>
      <c r="C10" s="2" t="s">
        <v>5</v>
      </c>
    </row>
    <row r="11" spans="1:3" x14ac:dyDescent="0.3">
      <c r="A11" s="3" t="s">
        <v>3</v>
      </c>
      <c r="B11" s="4" t="str">
        <f>HYPERLINK("mailto:Alexey_Shchelkunov@epam.com", "Alexey_Shchelkunov@epam.com")</f>
        <v>Alexey_Shchelkunov@epam.com</v>
      </c>
      <c r="C11" s="2" t="s">
        <v>5</v>
      </c>
    </row>
    <row r="12" spans="1:3" x14ac:dyDescent="0.3">
      <c r="A12" s="3" t="s">
        <v>2</v>
      </c>
      <c r="B12" s="4" t="str">
        <f>HYPERLINK("mailto:Yaroslav_Pereguda@epam.com", "Yaroslav_Pereguda@epam.com")</f>
        <v>Yaroslav_Pereguda@epam.com</v>
      </c>
      <c r="C12" s="2" t="s">
        <v>5</v>
      </c>
    </row>
    <row r="13" spans="1:3" x14ac:dyDescent="0.3">
      <c r="A13" s="3" t="s">
        <v>2</v>
      </c>
      <c r="B13" s="4" t="str">
        <f>HYPERLINK("mailto:awesome.ackimov@yandex.ru", "awesome.ackimov@yandex.ru")</f>
        <v>awesome.ackimov@yandex.ru</v>
      </c>
      <c r="C13" s="2" t="s">
        <v>4</v>
      </c>
    </row>
    <row r="14" spans="1:3" x14ac:dyDescent="0.3">
      <c r="A14" s="3" t="s">
        <v>2</v>
      </c>
      <c r="B14" s="4" t="str">
        <f>HYPERLINK("mailto:A_S_Bas@mail.ru", "A_S_Bas@mail.ru")</f>
        <v>A_S_Bas@mail.ru</v>
      </c>
      <c r="C14" s="2" t="s">
        <v>4</v>
      </c>
    </row>
    <row r="15" spans="1:3" x14ac:dyDescent="0.3">
      <c r="A15" s="3" t="s">
        <v>2</v>
      </c>
      <c r="B15" s="4" t="str">
        <f>HYPERLINK("mailto:arcon595@gmail.com", "arcon595@gmail.com")</f>
        <v>arcon595@gmail.com</v>
      </c>
      <c r="C15" s="2" t="s">
        <v>4</v>
      </c>
    </row>
    <row r="16" spans="1:3" x14ac:dyDescent="0.3">
      <c r="A16" s="3" t="s">
        <v>2</v>
      </c>
      <c r="B16" s="4" t="str">
        <f>HYPERLINK("mailto:avgorkin1@gmail.com", "avgorkin1@gmail.com")</f>
        <v>avgorkin1@gmail.com</v>
      </c>
      <c r="C16" s="2" t="s">
        <v>4</v>
      </c>
    </row>
    <row r="17" spans="1:3" x14ac:dyDescent="0.3">
      <c r="A17" s="3" t="s">
        <v>2</v>
      </c>
      <c r="B17" s="4" t="str">
        <f>HYPERLINK("mailto:nervgh@gmail.com", "nervgh@gmail.com")</f>
        <v>nervgh@gmail.com</v>
      </c>
      <c r="C17" s="2" t="s">
        <v>4</v>
      </c>
    </row>
    <row r="18" spans="1:3" x14ac:dyDescent="0.3">
      <c r="A18" s="3" t="s">
        <v>2</v>
      </c>
      <c r="B18" s="4" t="str">
        <f>HYPERLINK("mailto:GorgeousTurok@gmail.com", "GorgeousTurok@gmail.com")</f>
        <v>GorgeousTurok@gmail.com</v>
      </c>
      <c r="C18" s="2" t="s">
        <v>4</v>
      </c>
    </row>
    <row r="19" spans="1:3" x14ac:dyDescent="0.3">
      <c r="A19" s="3" t="s">
        <v>2</v>
      </c>
      <c r="B19" s="4" t="str">
        <f>HYPERLINK("mailto:phabler@yandex.ru", "phabler@yandex.ru")</f>
        <v>phabler@yandex.ru</v>
      </c>
      <c r="C19" s="2" t="s">
        <v>4</v>
      </c>
    </row>
    <row r="20" spans="1:3" x14ac:dyDescent="0.3">
      <c r="A20" s="3" t="s">
        <v>3</v>
      </c>
      <c r="B20" s="4" t="str">
        <f>HYPERLINK("mailto:Andrey_Mushkaev@epam.com", "Andrey_Mushkaev@epam.com")</f>
        <v>Andrey_Mushkaev@epam.com</v>
      </c>
      <c r="C20" s="2" t="s">
        <v>4</v>
      </c>
    </row>
    <row r="21" spans="1:3" ht="17.5" customHeight="1" x14ac:dyDescent="0.3">
      <c r="A21" s="3" t="s">
        <v>2</v>
      </c>
      <c r="B21" s="4" t="str">
        <f>HYPERLINK("mailto:alexander.kononov@protonmail.com", "alexander.kononov@protonmail.com")</f>
        <v>alexander.kononov@protonmail.com</v>
      </c>
      <c r="C21" s="2" t="s">
        <v>4</v>
      </c>
    </row>
    <row r="22" spans="1:3" x14ac:dyDescent="0.3">
      <c r="A22" s="3" t="s">
        <v>2</v>
      </c>
      <c r="B22" s="4" t="str">
        <f>HYPERLINK("mailto:santelecom@mail.ru", "santelecom@mail.ru")</f>
        <v>santelecom@mail.ru</v>
      </c>
      <c r="C22" s="2" t="s">
        <v>4</v>
      </c>
    </row>
    <row r="23" spans="1:3" x14ac:dyDescent="0.3">
      <c r="A23" s="3" t="s">
        <v>2</v>
      </c>
      <c r="B23" s="4" t="str">
        <f>HYPERLINK("mailto:roninminigun62@gmail.com", "roninminigun62@gmail.com")</f>
        <v>roninminigun62@gmail.com</v>
      </c>
      <c r="C23" s="2" t="s">
        <v>5</v>
      </c>
    </row>
    <row r="24" spans="1:3" x14ac:dyDescent="0.3">
      <c r="A24" s="3" t="s">
        <v>2</v>
      </c>
      <c r="B24" s="4" t="str">
        <f>HYPERLINK("mailto:kormuchki@gmail.com", "kormuchki@gmail.com")</f>
        <v>kormuchki@gmail.com</v>
      </c>
      <c r="C24" s="2" t="s">
        <v>4</v>
      </c>
    </row>
    <row r="25" spans="1:3" x14ac:dyDescent="0.3">
      <c r="A25" s="3" t="s">
        <v>2</v>
      </c>
      <c r="B25" s="4" t="str">
        <f>HYPERLINK("mailto:mang95@mail.ru", "mang95@mail.ru")</f>
        <v>mang95@mail.ru</v>
      </c>
      <c r="C25" s="2" t="s">
        <v>4</v>
      </c>
    </row>
    <row r="26" spans="1:3" x14ac:dyDescent="0.3">
      <c r="A26" s="3" t="s">
        <v>2</v>
      </c>
      <c r="B26" s="4" t="str">
        <f>HYPERLINK("mailto:sanjok126@gmail.com", "sanjok126@gmail.com")</f>
        <v>sanjok126@gmail.com</v>
      </c>
      <c r="C26" s="2" t="s">
        <v>4</v>
      </c>
    </row>
    <row r="27" spans="1:3" x14ac:dyDescent="0.3">
      <c r="A27" s="3" t="s">
        <v>3</v>
      </c>
      <c r="B27" s="4" t="str">
        <f>HYPERLINK("mailto:Artem_Golenyaev@epam.com", "Artem_Golenyaev@epam.com")</f>
        <v>Artem_Golenyaev@epam.com</v>
      </c>
      <c r="C27" s="2" t="s">
        <v>5</v>
      </c>
    </row>
    <row r="28" spans="1:3" x14ac:dyDescent="0.3">
      <c r="A28" s="3" t="s">
        <v>2</v>
      </c>
      <c r="B28" s="4" t="str">
        <f>HYPERLINK("mailto:aleks.sharonov.1994@mail.ru", "aleks.sharonov.1994@mail.ru")</f>
        <v>aleks.sharonov.1994@mail.ru</v>
      </c>
      <c r="C28" s="2" t="s">
        <v>4</v>
      </c>
    </row>
    <row r="29" spans="1:3" x14ac:dyDescent="0.3">
      <c r="A29" s="3" t="s">
        <v>2</v>
      </c>
      <c r="B29" s="4" t="str">
        <f>HYPERLINK("mailto:alex.shtr@yandex.ru", "alex.shtr@yandex.ru")</f>
        <v>alex.shtr@yandex.ru</v>
      </c>
      <c r="C29" s="2" t="s">
        <v>4</v>
      </c>
    </row>
    <row r="30" spans="1:3" x14ac:dyDescent="0.3">
      <c r="A30" s="3" t="s">
        <v>3</v>
      </c>
      <c r="B30" s="4" t="str">
        <f>HYPERLINK("mailto:Artem_Sidorov@epam.com", "Artem_Sidorov@epam.com")</f>
        <v>Artem_Sidorov@epam.com</v>
      </c>
      <c r="C30" s="2" t="s">
        <v>5</v>
      </c>
    </row>
    <row r="31" spans="1:3" x14ac:dyDescent="0.3">
      <c r="A31" s="3" t="s">
        <v>2</v>
      </c>
      <c r="B31" s="4" t="str">
        <f>HYPERLINK("mailto:sashamaslikova61@gmail.com", "sashamaslikova61@gmail.com")</f>
        <v>sashamaslikova61@gmail.com</v>
      </c>
      <c r="C31" s="2" t="s">
        <v>5</v>
      </c>
    </row>
    <row r="32" spans="1:3" x14ac:dyDescent="0.3">
      <c r="A32" s="3" t="s">
        <v>2</v>
      </c>
      <c r="B32" s="4" t="str">
        <f>HYPERLINK("mailto:Pershina_ru@mail.ru", "Pershina_ru@mail.ru")</f>
        <v>Pershina_ru@mail.ru</v>
      </c>
      <c r="C32" s="2" t="s">
        <v>4</v>
      </c>
    </row>
    <row r="33" spans="1:3" x14ac:dyDescent="0.3">
      <c r="A33" s="3" t="s">
        <v>2</v>
      </c>
      <c r="B33" s="4" t="str">
        <f>HYPERLINK("mailto:lexxon007@gmail.com", "lexxon007@gmail.com")</f>
        <v>lexxon007@gmail.com</v>
      </c>
      <c r="C33" s="2" t="s">
        <v>4</v>
      </c>
    </row>
    <row r="34" spans="1:3" x14ac:dyDescent="0.3">
      <c r="A34" s="3" t="s">
        <v>2</v>
      </c>
      <c r="B34" s="4" t="str">
        <f>HYPERLINK("mailto:pechenkaorion@mail.ru", "pechenkaorion@mail.ru")</f>
        <v>pechenkaorion@mail.ru</v>
      </c>
      <c r="C34" s="2" t="s">
        <v>5</v>
      </c>
    </row>
    <row r="35" spans="1:3" x14ac:dyDescent="0.3">
      <c r="A35" s="3" t="s">
        <v>3</v>
      </c>
      <c r="B35" s="4" t="str">
        <f>HYPERLINK("mailto:guardianshield.cpp@gmail.com", "guardianshield.cpp@gmail.com")</f>
        <v>guardianshield.cpp@gmail.com</v>
      </c>
      <c r="C35" s="2" t="s">
        <v>5</v>
      </c>
    </row>
    <row r="36" spans="1:3" x14ac:dyDescent="0.3">
      <c r="A36" s="3" t="s">
        <v>2</v>
      </c>
      <c r="B36" s="4" t="str">
        <f>HYPERLINK("mailto:alex.iw4enko2011@yandex.ru", "alex.iw4enko2011@yandex.ru")</f>
        <v>alex.iw4enko2011@yandex.ru</v>
      </c>
      <c r="C36" s="2" t="s">
        <v>5</v>
      </c>
    </row>
    <row r="37" spans="1:3" x14ac:dyDescent="0.3">
      <c r="A37" s="3" t="s">
        <v>2</v>
      </c>
      <c r="B37" s="4" t="str">
        <f>HYPERLINK("mailto:xxxorinisss@yandex.ru", "xxxorinisss@yandex.ru")</f>
        <v>xxxorinisss@yandex.ru</v>
      </c>
      <c r="C37" s="2" t="s">
        <v>4</v>
      </c>
    </row>
    <row r="38" spans="1:3" x14ac:dyDescent="0.3">
      <c r="A38" s="3" t="s">
        <v>2</v>
      </c>
      <c r="B38" s="4" t="str">
        <f>HYPERLINK("mailto:13voinv@mail.ru", "13voinv@mail.ru")</f>
        <v>13voinv@mail.ru</v>
      </c>
      <c r="C38" s="2" t="s">
        <v>4</v>
      </c>
    </row>
    <row r="39" spans="1:3" x14ac:dyDescent="0.3">
      <c r="A39" s="3" t="s">
        <v>2</v>
      </c>
      <c r="B39" s="4" t="str">
        <f>HYPERLINK("mailto:wormogig@mail.ru", "wormogig@mail.ru")</f>
        <v>wormogig@mail.ru</v>
      </c>
      <c r="C39" s="2" t="s">
        <v>4</v>
      </c>
    </row>
    <row r="40" spans="1:3" x14ac:dyDescent="0.3">
      <c r="A40" s="3" t="s">
        <v>2</v>
      </c>
      <c r="B40" s="4" t="str">
        <f>HYPERLINK("mailto:indizx@gmail.com", "indizx@gmail.com")</f>
        <v>indizx@gmail.com</v>
      </c>
      <c r="C40" s="2" t="s">
        <v>5</v>
      </c>
    </row>
    <row r="41" spans="1:3" x14ac:dyDescent="0.3">
      <c r="A41" s="3" t="s">
        <v>3</v>
      </c>
      <c r="B41" s="4" t="str">
        <f>HYPERLINK("mailto:Dmitry_Aust@epam.com", "Dmitry_Aust@epam.com")</f>
        <v>Dmitry_Aust@epam.com</v>
      </c>
      <c r="C41" s="2" t="s">
        <v>5</v>
      </c>
    </row>
    <row r="42" spans="1:3" x14ac:dyDescent="0.3">
      <c r="A42" s="3" t="s">
        <v>2</v>
      </c>
      <c r="B42" s="4" t="str">
        <f>HYPERLINK("mailto:shcolnik2010@yandex.ru", "shcolnik2010@yandex.ru")</f>
        <v>shcolnik2010@yandex.ru</v>
      </c>
      <c r="C42" s="2" t="s">
        <v>4</v>
      </c>
    </row>
    <row r="43" spans="1:3" x14ac:dyDescent="0.3">
      <c r="A43" s="3" t="s">
        <v>3</v>
      </c>
      <c r="B43" s="4" t="str">
        <f>HYPERLINK("mailto:Dmitry_Gavrilov@epam.com", "Dmitry_Gavrilov@epam.com")</f>
        <v>Dmitry_Gavrilov@epam.com</v>
      </c>
      <c r="C43" s="2" t="s">
        <v>5</v>
      </c>
    </row>
    <row r="44" spans="1:3" x14ac:dyDescent="0.3">
      <c r="A44" s="3" t="s">
        <v>2</v>
      </c>
      <c r="B44" s="4" t="str">
        <f>HYPERLINK("mailto:shiryavsky@gmail.com", "shiryavsky@gmail.com")</f>
        <v>shiryavsky@gmail.com</v>
      </c>
      <c r="C44" s="2" t="s">
        <v>5</v>
      </c>
    </row>
    <row r="45" spans="1:3" x14ac:dyDescent="0.3">
      <c r="A45" s="3" t="s">
        <v>2</v>
      </c>
      <c r="B45" s="4" t="str">
        <f>HYPERLINK("mailto:Alexey_Shchetkin@epam.com", "Alexey_Shchetkin@epam.com")</f>
        <v>Alexey_Shchetkin@epam.com</v>
      </c>
      <c r="C45" s="2" t="s">
        <v>5</v>
      </c>
    </row>
    <row r="46" spans="1:3" x14ac:dyDescent="0.3">
      <c r="A46" s="3" t="s">
        <v>2</v>
      </c>
      <c r="B46" s="4" t="str">
        <f>HYPERLINK("mailto:alena.aleksandrova@e-legion.com", "alena.aleksandrova@e-legion.com")</f>
        <v>alena.aleksandrova@e-legion.com</v>
      </c>
      <c r="C46" s="2" t="s">
        <v>5</v>
      </c>
    </row>
    <row r="47" spans="1:3" x14ac:dyDescent="0.3">
      <c r="A47" s="3" t="s">
        <v>2</v>
      </c>
      <c r="B47" s="4" t="str">
        <f>HYPERLINK("mailto:Alena_Svirina@epam.com", "Alena_Svirina@epam.com")</f>
        <v>Alena_Svirina@epam.com</v>
      </c>
      <c r="C47" t="s">
        <v>4</v>
      </c>
    </row>
    <row r="48" spans="1:3" x14ac:dyDescent="0.3">
      <c r="A48" s="3" t="s">
        <v>2</v>
      </c>
      <c r="B48" s="4" t="str">
        <f>HYPERLINK("mailto:alenasewa@mail.ru", "alenasewa@mail.ru")</f>
        <v>alenasewa@mail.ru</v>
      </c>
      <c r="C48" t="s">
        <v>4</v>
      </c>
    </row>
    <row r="49" spans="1:3" x14ac:dyDescent="0.3">
      <c r="A49" s="3" t="s">
        <v>2</v>
      </c>
      <c r="B49" s="4" t="str">
        <f>HYPERLINK("mailto:Diana_Alieva@epam.com", "Diana_Alieva@epam.com")</f>
        <v>Diana_Alieva@epam.com</v>
      </c>
      <c r="C49" t="s">
        <v>4</v>
      </c>
    </row>
    <row r="50" spans="1:3" x14ac:dyDescent="0.3">
      <c r="A50" s="3" t="s">
        <v>2</v>
      </c>
      <c r="B50" s="4" t="str">
        <f>HYPERLINK("mailto:alina0098@mail.ru", "alina0098@mail.ru")</f>
        <v>alina0098@mail.ru</v>
      </c>
      <c r="C50" s="2" t="s">
        <v>4</v>
      </c>
    </row>
    <row r="51" spans="1:3" x14ac:dyDescent="0.3">
      <c r="A51" s="3" t="s">
        <v>3</v>
      </c>
      <c r="B51" s="4" t="str">
        <f>HYPERLINK("mailto:Evgeniia_Morozova@epam.com", "Evgeniia_Morozova@epam.com")</f>
        <v>Evgeniia_Morozova@epam.com</v>
      </c>
      <c r="C51" s="2" t="s">
        <v>5</v>
      </c>
    </row>
    <row r="52" spans="1:3" x14ac:dyDescent="0.3">
      <c r="A52" s="3" t="s">
        <v>2</v>
      </c>
      <c r="B52" s="4" t="str">
        <f>HYPERLINK("mailto:alb.kalinina@gmail.com", "alb.kalinina@gmail.com")</f>
        <v>alb.kalinina@gmail.com</v>
      </c>
      <c r="C52" s="2" t="s">
        <v>4</v>
      </c>
    </row>
    <row r="53" spans="1:3" x14ac:dyDescent="0.3">
      <c r="A53" s="3" t="s">
        <v>2</v>
      </c>
      <c r="B53" s="4" t="str">
        <f>HYPERLINK("mailto:bikova.anastasia@gmail.com", "bikova.anastasia@gmail.com")</f>
        <v>bikova.anastasia@gmail.com</v>
      </c>
      <c r="C53" s="2" t="s">
        <v>4</v>
      </c>
    </row>
    <row r="54" spans="1:3" x14ac:dyDescent="0.3">
      <c r="A54" s="3" t="s">
        <v>3</v>
      </c>
      <c r="B54" s="4" t="str">
        <f>HYPERLINK("mailto:Filip_Maksyutov@epam.com", "Filip_Maksyutov@epam.com")</f>
        <v>Filip_Maksyutov@epam.com</v>
      </c>
      <c r="C54" s="2" t="s">
        <v>5</v>
      </c>
    </row>
    <row r="55" spans="1:3" x14ac:dyDescent="0.3">
      <c r="A55" s="3" t="s">
        <v>2</v>
      </c>
      <c r="B55" s="4" t="str">
        <f>HYPERLINK("mailto:nastya10100606@mail.ru", "nastya10100606@mail.ru")</f>
        <v>nastya10100606@mail.ru</v>
      </c>
      <c r="C55" s="2" t="s">
        <v>4</v>
      </c>
    </row>
    <row r="56" spans="1:3" x14ac:dyDescent="0.3">
      <c r="A56" s="3" t="s">
        <v>2</v>
      </c>
      <c r="B56" s="4" t="str">
        <f>HYPERLINK("mailto:kozeewa.n@yandex.ru", "kozeewa.n@yandex.ru")</f>
        <v>kozeewa.n@yandex.ru</v>
      </c>
      <c r="C56" s="2" t="s">
        <v>4</v>
      </c>
    </row>
    <row r="57" spans="1:3" x14ac:dyDescent="0.3">
      <c r="A57" s="3" t="s">
        <v>2</v>
      </c>
      <c r="B57" s="4" t="str">
        <f>HYPERLINK("mailto:dedsid48@gmail.com", "dedsid48@gmail.com")</f>
        <v>dedsid48@gmail.com</v>
      </c>
      <c r="C57" s="2" t="s">
        <v>5</v>
      </c>
    </row>
    <row r="58" spans="1:3" x14ac:dyDescent="0.3">
      <c r="A58" s="3" t="s">
        <v>2</v>
      </c>
      <c r="B58" s="4" t="str">
        <f>HYPERLINK("mailto:anast.ars@yandex.ru", "anast.ars@yandex.ru")</f>
        <v>anast.ars@yandex.ru</v>
      </c>
      <c r="C58" s="2" t="s">
        <v>5</v>
      </c>
    </row>
    <row r="59" spans="1:3" x14ac:dyDescent="0.3">
      <c r="A59" s="3" t="s">
        <v>2</v>
      </c>
      <c r="B59" s="4" t="str">
        <f>HYPERLINK("mailto:stasiya-jane@mail.ru", "stasiya-jane@mail.ru")</f>
        <v>stasiya-jane@mail.ru</v>
      </c>
      <c r="C59" s="2" t="s">
        <v>4</v>
      </c>
    </row>
    <row r="60" spans="1:3" x14ac:dyDescent="0.3">
      <c r="A60" s="3" t="s">
        <v>2</v>
      </c>
      <c r="B60" s="4" t="str">
        <f>HYPERLINK("mailto:79065445680@yandex.ru", "79065445680@yandex.ru")</f>
        <v>79065445680@yandex.ru</v>
      </c>
      <c r="C60" s="2" t="s">
        <v>4</v>
      </c>
    </row>
    <row r="61" spans="1:3" x14ac:dyDescent="0.3">
      <c r="A61" s="3" t="s">
        <v>3</v>
      </c>
      <c r="B61" s="4" t="str">
        <f>HYPERLINK("mailto:Irina_Tokareva@epam.com", "Irina_Tokareva@epam.com")</f>
        <v>Irina_Tokareva@epam.com</v>
      </c>
      <c r="C61" s="2" t="s">
        <v>5</v>
      </c>
    </row>
    <row r="62" spans="1:3" x14ac:dyDescent="0.3">
      <c r="A62" s="3" t="s">
        <v>2</v>
      </c>
      <c r="B62" s="4" t="str">
        <f>HYPERLINK("mailto:vyuginaa@mail.ru", "vyuginaa@mail.ru")</f>
        <v>vyuginaa@mail.ru</v>
      </c>
      <c r="C62" s="2" t="s">
        <v>4</v>
      </c>
    </row>
    <row r="63" spans="1:3" x14ac:dyDescent="0.3">
      <c r="A63" s="3" t="s">
        <v>2</v>
      </c>
      <c r="B63" s="4" t="str">
        <f>HYPERLINK("mailto:cantstopweb@gmail.com", "cantstopweb@gmail.com")</f>
        <v>cantstopweb@gmail.com</v>
      </c>
      <c r="C63" s="2" t="s">
        <v>5</v>
      </c>
    </row>
    <row r="64" spans="1:3" x14ac:dyDescent="0.3">
      <c r="A64" s="3" t="s">
        <v>2</v>
      </c>
      <c r="B64" s="4" t="str">
        <f>HYPERLINK("mailto:zakharow.andrew@gmail.com", "zakharow.andrew@gmail.com")</f>
        <v>zakharow.andrew@gmail.com</v>
      </c>
      <c r="C64" s="2" t="s">
        <v>5</v>
      </c>
    </row>
    <row r="65" spans="1:3" x14ac:dyDescent="0.3">
      <c r="A65" s="3" t="s">
        <v>2</v>
      </c>
      <c r="B65" s="4" t="str">
        <f>HYPERLINK("mailto:kravch14@mail.ru", "kravch14@mail.ru")</f>
        <v>kravch14@mail.ru</v>
      </c>
      <c r="C65" s="2" t="s">
        <v>5</v>
      </c>
    </row>
    <row r="66" spans="1:3" x14ac:dyDescent="0.3">
      <c r="A66" s="3" t="s">
        <v>2</v>
      </c>
      <c r="B66" s="4" t="str">
        <f>HYPERLINK("mailto:andrai1998@mail.ru", "andrai1998@mail.ru")</f>
        <v>andrai1998@mail.ru</v>
      </c>
      <c r="C66" s="2" t="s">
        <v>5</v>
      </c>
    </row>
    <row r="67" spans="1:3" x14ac:dyDescent="0.3">
      <c r="A67" s="3" t="s">
        <v>2</v>
      </c>
      <c r="B67" s="4" t="str">
        <f>HYPERLINK("mailto:Vova-anik@yandex.ru", "Vova-anik@yandex.ru")</f>
        <v>Vova-anik@yandex.ru</v>
      </c>
      <c r="C67" s="2" t="s">
        <v>5</v>
      </c>
    </row>
    <row r="68" spans="1:3" x14ac:dyDescent="0.3">
      <c r="A68" s="3" t="s">
        <v>2</v>
      </c>
      <c r="B68" s="4" t="str">
        <f>HYPERLINK("mailto:Anna_Grigorovich@epam.com", "Anna_Grigorovich@epam.com")</f>
        <v>Anna_Grigorovich@epam.com</v>
      </c>
      <c r="C68" t="s">
        <v>4</v>
      </c>
    </row>
    <row r="69" spans="1:3" x14ac:dyDescent="0.3">
      <c r="A69" s="3" t="s">
        <v>3</v>
      </c>
      <c r="B69" s="4" t="str">
        <f>HYPERLINK("mailto:epamkirill123@gmail.com", "epamkirill123@gmail.com")</f>
        <v>epamkirill123@gmail.com</v>
      </c>
      <c r="C69" s="2" t="s">
        <v>5</v>
      </c>
    </row>
    <row r="70" spans="1:3" x14ac:dyDescent="0.3">
      <c r="A70" s="3" t="s">
        <v>2</v>
      </c>
      <c r="B70" s="4" t="str">
        <f>HYPERLINK("mailto:zhasmi@mail.ru", "zhasmi@mail.ru")</f>
        <v>zhasmi@mail.ru</v>
      </c>
      <c r="C70" t="s">
        <v>4</v>
      </c>
    </row>
    <row r="71" spans="1:3" x14ac:dyDescent="0.3">
      <c r="A71" s="3" t="s">
        <v>2</v>
      </c>
      <c r="B71" s="4" t="str">
        <f>HYPERLINK("mailto:emilyxiii@gmail.com", "emilyxiii@gmail.com")</f>
        <v>emilyxiii@gmail.com</v>
      </c>
      <c r="C71" t="s">
        <v>4</v>
      </c>
    </row>
    <row r="72" spans="1:3" x14ac:dyDescent="0.3">
      <c r="A72" s="3" t="s">
        <v>3</v>
      </c>
      <c r="B72" s="4" t="str">
        <f>HYPERLINK("mailto:kkrutcenko@gmail.com", "kkrutcenko@gmail.com")</f>
        <v>kkrutcenko@gmail.com</v>
      </c>
      <c r="C72" s="2" t="s">
        <v>5</v>
      </c>
    </row>
    <row r="73" spans="1:3" x14ac:dyDescent="0.3">
      <c r="A73" s="3" t="s">
        <v>2</v>
      </c>
      <c r="B73" s="4" t="str">
        <f>HYPERLINK("mailto:anna.rumyanceva1899@mail.ru", "anna.rumyanceva1899@mail.ru")</f>
        <v>anna.rumyanceva1899@mail.ru</v>
      </c>
      <c r="C73" t="s">
        <v>4</v>
      </c>
    </row>
    <row r="74" spans="1:3" x14ac:dyDescent="0.3">
      <c r="A74" s="3" t="s">
        <v>2</v>
      </c>
      <c r="B74" s="4" t="str">
        <f>HYPERLINK("mailto:ann.sobolevaqq@gmail.com", "ann.sobolevaqq@gmail.com")</f>
        <v>ann.sobolevaqq@gmail.com</v>
      </c>
      <c r="C74" s="2" t="s">
        <v>5</v>
      </c>
    </row>
    <row r="75" spans="1:3" x14ac:dyDescent="0.3">
      <c r="A75" s="3" t="s">
        <v>2</v>
      </c>
      <c r="B75" s="4" t="str">
        <f>HYPERLINK("mailto:antonzhukov819@gmail.com", "antonzhukov819@gmail.com")</f>
        <v>antonzhukov819@gmail.com</v>
      </c>
      <c r="C75" s="2" t="s">
        <v>4</v>
      </c>
    </row>
    <row r="76" spans="1:3" x14ac:dyDescent="0.3">
      <c r="A76" s="3" t="s">
        <v>2</v>
      </c>
      <c r="B76" s="4" t="str">
        <f>HYPERLINK("mailto:Anton_Pronkin@epam.com", "Anton_Pronkin@epam.com")</f>
        <v>Anton_Pronkin@epam.com</v>
      </c>
      <c r="C76" t="s">
        <v>4</v>
      </c>
    </row>
    <row r="77" spans="1:3" x14ac:dyDescent="0.3">
      <c r="A77" s="3" t="s">
        <v>2</v>
      </c>
      <c r="B77" s="4" t="str">
        <f>HYPERLINK("mailto:shumchik2023@gmail.com", "shumchik2023@gmail.com")</f>
        <v>shumchik2023@gmail.com</v>
      </c>
      <c r="C77" s="2" t="s">
        <v>4</v>
      </c>
    </row>
    <row r="78" spans="1:3" x14ac:dyDescent="0.3">
      <c r="A78" s="3" t="s">
        <v>2</v>
      </c>
      <c r="B78" s="4" t="str">
        <f>HYPERLINK("mailto:psyhxxx@gmail.com", "psyhxxx@gmail.com")</f>
        <v>psyhxxx@gmail.com</v>
      </c>
      <c r="C78" s="2" t="s">
        <v>5</v>
      </c>
    </row>
    <row r="79" spans="1:3" x14ac:dyDescent="0.3">
      <c r="A79" s="3" t="s">
        <v>2</v>
      </c>
      <c r="B79" s="4" t="str">
        <f>HYPERLINK("mailto:bartnaruto@gmail.com", "bartnaruto@gmail.com")</f>
        <v>bartnaruto@gmail.com</v>
      </c>
      <c r="C79" s="2" t="s">
        <v>4</v>
      </c>
    </row>
    <row r="80" spans="1:3" x14ac:dyDescent="0.3">
      <c r="A80" s="3" t="s">
        <v>3</v>
      </c>
      <c r="B80" s="4" t="str">
        <f>HYPERLINK("mailto:yurkevichsh@gmail.com", "yurkevichsh@gmail.com")</f>
        <v>yurkevichsh@gmail.com</v>
      </c>
      <c r="C80" s="2" t="s">
        <v>5</v>
      </c>
    </row>
    <row r="81" spans="1:3" x14ac:dyDescent="0.3">
      <c r="A81" s="3" t="s">
        <v>2</v>
      </c>
      <c r="B81" s="4" t="str">
        <f>HYPERLINK("mailto:art_nazarov@mail.ru", "art_nazarov@mail.ru")</f>
        <v>art_nazarov@mail.ru</v>
      </c>
      <c r="C81" s="2" t="s">
        <v>5</v>
      </c>
    </row>
    <row r="82" spans="1:3" x14ac:dyDescent="0.3">
      <c r="A82" s="3" t="s">
        <v>2</v>
      </c>
      <c r="B82" s="4" t="str">
        <f>HYPERLINK("mailto:nesterkov02@gmail.com", "nesterkov02@gmail.com")</f>
        <v>nesterkov02@gmail.com</v>
      </c>
      <c r="C82" s="2" t="s">
        <v>4</v>
      </c>
    </row>
    <row r="83" spans="1:3" x14ac:dyDescent="0.3">
      <c r="A83" s="3" t="s">
        <v>2</v>
      </c>
      <c r="B83" s="4" t="str">
        <f>HYPERLINK("mailto:aseev.sergey.work@gmail.com", "aseev.sergey.work@gmail.com")</f>
        <v>aseev.sergey.work@gmail.com</v>
      </c>
      <c r="C83" s="2" t="s">
        <v>4</v>
      </c>
    </row>
    <row r="84" spans="1:3" x14ac:dyDescent="0.3">
      <c r="A84" s="3" t="s">
        <v>2</v>
      </c>
      <c r="B84" s="4" t="str">
        <f>HYPERLINK("mailto:maksim.astash@gmail.com", "maksim.astash@gmail.com")</f>
        <v>maksim.astash@gmail.com</v>
      </c>
      <c r="C84" s="2" t="s">
        <v>4</v>
      </c>
    </row>
    <row r="85" spans="1:3" x14ac:dyDescent="0.3">
      <c r="A85" s="3" t="s">
        <v>2</v>
      </c>
      <c r="B85" s="4" t="str">
        <f>HYPERLINK("mailto:tetrador34@yandex.ru", "tetrador34@yandex.ru")</f>
        <v>tetrador34@yandex.ru</v>
      </c>
      <c r="C85" s="2" t="s">
        <v>5</v>
      </c>
    </row>
    <row r="86" spans="1:3" x14ac:dyDescent="0.3">
      <c r="A86" s="3" t="s">
        <v>2</v>
      </c>
      <c r="B86" s="4" t="str">
        <f>HYPERLINK("mailto:123sveta321@gmail.com", "123sveta321@gmail.com")</f>
        <v>123sveta321@gmail.com</v>
      </c>
      <c r="C86" s="2" t="s">
        <v>4</v>
      </c>
    </row>
    <row r="87" spans="1:3" x14ac:dyDescent="0.3">
      <c r="A87" s="3" t="s">
        <v>2</v>
      </c>
      <c r="B87" s="4" t="str">
        <f>HYPERLINK("mailto:utom.utom19@gmail.com", "utom.utom19@gmail.com")</f>
        <v>utom.utom19@gmail.com</v>
      </c>
      <c r="C87" s="2" t="s">
        <v>4</v>
      </c>
    </row>
    <row r="88" spans="1:3" x14ac:dyDescent="0.3">
      <c r="A88" s="3" t="s">
        <v>2</v>
      </c>
      <c r="B88" s="4" t="str">
        <f>HYPERLINK("mailto:ann.bukhtina@yandex.ru", "ann.bukhtina@yandex.ru")</f>
        <v>ann.bukhtina@yandex.ru</v>
      </c>
      <c r="C88" s="2" t="s">
        <v>4</v>
      </c>
    </row>
    <row r="89" spans="1:3" x14ac:dyDescent="0.3">
      <c r="A89" s="3" t="s">
        <v>2</v>
      </c>
      <c r="B89" s="4" t="str">
        <f>HYPERLINK("mailto:bellromanc@gmail.com", "bellromanc@gmail.com")</f>
        <v>bellromanc@gmail.com</v>
      </c>
      <c r="C89" s="2" t="s">
        <v>5</v>
      </c>
    </row>
    <row r="90" spans="1:3" x14ac:dyDescent="0.3">
      <c r="A90" s="3" t="s">
        <v>3</v>
      </c>
      <c r="B90" s="4" t="str">
        <f>HYPERLINK("mailto:Nadezhda_Volkova@epam.com", "Nadezhda_Volkova@epam.com")</f>
        <v>Nadezhda_Volkova@epam.com</v>
      </c>
      <c r="C90" s="2" t="s">
        <v>5</v>
      </c>
    </row>
    <row r="91" spans="1:3" x14ac:dyDescent="0.3">
      <c r="A91" s="3" t="s">
        <v>2</v>
      </c>
      <c r="B91" s="4" t="str">
        <f>HYPERLINK("mailto:tumanoff.vadim@yandex.ru", "tumanoff.vadim@yandex.ru")</f>
        <v>tumanoff.vadim@yandex.ru</v>
      </c>
      <c r="C91" s="2" t="s">
        <v>4</v>
      </c>
    </row>
    <row r="92" spans="1:3" x14ac:dyDescent="0.3">
      <c r="A92" s="3" t="s">
        <v>3</v>
      </c>
      <c r="B92" s="4" t="str">
        <f>HYPERLINK("mailto:Nataliya_Shchukina@epam.com", "Nataliya_Shchukina@epam.com")</f>
        <v>Nataliya_Shchukina@epam.com</v>
      </c>
      <c r="C92" s="2" t="s">
        <v>5</v>
      </c>
    </row>
    <row r="93" spans="1:3" x14ac:dyDescent="0.3">
      <c r="A93" s="3" t="s">
        <v>2</v>
      </c>
      <c r="B93" s="4" t="str">
        <f>HYPERLINK("mailto:vlangf@gmail.com", "vlangf@gmail.com")</f>
        <v>vlangf@gmail.com</v>
      </c>
      <c r="C93" s="2" t="s">
        <v>4</v>
      </c>
    </row>
    <row r="94" spans="1:3" x14ac:dyDescent="0.3">
      <c r="A94" s="3" t="s">
        <v>3</v>
      </c>
      <c r="B94" s="4" t="str">
        <f>HYPERLINK("mailto:nshenteryakova@gmail.com", "nshenteryakova@gmail.com")</f>
        <v>nshenteryakova@gmail.com</v>
      </c>
      <c r="C94" s="2" t="s">
        <v>5</v>
      </c>
    </row>
    <row r="95" spans="1:3" x14ac:dyDescent="0.3">
      <c r="A95" s="3" t="s">
        <v>2</v>
      </c>
      <c r="B95" s="4" t="str">
        <f>HYPERLINK("mailto:lera.kusova@yandex.ru", "lera.kusova@yandex.ru")</f>
        <v>lera.kusova@yandex.ru</v>
      </c>
      <c r="C95" s="2" t="s">
        <v>4</v>
      </c>
    </row>
    <row r="96" spans="1:3" x14ac:dyDescent="0.3">
      <c r="A96" s="3" t="s">
        <v>2</v>
      </c>
      <c r="B96" s="4" t="str">
        <f>HYPERLINK("mailto:valeriya.kot@yandex.ru", "valeriya.kot@yandex.ru")</f>
        <v>valeriya.kot@yandex.ru</v>
      </c>
      <c r="C96" s="2" t="s">
        <v>4</v>
      </c>
    </row>
    <row r="97" spans="1:3" x14ac:dyDescent="0.3">
      <c r="A97" s="3" t="s">
        <v>2</v>
      </c>
      <c r="B97" s="4" t="str">
        <f>HYPERLINK("mailto:ghrivinv@mail.ru", "ghrivinv@mail.ru")</f>
        <v>ghrivinv@mail.ru</v>
      </c>
      <c r="C97" s="2" t="s">
        <v>4</v>
      </c>
    </row>
    <row r="98" spans="1:3" x14ac:dyDescent="0.3">
      <c r="A98" s="3" t="s">
        <v>2</v>
      </c>
      <c r="B98" s="4" t="str">
        <f>HYPERLINK("mailto:vilya1997@bk.ru", "vilya1997@bk.ru")</f>
        <v>vilya1997@bk.ru</v>
      </c>
      <c r="C98" s="2" t="s">
        <v>5</v>
      </c>
    </row>
    <row r="99" spans="1:3" x14ac:dyDescent="0.3">
      <c r="A99" s="3" t="s">
        <v>2</v>
      </c>
      <c r="B99" s="4" t="str">
        <f>HYPERLINK("mailto:arev62rus@mail.ru", "arev62rus@mail.ru")</f>
        <v>arev62rus@mail.ru</v>
      </c>
      <c r="C99" s="2" t="s">
        <v>5</v>
      </c>
    </row>
    <row r="100" spans="1:3" x14ac:dyDescent="0.3">
      <c r="A100" s="3" t="s">
        <v>2</v>
      </c>
      <c r="B100" s="4" t="str">
        <f>HYPERLINK("mailto:meteor2433@gmail.com", "meteor2433@gmail.com")</f>
        <v>meteor2433@gmail.com</v>
      </c>
      <c r="C100" s="2" t="s">
        <v>5</v>
      </c>
    </row>
    <row r="101" spans="1:3" x14ac:dyDescent="0.3">
      <c r="A101" s="3" t="s">
        <v>2</v>
      </c>
      <c r="B101" s="4" t="str">
        <f>HYPERLINK("mailto:ashaeva.victoria@gmail.com", "ashaeva.victoria@gmail.com")</f>
        <v>ashaeva.victoria@gmail.com</v>
      </c>
      <c r="C101" s="2" t="s">
        <v>4</v>
      </c>
    </row>
    <row r="102" spans="1:3" x14ac:dyDescent="0.3">
      <c r="A102" s="3" t="s">
        <v>2</v>
      </c>
      <c r="B102" s="4" t="str">
        <f>HYPERLINK("mailto:zasimova99@mail.ru", "zasimova99@mail.ru")</f>
        <v>zasimova99@mail.ru</v>
      </c>
      <c r="C102" s="2" t="s">
        <v>4</v>
      </c>
    </row>
    <row r="103" spans="1:3" x14ac:dyDescent="0.3">
      <c r="A103" s="3" t="s">
        <v>3</v>
      </c>
      <c r="B103" s="4" t="str">
        <f>HYPERLINK("mailto:Olga_Makovetskaya@epam.com", "Olga_Makovetskaya@epam.com")</f>
        <v>Olga_Makovetskaya@epam.com</v>
      </c>
      <c r="C103" s="2" t="s">
        <v>5</v>
      </c>
    </row>
    <row r="104" spans="1:3" x14ac:dyDescent="0.3">
      <c r="A104" s="3" t="s">
        <v>2</v>
      </c>
      <c r="B104" s="4" t="str">
        <f>HYPERLINK("mailto:hioai.elizabeth@gmail.com", "hioai.elizabeth@gmail.com")</f>
        <v>hioai.elizabeth@gmail.com</v>
      </c>
      <c r="C104" s="2" t="s">
        <v>5</v>
      </c>
    </row>
    <row r="105" spans="1:3" x14ac:dyDescent="0.3">
      <c r="A105" s="3" t="s">
        <v>2</v>
      </c>
      <c r="B105" s="4" t="str">
        <f>HYPERLINK("mailto:vitalii.ermilov@mail.ru", "vitalii.ermilov@mail.ru")</f>
        <v>vitalii.ermilov@mail.ru</v>
      </c>
      <c r="C105" s="2" t="s">
        <v>4</v>
      </c>
    </row>
    <row r="106" spans="1:3" x14ac:dyDescent="0.3">
      <c r="A106" s="3" t="s">
        <v>3</v>
      </c>
      <c r="B106" s="4" t="str">
        <f>HYPERLINK("mailto:olgasm2008@yandex.ru", "olgasm2008@yandex.ru")</f>
        <v>olgasm2008@yandex.ru</v>
      </c>
      <c r="C106" s="2" t="s">
        <v>5</v>
      </c>
    </row>
    <row r="107" spans="1:3" x14ac:dyDescent="0.3">
      <c r="A107" s="3" t="s">
        <v>2</v>
      </c>
      <c r="B107" s="4" t="str">
        <f>HYPERLINK("mailto:vitlushnikov@mail.ru", "vitlushnikov@mail.ru")</f>
        <v>vitlushnikov@mail.ru</v>
      </c>
      <c r="C107" s="2" t="s">
        <v>5</v>
      </c>
    </row>
    <row r="108" spans="1:3" x14ac:dyDescent="0.3">
      <c r="A108" s="3" t="s">
        <v>2</v>
      </c>
      <c r="B108" s="4" t="str">
        <f>HYPERLINK("mailto:nesterito62@gmail.com", "nesterito62@gmail.com")</f>
        <v>nesterito62@gmail.com</v>
      </c>
      <c r="C108" s="2" t="s">
        <v>4</v>
      </c>
    </row>
    <row r="109" spans="1:3" x14ac:dyDescent="0.3">
      <c r="A109" s="3" t="s">
        <v>2</v>
      </c>
      <c r="B109" s="4" t="str">
        <f>HYPERLINK("mailto:xxlxxl51@gmail.com", "xxlxxl51@gmail.com")</f>
        <v>xxlxxl51@gmail.com</v>
      </c>
      <c r="C109" s="2" t="s">
        <v>4</v>
      </c>
    </row>
    <row r="110" spans="1:3" x14ac:dyDescent="0.3">
      <c r="A110" s="3" t="s">
        <v>2</v>
      </c>
      <c r="B110" s="4" t="str">
        <f>HYPERLINK("mailto:vlzaitsev2000@gmail.com", "vlzaitsev2000@gmail.com")</f>
        <v>vlzaitsev2000@gmail.com</v>
      </c>
      <c r="C110" s="2" t="s">
        <v>4</v>
      </c>
    </row>
    <row r="111" spans="1:3" x14ac:dyDescent="0.3">
      <c r="A111" s="3" t="s">
        <v>2</v>
      </c>
      <c r="B111" s="4" t="str">
        <f>HYPERLINK("mailto:vvtolstykh@gmail.com", "vvtolstykh@gmail.com")</f>
        <v>vvtolstykh@gmail.com</v>
      </c>
      <c r="C111" s="2" t="s">
        <v>5</v>
      </c>
    </row>
    <row r="112" spans="1:3" x14ac:dyDescent="0.3">
      <c r="A112" s="3" t="s">
        <v>3</v>
      </c>
      <c r="B112" s="4" t="str">
        <f>HYPERLINK("mailto:Pavel_Lovtsov@epam.com", "Pavel_Lovtsov@epam.com")</f>
        <v>Pavel_Lovtsov@epam.com</v>
      </c>
      <c r="C112" s="2" t="s">
        <v>5</v>
      </c>
    </row>
    <row r="113" spans="1:3" x14ac:dyDescent="0.3">
      <c r="A113" s="3" t="s">
        <v>2</v>
      </c>
      <c r="B113" s="4" t="str">
        <f>HYPERLINK("mailto:v.a.fulin@gmail.com", "v.a.fulin@gmail.com")</f>
        <v>v.a.fulin@gmail.com</v>
      </c>
      <c r="C113" s="2" t="s">
        <v>5</v>
      </c>
    </row>
    <row r="114" spans="1:3" x14ac:dyDescent="0.3">
      <c r="A114" s="3" t="s">
        <v>3</v>
      </c>
      <c r="B114" s="4" t="str">
        <f>HYPERLINK("mailto:Pavel_Romanenko@epam.com", "Pavel_Romanenko@epam.com")</f>
        <v>Pavel_Romanenko@epam.com</v>
      </c>
      <c r="C114" s="2" t="s">
        <v>5</v>
      </c>
    </row>
    <row r="115" spans="1:3" x14ac:dyDescent="0.3">
      <c r="A115" s="3" t="s">
        <v>2</v>
      </c>
      <c r="B115" s="4" t="str">
        <f>HYPERLINK("mailto:vsemag82@mail.ru", "vsemag82@mail.ru")</f>
        <v>vsemag82@mail.ru</v>
      </c>
      <c r="C115" s="2" t="s">
        <v>4</v>
      </c>
    </row>
    <row r="116" spans="1:3" x14ac:dyDescent="0.3">
      <c r="A116" s="3" t="s">
        <v>2</v>
      </c>
      <c r="B116" s="4" t="str">
        <f>HYPERLINK("mailto:halferstrider@gmail.com", "halferstrider@gmail.com")</f>
        <v>halferstrider@gmail.com</v>
      </c>
      <c r="C116" s="2" t="s">
        <v>4</v>
      </c>
    </row>
    <row r="117" spans="1:3" x14ac:dyDescent="0.3">
      <c r="A117" s="3" t="s">
        <v>2</v>
      </c>
      <c r="B117" s="4" t="str">
        <f>HYPERLINK("mailto:Vladislav_Chugreev@epam.com", "Vladislav_Chugreev@epam.com")</f>
        <v>Vladislav_Chugreev@epam.com</v>
      </c>
      <c r="C117" s="2" t="s">
        <v>4</v>
      </c>
    </row>
    <row r="118" spans="1:3" x14ac:dyDescent="0.3">
      <c r="A118" s="3" t="s">
        <v>3</v>
      </c>
      <c r="B118" s="4" t="str">
        <f>HYPERLINK("mailto:kalygina.gt@gmail.com", "kalygina.gt@gmail.com")</f>
        <v>kalygina.gt@gmail.com</v>
      </c>
      <c r="C118" s="2" t="s">
        <v>5</v>
      </c>
    </row>
    <row r="119" spans="1:3" x14ac:dyDescent="0.3">
      <c r="A119" s="3" t="s">
        <v>2</v>
      </c>
      <c r="B119" s="4" t="str">
        <f>HYPERLINK("mailto:Maxim_Voronin@epam.com", "Maxim_Voronin@epam.com")</f>
        <v>Maxim_Voronin@epam.com</v>
      </c>
      <c r="C119" s="2" t="s">
        <v>5</v>
      </c>
    </row>
    <row r="120" spans="1:3" x14ac:dyDescent="0.3">
      <c r="A120" s="3" t="s">
        <v>2</v>
      </c>
      <c r="B120" s="4" t="str">
        <f>HYPERLINK("mailto:gerasimovr@gmail.com", "gerasimovr@gmail.com")</f>
        <v>gerasimovr@gmail.com</v>
      </c>
      <c r="C120" s="2" t="s">
        <v>4</v>
      </c>
    </row>
    <row r="121" spans="1:3" x14ac:dyDescent="0.3">
      <c r="A121" s="3" t="s">
        <v>2</v>
      </c>
      <c r="B121" s="4" t="str">
        <f>HYPERLINK("mailto:gleb.nikonorov2012@gmail.com", "gleb.nikonorov2012@gmail.com")</f>
        <v>gleb.nikonorov2012@gmail.com</v>
      </c>
      <c r="C121" s="2" t="s">
        <v>5</v>
      </c>
    </row>
    <row r="122" spans="1:3" x14ac:dyDescent="0.3">
      <c r="A122" s="3" t="s">
        <v>2</v>
      </c>
      <c r="B122" s="4" t="str">
        <f>HYPERLINK("mailto:Shooter113@mail.ru", "Shooter113@mail.ru")</f>
        <v>Shooter113@mail.ru</v>
      </c>
      <c r="C122" s="2" t="s">
        <v>4</v>
      </c>
    </row>
    <row r="123" spans="1:3" x14ac:dyDescent="0.3">
      <c r="A123" s="3" t="s">
        <v>2</v>
      </c>
      <c r="B123" s="4" t="str">
        <f>HYPERLINK("mailto:mgribova96@yandex.ru", "mgribova96@yandex.ru")</f>
        <v>mgribova96@yandex.ru</v>
      </c>
      <c r="C123" s="2" t="s">
        <v>5</v>
      </c>
    </row>
    <row r="124" spans="1:3" x14ac:dyDescent="0.3">
      <c r="A124" s="3" t="s">
        <v>2</v>
      </c>
      <c r="B124" s="4" t="str">
        <f>HYPERLINK("mailto:dgureev228@gmail.com", "dgureev228@gmail.com")</f>
        <v>dgureev228@gmail.com</v>
      </c>
      <c r="C124" s="2" t="s">
        <v>5</v>
      </c>
    </row>
    <row r="125" spans="1:3" x14ac:dyDescent="0.3">
      <c r="A125" s="3" t="s">
        <v>2</v>
      </c>
      <c r="B125" s="4" t="str">
        <f>HYPERLINK("mailto:john.jasper.doe@gmail.com", "john.jasper.doe@gmail.com")</f>
        <v>john.jasper.doe@gmail.com</v>
      </c>
      <c r="C125" s="2" t="s">
        <v>5</v>
      </c>
    </row>
    <row r="126" spans="1:3" x14ac:dyDescent="0.3">
      <c r="A126" s="3" t="s">
        <v>3</v>
      </c>
      <c r="B126" s="4" t="str">
        <f>HYPERLINK("mailto:Sergey_Voroshilin@epam.com", "Sergey_Voroshilin@epam.com")</f>
        <v>Sergey_Voroshilin@epam.com</v>
      </c>
      <c r="C126" s="2" t="s">
        <v>5</v>
      </c>
    </row>
    <row r="127" spans="1:3" x14ac:dyDescent="0.3">
      <c r="A127" s="3" t="s">
        <v>2</v>
      </c>
      <c r="B127" s="4" t="str">
        <f>HYPERLINK("mailto:pagusskov62@gmail.com", "pagusskov62@gmail.com")</f>
        <v>pagusskov62@gmail.com</v>
      </c>
      <c r="C127" s="2" t="s">
        <v>4</v>
      </c>
    </row>
    <row r="128" spans="1:3" x14ac:dyDescent="0.3">
      <c r="A128" s="3" t="s">
        <v>2</v>
      </c>
      <c r="B128" s="4" t="str">
        <f>HYPERLINK("mailto:dan.axenov2013@yandex.ru", "dan.axenov2013@yandex.ru")</f>
        <v>dan.axenov2013@yandex.ru</v>
      </c>
      <c r="C128" s="2" t="s">
        <v>4</v>
      </c>
    </row>
    <row r="129" spans="1:3" x14ac:dyDescent="0.3">
      <c r="A129" s="3" t="s">
        <v>2</v>
      </c>
      <c r="B129" s="4" t="str">
        <f>HYPERLINK("mailto:danila.baldin79@gmail.com", "danila.baldin79@gmail.com")</f>
        <v>danila.baldin79@gmail.com</v>
      </c>
      <c r="C129" s="2" t="s">
        <v>4</v>
      </c>
    </row>
    <row r="130" spans="1:3" x14ac:dyDescent="0.3">
      <c r="A130" s="3" t="s">
        <v>2</v>
      </c>
      <c r="B130" s="4" t="str">
        <f>HYPERLINK("mailto:darialogvinenko7@gmail.com", "darialogvinenko7@gmail.com")</f>
        <v>darialogvinenko7@gmail.com</v>
      </c>
      <c r="C130" s="2" t="s">
        <v>4</v>
      </c>
    </row>
    <row r="131" spans="1:3" x14ac:dyDescent="0.3">
      <c r="A131" s="3" t="s">
        <v>2</v>
      </c>
      <c r="B131" s="4" t="str">
        <f>HYPERLINK("mailto:kat-fa@yandex.ru", "kat-fa@yandex.ru")</f>
        <v>kat-fa@yandex.ru</v>
      </c>
      <c r="C131" s="2" t="s">
        <v>4</v>
      </c>
    </row>
    <row r="132" spans="1:3" x14ac:dyDescent="0.3">
      <c r="A132" s="3" t="s">
        <v>2</v>
      </c>
      <c r="B132" s="4" t="str">
        <f>HYPERLINK("mailto:programmernan@mail.ru", "programmernan@mail.ru")</f>
        <v>programmernan@mail.ru</v>
      </c>
      <c r="C132" s="2" t="s">
        <v>4</v>
      </c>
    </row>
    <row r="133" spans="1:3" x14ac:dyDescent="0.3">
      <c r="A133" s="3" t="s">
        <v>2</v>
      </c>
      <c r="B133" s="4" t="str">
        <f>HYPERLINK("mailto:postnikovda@gmail.com", "postnikovda@gmail.com")</f>
        <v>postnikovda@gmail.com</v>
      </c>
      <c r="C133" s="2" t="s">
        <v>5</v>
      </c>
    </row>
    <row r="134" spans="1:3" x14ac:dyDescent="0.3">
      <c r="A134" s="3" t="s">
        <v>2</v>
      </c>
      <c r="B134" s="4" t="str">
        <f>HYPERLINK("mailto:ratdv@mail.ru", "ratdv@mail.ru")</f>
        <v>ratdv@mail.ru</v>
      </c>
      <c r="C134" s="2" t="s">
        <v>4</v>
      </c>
    </row>
    <row r="135" spans="1:3" x14ac:dyDescent="0.3">
      <c r="A135" s="3" t="s">
        <v>2</v>
      </c>
      <c r="B135" s="4" t="str">
        <f>HYPERLINK("mailto:rapfromrzn@gmail.com", "rapfromrzn@gmail.com")</f>
        <v>rapfromrzn@gmail.com</v>
      </c>
      <c r="C135" s="2" t="s">
        <v>4</v>
      </c>
    </row>
    <row r="136" spans="1:3" x14ac:dyDescent="0.3">
      <c r="A136" s="3" t="s">
        <v>2</v>
      </c>
      <c r="B136" s="4" t="str">
        <f>HYPERLINK("mailto:denis-totoev@mail.ru", "denis-totoev@mail.ru")</f>
        <v>denis-totoev@mail.ru</v>
      </c>
      <c r="C136" s="2" t="s">
        <v>4</v>
      </c>
    </row>
    <row r="137" spans="1:3" x14ac:dyDescent="0.3">
      <c r="A137" s="3" t="s">
        <v>2</v>
      </c>
      <c r="B137" s="4" t="str">
        <f>HYPERLINK("mailto:dina.ponomareva.98@mail.ru", "dina.ponomareva.98@mail.ru")</f>
        <v>dina.ponomareva.98@mail.ru</v>
      </c>
      <c r="C137" s="2" t="s">
        <v>4</v>
      </c>
    </row>
    <row r="138" spans="1:3" x14ac:dyDescent="0.3">
      <c r="A138" s="3" t="s">
        <v>3</v>
      </c>
      <c r="B138" s="4" t="str">
        <f>HYPERLINK("mailto:provodinat@yandex.ru", "provodinat@yandex.ru")</f>
        <v>provodinat@yandex.ru</v>
      </c>
      <c r="C138" s="2" t="s">
        <v>5</v>
      </c>
    </row>
    <row r="139" spans="1:3" x14ac:dyDescent="0.3">
      <c r="A139" s="3" t="s">
        <v>2</v>
      </c>
      <c r="B139" s="4" t="str">
        <f>HYPERLINK("mailto:barsukovdim@gmail.com", "barsukovdim@gmail.com")</f>
        <v>barsukovdim@gmail.com</v>
      </c>
      <c r="C139" s="2" t="s">
        <v>4</v>
      </c>
    </row>
    <row r="140" spans="1:3" x14ac:dyDescent="0.3">
      <c r="A140" s="3" t="s">
        <v>3</v>
      </c>
      <c r="B140" s="4" t="str">
        <f>HYPERLINK("mailto:theartua@gmail.com", "theartua@gmail.com")</f>
        <v>theartua@gmail.com</v>
      </c>
      <c r="C140" s="2" t="s">
        <v>5</v>
      </c>
    </row>
    <row r="141" spans="1:3" x14ac:dyDescent="0.3">
      <c r="A141" s="3" t="s">
        <v>2</v>
      </c>
      <c r="B141" s="4" t="str">
        <f>HYPERLINK("mailto:dmitrii.bushuev93@mail.ru", "dmitrii.bushuev93@mail.ru")</f>
        <v>dmitrii.bushuev93@mail.ru</v>
      </c>
      <c r="C141" s="2" t="s">
        <v>4</v>
      </c>
    </row>
    <row r="142" spans="1:3" x14ac:dyDescent="0.3">
      <c r="A142" s="3" t="s">
        <v>2</v>
      </c>
      <c r="B142" s="4" t="str">
        <f>HYPERLINK("mailto:dmitriigonchar3@gmail.com", "dmitriigonchar3@gmail.com")</f>
        <v>dmitriigonchar3@gmail.com</v>
      </c>
      <c r="C142" s="2" t="s">
        <v>5</v>
      </c>
    </row>
    <row r="143" spans="1:3" x14ac:dyDescent="0.3">
      <c r="A143" s="3" t="s">
        <v>3</v>
      </c>
      <c r="B143" s="4" t="str">
        <f>HYPERLINK("mailto:Vasily_Prokofev@epam.com", "Vasily_Prokofev@epam.com")</f>
        <v>Vasily_Prokofev@epam.com</v>
      </c>
      <c r="C143" s="2" t="s">
        <v>5</v>
      </c>
    </row>
    <row r="144" spans="1:3" x14ac:dyDescent="0.3">
      <c r="A144" s="3" t="s">
        <v>3</v>
      </c>
      <c r="B144" s="4" t="str">
        <f>HYPERLINK("mailto:flyingvictory@mail.ru", "flyingvictory@mail.ru")</f>
        <v>flyingvictory@mail.ru</v>
      </c>
      <c r="C144" s="2" t="s">
        <v>5</v>
      </c>
    </row>
    <row r="145" spans="1:3" x14ac:dyDescent="0.3">
      <c r="A145" s="3" t="s">
        <v>2</v>
      </c>
      <c r="B145" s="4" t="str">
        <f>HYPERLINK("mailto:Dmitry_Levshin@epam.com", "Dmitry_Levshin@epam.com")</f>
        <v>Dmitry_Levshin@epam.com</v>
      </c>
      <c r="C145" t="s">
        <v>4</v>
      </c>
    </row>
    <row r="146" spans="1:3" x14ac:dyDescent="0.3">
      <c r="A146" s="3" t="s">
        <v>2</v>
      </c>
      <c r="B146" s="4" t="str">
        <f>HYPERLINK("mailto:dimkou98@yandex.ru", "dimkou98@yandex.ru")</f>
        <v>dimkou98@yandex.ru</v>
      </c>
      <c r="C146" t="s">
        <v>4</v>
      </c>
    </row>
    <row r="147" spans="1:3" x14ac:dyDescent="0.3">
      <c r="A147" s="3" t="s">
        <v>2</v>
      </c>
      <c r="B147" s="4" t="str">
        <f>HYPERLINK("mailto:Survivor_i@mail.ru", "Survivor_i@mail.ru")</f>
        <v>Survivor_i@mail.ru</v>
      </c>
      <c r="C147" t="s">
        <v>4</v>
      </c>
    </row>
    <row r="148" spans="1:3" x14ac:dyDescent="0.3">
      <c r="A148" s="3" t="s">
        <v>3</v>
      </c>
      <c r="B148" s="4" t="str">
        <f>HYPERLINK("mailto:Vladimir_Poltavtsev@epam.com", "Vladimir_Poltavtsev@epam.com")</f>
        <v>Vladimir_Poltavtsev@epam.com</v>
      </c>
      <c r="C148" s="2" t="s">
        <v>5</v>
      </c>
    </row>
    <row r="149" spans="1:3" x14ac:dyDescent="0.3">
      <c r="A149" s="3" t="s">
        <v>2</v>
      </c>
      <c r="B149" s="4" t="str">
        <f>HYPERLINK("mailto:sudadzlol@mail.ru", "sudadzlol@mail.ru")</f>
        <v>sudadzlol@mail.ru</v>
      </c>
      <c r="C149" t="s">
        <v>4</v>
      </c>
    </row>
    <row r="150" spans="1:3" x14ac:dyDescent="0.3">
      <c r="A150" s="3" t="s">
        <v>3</v>
      </c>
      <c r="B150" s="4" t="str">
        <f>HYPERLINK("mailto:vovanza@gmail.com", "vovanza@gmail.com")</f>
        <v>vovanza@gmail.com</v>
      </c>
      <c r="C150" s="2" t="s">
        <v>5</v>
      </c>
    </row>
    <row r="151" spans="1:3" x14ac:dyDescent="0.3">
      <c r="A151" s="3" t="s">
        <v>2</v>
      </c>
      <c r="B151" s="4" t="str">
        <f>HYPERLINK("mailto:da.finyakin@yandex.ru", "da.finyakin@yandex.ru")</f>
        <v>da.finyakin@yandex.ru</v>
      </c>
      <c r="C151" t="s">
        <v>4</v>
      </c>
    </row>
    <row r="152" spans="1:3" x14ac:dyDescent="0.3">
      <c r="A152" s="3" t="s">
        <v>3</v>
      </c>
      <c r="B152" s="4" t="str">
        <f>HYPERLINK("mailto:vladislav_komarov_al@mail.ru", "vladislav_komarov_al@mail.ru")</f>
        <v>vladislav_komarov_al@mail.ru</v>
      </c>
      <c r="C152" s="2" t="s">
        <v>5</v>
      </c>
    </row>
    <row r="153" spans="1:3" x14ac:dyDescent="0.3">
      <c r="A153" s="3" t="s">
        <v>2</v>
      </c>
      <c r="B153" s="4" t="str">
        <f>HYPERLINK("mailto:dozone12@gmail.com", "dozone12@gmail.com")</f>
        <v>dozone12@gmail.com</v>
      </c>
      <c r="C153" s="2" t="s">
        <v>5</v>
      </c>
    </row>
    <row r="154" spans="1:3" x14ac:dyDescent="0.3">
      <c r="A154" s="3" t="s">
        <v>2</v>
      </c>
      <c r="B154" s="4" t="str">
        <f>HYPERLINK("mailto:dorovic1417@mail.ru", "dorovic1417@mail.ru")</f>
        <v>dorovic1417@mail.ru</v>
      </c>
      <c r="C154" s="2" t="s">
        <v>4</v>
      </c>
    </row>
    <row r="155" spans="1:3" x14ac:dyDescent="0.3">
      <c r="A155" s="3" t="s">
        <v>2</v>
      </c>
      <c r="B155" s="4" t="str">
        <f>HYPERLINK("mailto:nanazavod@mail.ru", "nanazavod@mail.ru")</f>
        <v>nanazavod@mail.ru</v>
      </c>
      <c r="C155" s="2" t="s">
        <v>4</v>
      </c>
    </row>
    <row r="156" spans="1:3" x14ac:dyDescent="0.3">
      <c r="A156" s="3" t="s">
        <v>2</v>
      </c>
      <c r="B156" s="4" t="str">
        <f>HYPERLINK("mailto:Evgeny_Bykov@epam.com", "Evgeny_Bykov@epam.com")</f>
        <v>Evgeny_Bykov@epam.com</v>
      </c>
      <c r="C156" t="s">
        <v>4</v>
      </c>
    </row>
    <row r="157" spans="1:3" x14ac:dyDescent="0.3">
      <c r="A157" s="3" t="s">
        <v>2</v>
      </c>
      <c r="B157" s="4" t="str">
        <f>HYPERLINK("mailto:priestevi@gmail.com", "priestevi@gmail.com")</f>
        <v>priestevi@gmail.com</v>
      </c>
      <c r="C157" t="s">
        <v>4</v>
      </c>
    </row>
    <row r="158" spans="1:3" x14ac:dyDescent="0.3">
      <c r="A158" s="3" t="s">
        <v>2</v>
      </c>
      <c r="B158" s="4" t="str">
        <f>HYPERLINK("mailto:mirohin.e@gmail.com", "mirohin.e@gmail.com")</f>
        <v>mirohin.e@gmail.com</v>
      </c>
      <c r="C158" t="s">
        <v>4</v>
      </c>
    </row>
    <row r="159" spans="1:3" x14ac:dyDescent="0.3">
      <c r="A159" s="3" t="s">
        <v>2</v>
      </c>
      <c r="B159" s="4" t="str">
        <f>HYPERLINK("mailto:Evgeny_Mrykhin@epam.com", "Evgeny_Mrykhin@epam.com")</f>
        <v>Evgeny_Mrykhin@epam.com</v>
      </c>
      <c r="C159" t="s">
        <v>4</v>
      </c>
    </row>
    <row r="160" spans="1:3" x14ac:dyDescent="0.3">
      <c r="A160" s="3" t="s">
        <v>2</v>
      </c>
      <c r="B160" s="4" t="str">
        <f>HYPERLINK("mailto:activedomination@gmail.com", "activedomination@gmail.com")</f>
        <v>activedomination@gmail.com</v>
      </c>
      <c r="C160" t="s">
        <v>4</v>
      </c>
    </row>
    <row r="161" spans="1:3" x14ac:dyDescent="0.3">
      <c r="A161" s="3" t="s">
        <v>3</v>
      </c>
      <c r="B161" s="4" t="str">
        <f>HYPERLINK("mailto:icqparty@gmail.com", "icqparty@gmail.com")</f>
        <v>icqparty@gmail.com</v>
      </c>
      <c r="C161" s="2" t="s">
        <v>5</v>
      </c>
    </row>
    <row r="162" spans="1:3" x14ac:dyDescent="0.3">
      <c r="A162" s="3" t="s">
        <v>2</v>
      </c>
      <c r="B162" s="4" t="str">
        <f>HYPERLINK("mailto:telegin-ghenia@mail.ru", "telegin-ghenia@mail.ru")</f>
        <v>telegin-ghenia@mail.ru</v>
      </c>
      <c r="C162" t="s">
        <v>4</v>
      </c>
    </row>
    <row r="163" spans="1:3" x14ac:dyDescent="0.3">
      <c r="A163" s="3" t="s">
        <v>2</v>
      </c>
      <c r="B163" s="4" t="str">
        <f>HYPERLINK("mailto:kiryuhin.egor2015@gmail.com", "kiryuhin.egor2015@gmail.com")</f>
        <v>kiryuhin.egor2015@gmail.com</v>
      </c>
      <c r="C163" s="2" t="s">
        <v>5</v>
      </c>
    </row>
    <row r="164" spans="1:3" x14ac:dyDescent="0.3">
      <c r="A164" s="3" t="s">
        <v>2</v>
      </c>
      <c r="B164" s="4" t="str">
        <f>HYPERLINK("mailto:kulaghina.199859@gmail.com", "kulaghina.199859@gmail.com")</f>
        <v>kulaghina.199859@gmail.com</v>
      </c>
      <c r="C164" s="2" t="s">
        <v>5</v>
      </c>
    </row>
    <row r="165" spans="1:3" x14ac:dyDescent="0.3">
      <c r="A165" s="3" t="s">
        <v>2</v>
      </c>
      <c r="B165" s="4" t="str">
        <f>HYPERLINK("mailto:c.svyatkina@gmail.com", "c.svyatkina@gmail.com")</f>
        <v>c.svyatkina@gmail.com</v>
      </c>
      <c r="C165" s="2" t="s">
        <v>5</v>
      </c>
    </row>
    <row r="166" spans="1:3" x14ac:dyDescent="0.3">
      <c r="A166" s="3" t="s">
        <v>3</v>
      </c>
      <c r="B166" s="4" t="str">
        <f>HYPERLINK("mailto:ashoca@inbox.ru", "ashoca@inbox.ru")</f>
        <v>ashoca@inbox.ru</v>
      </c>
      <c r="C166" s="2" t="s">
        <v>5</v>
      </c>
    </row>
    <row r="167" spans="1:3" x14ac:dyDescent="0.3">
      <c r="A167" s="3" t="s">
        <v>2</v>
      </c>
      <c r="B167" s="4" t="str">
        <f>HYPERLINK("mailto:Chernousova62@yandex.ru", "Chernousova62@yandex.ru")</f>
        <v>Chernousova62@yandex.ru</v>
      </c>
      <c r="C167" s="2" t="s">
        <v>5</v>
      </c>
    </row>
    <row r="168" spans="1:3" x14ac:dyDescent="0.3">
      <c r="A168" s="3" t="s">
        <v>2</v>
      </c>
      <c r="B168" s="4" t="str">
        <f>HYPERLINK("mailto:ukupnickonelove@gmail.com", "ukupnickonelove@gmail.com")</f>
        <v>ukupnickonelove@gmail.com</v>
      </c>
      <c r="C168" s="2" t="s">
        <v>5</v>
      </c>
    </row>
    <row r="169" spans="1:3" x14ac:dyDescent="0.3">
      <c r="A169" s="3" t="s">
        <v>2</v>
      </c>
      <c r="B169" s="4" t="str">
        <f>HYPERLINK("mailto:aaa_rrr@mail.ru", "aaa_rrr@mail.ru")</f>
        <v>aaa_rrr@mail.ru</v>
      </c>
      <c r="C169" s="2" t="s">
        <v>4</v>
      </c>
    </row>
    <row r="170" spans="1:3" x14ac:dyDescent="0.3">
      <c r="A170" s="3" t="s">
        <v>2</v>
      </c>
      <c r="B170" s="4" t="str">
        <f>HYPERLINK("mailto:lyagochka@mail.ru", "lyagochka@mail.ru")</f>
        <v>lyagochka@mail.ru</v>
      </c>
      <c r="C170" s="2" t="s">
        <v>4</v>
      </c>
    </row>
    <row r="171" spans="1:3" x14ac:dyDescent="0.3">
      <c r="A171" s="3" t="s">
        <v>2</v>
      </c>
      <c r="B171" s="4" t="str">
        <f>HYPERLINK("mailto:dduddkin@mail.ru", "dduddkin@mail.ru")</f>
        <v>dduddkin@mail.ru</v>
      </c>
      <c r="C171" s="2" t="s">
        <v>4</v>
      </c>
    </row>
    <row r="172" spans="1:3" x14ac:dyDescent="0.3">
      <c r="A172" s="3" t="s">
        <v>2</v>
      </c>
      <c r="B172" s="4" t="str">
        <f>HYPERLINK("mailto:Romanckova.elizaveta@yandex.ru", "Romanckova.elizaveta@yandex.ru")</f>
        <v>Romanckova.elizaveta@yandex.ru</v>
      </c>
      <c r="C172" s="2" t="s">
        <v>4</v>
      </c>
    </row>
    <row r="173" spans="1:3" x14ac:dyDescent="0.3">
      <c r="A173" s="3" t="s">
        <v>2</v>
      </c>
      <c r="B173" s="4" t="str">
        <f>HYPERLINK("mailto:alexlaw00@mail.ru", "alexlaw00@mail.ru")</f>
        <v>alexlaw00@mail.ru</v>
      </c>
      <c r="C173" s="2" t="s">
        <v>4</v>
      </c>
    </row>
    <row r="174" spans="1:3" x14ac:dyDescent="0.3">
      <c r="A174" s="3" t="s">
        <v>2</v>
      </c>
      <c r="B174" s="4" t="str">
        <f>HYPERLINK("mailto:nastzhur@icloud.com", "nastzhur@icloud.com")</f>
        <v>nastzhur@icloud.com</v>
      </c>
      <c r="C174" s="2" t="s">
        <v>5</v>
      </c>
    </row>
    <row r="175" spans="1:3" x14ac:dyDescent="0.3">
      <c r="A175" s="3" t="s">
        <v>2</v>
      </c>
      <c r="B175" s="4" t="str">
        <f>HYPERLINK("mailto:nastenka.zaharova.1999@bk.ru", "nastenka.zaharova.1999@bk.ru")</f>
        <v>nastenka.zaharova.1999@bk.ru</v>
      </c>
      <c r="C175" s="2" t="s">
        <v>4</v>
      </c>
    </row>
    <row r="176" spans="1:3" x14ac:dyDescent="0.3">
      <c r="A176" s="3" t="s">
        <v>2</v>
      </c>
      <c r="B176" s="4" t="str">
        <f>HYPERLINK("mailto:svetkaz2010@mail.ru", "svetkaz2010@mail.ru")</f>
        <v>svetkaz2010@mail.ru</v>
      </c>
      <c r="C176" s="2" t="s">
        <v>4</v>
      </c>
    </row>
    <row r="177" spans="1:3" x14ac:dyDescent="0.3">
      <c r="A177" s="3" t="s">
        <v>2</v>
      </c>
      <c r="B177" s="4" t="str">
        <f>HYPERLINK("mailto:zelenov.dima2011@yandex.ru", "zelenov.dima2011@yandex.ru")</f>
        <v>zelenov.dima2011@yandex.ru</v>
      </c>
      <c r="C177" s="2" t="s">
        <v>5</v>
      </c>
    </row>
    <row r="178" spans="1:3" x14ac:dyDescent="0.3">
      <c r="A178" s="3" t="s">
        <v>2</v>
      </c>
      <c r="B178" s="4" t="str">
        <f>HYPERLINK("mailto:zotov12.1998@gmail.com", "zotov12.1998@gmail.com")</f>
        <v>zotov12.1998@gmail.com</v>
      </c>
      <c r="C178" s="2" t="s">
        <v>4</v>
      </c>
    </row>
    <row r="179" spans="1:3" x14ac:dyDescent="0.3">
      <c r="A179" s="3" t="s">
        <v>2</v>
      </c>
      <c r="B179" s="4" t="str">
        <f>HYPERLINK("mailto:marinaiv6214@gmail.com", "marinaiv6214@gmail.com")</f>
        <v>marinaiv6214@gmail.com</v>
      </c>
      <c r="C179" s="2" t="s">
        <v>4</v>
      </c>
    </row>
    <row r="180" spans="1:3" x14ac:dyDescent="0.3">
      <c r="A180" s="3" t="s">
        <v>2</v>
      </c>
      <c r="B180" s="4" t="str">
        <f>HYPERLINK("mailto:ivan-kozlov1999@yandex.ru", "ivan-kozlov1999@yandex.ru")</f>
        <v>ivan-kozlov1999@yandex.ru</v>
      </c>
      <c r="C180" s="2" t="s">
        <v>4</v>
      </c>
    </row>
    <row r="181" spans="1:3" x14ac:dyDescent="0.3">
      <c r="A181" s="3" t="s">
        <v>2</v>
      </c>
      <c r="B181" s="4" t="str">
        <f>HYPERLINK("mailto:ivan.mavrin.89@mail.ru", "ivan.mavrin.89@mail.ru")</f>
        <v>ivan.mavrin.89@mail.ru</v>
      </c>
      <c r="C181" s="2" t="s">
        <v>4</v>
      </c>
    </row>
    <row r="182" spans="1:3" x14ac:dyDescent="0.3">
      <c r="A182" s="3" t="s">
        <v>2</v>
      </c>
      <c r="B182" s="4" t="str">
        <f>HYPERLINK("mailto:i.suchugov@yandex.ru", "i.suchugov@yandex.ru")</f>
        <v>i.suchugov@yandex.ru</v>
      </c>
      <c r="C182" s="2" t="s">
        <v>5</v>
      </c>
    </row>
    <row r="183" spans="1:3" x14ac:dyDescent="0.3">
      <c r="A183" s="3" t="s">
        <v>2</v>
      </c>
      <c r="B183" s="4" t="str">
        <f>HYPERLINK("mailto:Ilya_Konev@epam.com", "Ilya_Konev@epam.com")</f>
        <v>Ilya_Konev@epam.com</v>
      </c>
      <c r="C183" t="s">
        <v>4</v>
      </c>
    </row>
    <row r="184" spans="1:3" x14ac:dyDescent="0.3">
      <c r="A184" s="3" t="s">
        <v>3</v>
      </c>
      <c r="B184" s="4" t="str">
        <f>HYPERLINK("mailto:ryz_lisenk@mail.ru", "ryz_lisenk@mail.ru")</f>
        <v>ryz_lisenk@mail.ru</v>
      </c>
      <c r="C184" s="2" t="s">
        <v>5</v>
      </c>
    </row>
    <row r="185" spans="1:3" x14ac:dyDescent="0.3">
      <c r="A185" s="3" t="s">
        <v>2</v>
      </c>
      <c r="B185" s="4" t="str">
        <f>HYPERLINK("mailto:critery@yandex.ru", "critery@yandex.ru")</f>
        <v>critery@yandex.ru</v>
      </c>
      <c r="C185" t="s">
        <v>4</v>
      </c>
    </row>
    <row r="186" spans="1:3" x14ac:dyDescent="0.3">
      <c r="A186" s="3" t="s">
        <v>2</v>
      </c>
      <c r="B186" s="4" t="str">
        <f>HYPERLINK("mailto:i.panenkov62@gmail.com", "i.panenkov62@gmail.com")</f>
        <v>i.panenkov62@gmail.com</v>
      </c>
      <c r="C186" t="s">
        <v>4</v>
      </c>
    </row>
    <row r="187" spans="1:3" x14ac:dyDescent="0.3">
      <c r="A187" s="3" t="s">
        <v>2</v>
      </c>
      <c r="B187" s="4" t="str">
        <f>HYPERLINK("mailto:ilya.pustograev.i@mail.ru", "ilya.pustograev.i@mail.ru")</f>
        <v>ilya.pustograev.i@mail.ru</v>
      </c>
      <c r="C187" t="s">
        <v>4</v>
      </c>
    </row>
    <row r="188" spans="1:3" x14ac:dyDescent="0.3">
      <c r="A188" s="3" t="s">
        <v>3</v>
      </c>
      <c r="B188" s="4" t="str">
        <f>HYPERLINK("mailto:zephir-ka@mail.ru", "zephir-ka@mail.ru")</f>
        <v>zephir-ka@mail.ru</v>
      </c>
      <c r="C188" s="2" t="s">
        <v>5</v>
      </c>
    </row>
    <row r="189" spans="1:3" x14ac:dyDescent="0.3">
      <c r="A189" s="3" t="s">
        <v>2</v>
      </c>
      <c r="B189" s="4" t="str">
        <f>HYPERLINK("mailto:silich.133@yandex.ru", "silich.133@yandex.ru")</f>
        <v>silich.133@yandex.ru</v>
      </c>
      <c r="C189" t="s">
        <v>4</v>
      </c>
    </row>
    <row r="190" spans="1:3" x14ac:dyDescent="0.3">
      <c r="A190" s="3" t="s">
        <v>2</v>
      </c>
      <c r="B190" s="4" t="str">
        <f>HYPERLINK("mailto:stroilof32@gmail.com", "stroilof32@gmail.com")</f>
        <v>stroilof32@gmail.com</v>
      </c>
      <c r="C190" t="s">
        <v>4</v>
      </c>
    </row>
    <row r="191" spans="1:3" x14ac:dyDescent="0.3">
      <c r="A191" s="3" t="s">
        <v>2</v>
      </c>
      <c r="B191" s="4" t="str">
        <f>HYPERLINK("mailto:irkarpekina@mail.ru", "irkarpekina@mail.ru")</f>
        <v>irkarpekina@mail.ru</v>
      </c>
      <c r="C191" t="s">
        <v>4</v>
      </c>
    </row>
    <row r="192" spans="1:3" x14ac:dyDescent="0.3">
      <c r="A192" s="3" t="s">
        <v>2</v>
      </c>
      <c r="B192" s="4" t="str">
        <f>HYPERLINK("mailto:isa_sher@mail.ru", "isa_sher@mail.ru")</f>
        <v>isa_sher@mail.ru</v>
      </c>
      <c r="C192" s="2" t="s">
        <v>4</v>
      </c>
    </row>
    <row r="193" spans="1:3" x14ac:dyDescent="0.3">
      <c r="A193" s="3" t="s">
        <v>2</v>
      </c>
      <c r="B193" s="4" t="str">
        <f>HYPERLINK("mailto:ikotichek@gmail.com", "ikotichek@gmail.com")</f>
        <v>ikotichek@gmail.com</v>
      </c>
      <c r="C193" s="2" t="s">
        <v>4</v>
      </c>
    </row>
    <row r="194" spans="1:3" x14ac:dyDescent="0.3">
      <c r="A194" s="3" t="s">
        <v>2</v>
      </c>
      <c r="B194" s="4" t="str">
        <f>HYPERLINK("mailto:iamhidan@yandex.ru", "iamhidan@yandex.ru")</f>
        <v>iamhidan@yandex.ru</v>
      </c>
      <c r="C194" s="2" t="s">
        <v>5</v>
      </c>
    </row>
    <row r="195" spans="1:3" x14ac:dyDescent="0.3">
      <c r="A195" s="3" t="s">
        <v>2</v>
      </c>
      <c r="B195" s="4" t="str">
        <f>HYPERLINK("mailto:kirill99917042@gmail.com", "kirill99917042@gmail.com")</f>
        <v>kirill99917042@gmail.com</v>
      </c>
      <c r="C195" s="2" t="s">
        <v>4</v>
      </c>
    </row>
    <row r="196" spans="1:3" x14ac:dyDescent="0.3">
      <c r="A196" s="3" t="s">
        <v>2</v>
      </c>
      <c r="B196" s="4" t="str">
        <f>HYPERLINK("mailto:Kuzin76@icloud.com", "Kuzin76@icloud.com")</f>
        <v>Kuzin76@icloud.com</v>
      </c>
      <c r="C196" s="2" t="s">
        <v>5</v>
      </c>
    </row>
    <row r="197" spans="1:3" x14ac:dyDescent="0.3">
      <c r="A197" s="3" t="s">
        <v>2</v>
      </c>
      <c r="B197" s="4" t="str">
        <f>HYPERLINK("mailto:coyote.stark@yandex.ru", "coyote.stark@yandex.ru")</f>
        <v>coyote.stark@yandex.ru</v>
      </c>
      <c r="C197" s="2" t="s">
        <v>4</v>
      </c>
    </row>
    <row r="198" spans="1:3" x14ac:dyDescent="0.3">
      <c r="A198" s="3" t="s">
        <v>2</v>
      </c>
      <c r="B198" s="4" t="str">
        <f>HYPERLINK("mailto:kirill.shishkin2000@gmail.com", "kirill.shishkin2000@gmail.com")</f>
        <v>kirill.shishkin2000@gmail.com</v>
      </c>
      <c r="C198" s="2" t="s">
        <v>4</v>
      </c>
    </row>
    <row r="199" spans="1:3" x14ac:dyDescent="0.3">
      <c r="A199" s="3" t="s">
        <v>2</v>
      </c>
      <c r="B199" s="4" t="str">
        <f>HYPERLINK("mailto:nikgaara@yandex.ru", "nikgaara@yandex.ru")</f>
        <v>nikgaara@yandex.ru</v>
      </c>
      <c r="C199" s="2" t="s">
        <v>4</v>
      </c>
    </row>
    <row r="200" spans="1:3" x14ac:dyDescent="0.3">
      <c r="A200" s="3" t="s">
        <v>2</v>
      </c>
      <c r="B200" s="4" t="str">
        <f>HYPERLINK("mailto:klindzhev@gmail.com", "klindzhev@gmail.com")</f>
        <v>klindzhev@gmail.com</v>
      </c>
      <c r="C200" s="2" t="s">
        <v>4</v>
      </c>
    </row>
    <row r="201" spans="1:3" x14ac:dyDescent="0.3">
      <c r="A201" s="3" t="s">
        <v>2</v>
      </c>
      <c r="B201" s="4" t="str">
        <f>HYPERLINK("mailto:worrons@gmail.com", "worrons@gmail.com")</f>
        <v>worrons@gmail.com</v>
      </c>
      <c r="C201" s="2" t="s">
        <v>5</v>
      </c>
    </row>
    <row r="202" spans="1:3" x14ac:dyDescent="0.3">
      <c r="A202" s="3" t="s">
        <v>2</v>
      </c>
      <c r="B202" s="4" t="str">
        <f>HYPERLINK("mailto:kondr179@rambler.ru", "kondr179@rambler.ru")</f>
        <v>kondr179@rambler.ru</v>
      </c>
      <c r="C202" s="2" t="s">
        <v>4</v>
      </c>
    </row>
    <row r="203" spans="1:3" x14ac:dyDescent="0.3">
      <c r="A203" s="3" t="s">
        <v>2</v>
      </c>
      <c r="B203" s="4" t="str">
        <f>HYPERLINK("mailto:good.dayandlife@gmail.com", "good.dayandlife@gmail.com")</f>
        <v>good.dayandlife@gmail.com</v>
      </c>
      <c r="C203" s="2" t="s">
        <v>4</v>
      </c>
    </row>
    <row r="204" spans="1:3" x14ac:dyDescent="0.3">
      <c r="A204" s="3" t="s">
        <v>3</v>
      </c>
      <c r="B204" s="4" t="str">
        <f>HYPERLINK("mailto:antonvtokarev@gmail.com", "antonvtokarev@gmail.com")</f>
        <v>antonvtokarev@gmail.com</v>
      </c>
      <c r="C204" s="2" t="s">
        <v>5</v>
      </c>
    </row>
    <row r="205" spans="1:3" x14ac:dyDescent="0.3">
      <c r="A205" s="3" t="s">
        <v>2</v>
      </c>
      <c r="B205" s="4" t="str">
        <f>HYPERLINK("mailto:katie.kosenko@gmail.com", "katie.kosenko@gmail.com")</f>
        <v>katie.kosenko@gmail.com</v>
      </c>
      <c r="C205" s="2" t="s">
        <v>4</v>
      </c>
    </row>
    <row r="206" spans="1:3" x14ac:dyDescent="0.3">
      <c r="A206" s="3" t="s">
        <v>2</v>
      </c>
      <c r="B206" s="4" t="str">
        <f>HYPERLINK("mailto:lady_gerdi@mail.ru", "lady_gerdi@mail.ru")</f>
        <v>lady_gerdi@mail.ru</v>
      </c>
      <c r="C206" s="2" t="s">
        <v>4</v>
      </c>
    </row>
    <row r="207" spans="1:3" x14ac:dyDescent="0.3">
      <c r="A207" s="3" t="s">
        <v>2</v>
      </c>
      <c r="B207" s="4" t="str">
        <f>HYPERLINK("mailto:Kseniya_Khromova@epam.com", "Kseniya_Khromova@epam.com")</f>
        <v>Kseniya_Khromova@epam.com</v>
      </c>
      <c r="C207" s="2" t="s">
        <v>4</v>
      </c>
    </row>
    <row r="208" spans="1:3" x14ac:dyDescent="0.3">
      <c r="A208" s="3" t="s">
        <v>2</v>
      </c>
      <c r="B208" s="4" t="str">
        <f>HYPERLINK("mailto:anton.june2007@gmail.com", "anton.june2007@gmail.com")</f>
        <v>anton.june2007@gmail.com</v>
      </c>
      <c r="C208" s="2" t="s">
        <v>4</v>
      </c>
    </row>
    <row r="209" spans="1:3" x14ac:dyDescent="0.3">
      <c r="A209" s="3" t="s">
        <v>2</v>
      </c>
      <c r="B209" s="4" t="str">
        <f>HYPERLINK("mailto:mitinka.expert@gmail.com", "mitinka.expert@gmail.com")</f>
        <v>mitinka.expert@gmail.com</v>
      </c>
      <c r="C209" s="2" t="s">
        <v>4</v>
      </c>
    </row>
    <row r="210" spans="1:3" x14ac:dyDescent="0.3">
      <c r="A210" s="3" t="s">
        <v>2</v>
      </c>
      <c r="B210" s="4" t="str">
        <f>HYPERLINK("mailto:angelina.kulichkina@mail.ru", "angelina.kulichkina@mail.ru")</f>
        <v>angelina.kulichkina@mail.ru</v>
      </c>
      <c r="C210" s="2" t="s">
        <v>4</v>
      </c>
    </row>
    <row r="211" spans="1:3" x14ac:dyDescent="0.3">
      <c r="A211" s="3" t="s">
        <v>3</v>
      </c>
      <c r="B211" s="4" t="str">
        <f>HYPERLINK("mailto:aalexanynts@gmail.com", "aalexanynts@gmail.com")</f>
        <v>aalexanynts@gmail.com</v>
      </c>
      <c r="C211" s="2" t="s">
        <v>5</v>
      </c>
    </row>
    <row r="212" spans="1:3" x14ac:dyDescent="0.3">
      <c r="A212" s="3" t="s">
        <v>2</v>
      </c>
      <c r="B212" s="4" t="str">
        <f>HYPERLINK("mailto:ludmila.dv888@gmail.com", "ludmila.dv888@gmail.com")</f>
        <v>ludmila.dv888@gmail.com</v>
      </c>
      <c r="C212" s="2" t="s">
        <v>5</v>
      </c>
    </row>
    <row r="213" spans="1:3" x14ac:dyDescent="0.3">
      <c r="A213" s="3" t="s">
        <v>3</v>
      </c>
      <c r="B213" s="4" t="str">
        <f>HYPERLINK("mailto:spiderswar@mail.ru", "spiderswar@mail.ru")</f>
        <v>spiderswar@mail.ru</v>
      </c>
      <c r="C213" s="2" t="s">
        <v>5</v>
      </c>
    </row>
    <row r="214" spans="1:3" x14ac:dyDescent="0.3">
      <c r="A214" s="3" t="s">
        <v>2</v>
      </c>
      <c r="B214" s="4" t="str">
        <f>HYPERLINK("mailto:furymaxim@gmail.com", "furymaxim@gmail.com")</f>
        <v>furymaxim@gmail.com</v>
      </c>
      <c r="C214" s="2" t="s">
        <v>4</v>
      </c>
    </row>
    <row r="215" spans="1:3" x14ac:dyDescent="0.3">
      <c r="A215" s="3" t="s">
        <v>2</v>
      </c>
      <c r="B215" s="4" t="str">
        <f>HYPERLINK("mailto:lonindaniil@gmail.com", "lonindaniil@gmail.com")</f>
        <v>lonindaniil@gmail.com</v>
      </c>
      <c r="C215" s="2" t="s">
        <v>4</v>
      </c>
    </row>
    <row r="216" spans="1:3" x14ac:dyDescent="0.3">
      <c r="A216" s="3" t="s">
        <v>2</v>
      </c>
      <c r="B216" s="4" t="str">
        <f>HYPERLINK("mailto:rls991@mail.ru", "rls991@mail.ru")</f>
        <v>rls991@mail.ru</v>
      </c>
      <c r="C216" s="2" t="s">
        <v>4</v>
      </c>
    </row>
    <row r="217" spans="1:3" x14ac:dyDescent="0.3">
      <c r="A217" s="3" t="s">
        <v>2</v>
      </c>
      <c r="B217" s="4" t="str">
        <f>HYPERLINK("mailto:Krygina-m@mail.ru", "Krygina-m@mail.ru")</f>
        <v>Krygina-m@mail.ru</v>
      </c>
      <c r="C217" s="2" t="s">
        <v>4</v>
      </c>
    </row>
    <row r="218" spans="1:3" x14ac:dyDescent="0.3">
      <c r="A218" s="3" t="s">
        <v>2</v>
      </c>
      <c r="B218" s="4" t="str">
        <f>HYPERLINK("mailto:zmeyew@mail.ru", "zmeyew@mail.ru")</f>
        <v>zmeyew@mail.ru</v>
      </c>
      <c r="C218" s="2" t="s">
        <v>4</v>
      </c>
    </row>
    <row r="219" spans="1:3" x14ac:dyDescent="0.3">
      <c r="A219" s="3" t="s">
        <v>2</v>
      </c>
      <c r="B219" s="4" t="str">
        <f>HYPERLINK("mailto:ferretblack1@gmail.com", "ferretblack1@gmail.com")</f>
        <v>ferretblack1@gmail.com</v>
      </c>
      <c r="C219" s="2" t="s">
        <v>5</v>
      </c>
    </row>
    <row r="220" spans="1:3" x14ac:dyDescent="0.3">
      <c r="A220" s="3" t="s">
        <v>2</v>
      </c>
      <c r="B220" s="4" t="str">
        <f>HYPERLINK("mailto:89106232571@yandex.ru", "89106232571@yandex.ru")</f>
        <v>89106232571@yandex.ru</v>
      </c>
      <c r="C220" s="2" t="s">
        <v>5</v>
      </c>
    </row>
    <row r="221" spans="1:3" x14ac:dyDescent="0.3">
      <c r="A221" s="3" t="s">
        <v>2</v>
      </c>
      <c r="B221" s="4" t="str">
        <f>HYPERLINK("mailto:harddisk1598@gmail.com", "harddisk1598@gmail.com")</f>
        <v>harddisk1598@gmail.com</v>
      </c>
      <c r="C221" s="2" t="s">
        <v>4</v>
      </c>
    </row>
    <row r="222" spans="1:3" x14ac:dyDescent="0.3">
      <c r="A222" s="3" t="s">
        <v>2</v>
      </c>
      <c r="B222" s="4" t="str">
        <f>HYPERLINK("mailto:sharkercool@mail.ru", "sharkercool@mail.ru")</f>
        <v>sharkercool@mail.ru</v>
      </c>
      <c r="C222" s="2" t="s">
        <v>5</v>
      </c>
    </row>
    <row r="223" spans="1:3" x14ac:dyDescent="0.3">
      <c r="A223" s="3" t="s">
        <v>2</v>
      </c>
      <c r="B223" s="4" t="str">
        <f>HYPERLINK("mailto:ruminmaxim@gmail.com", "ruminmaxim@gmail.com")</f>
        <v>ruminmaxim@gmail.com</v>
      </c>
      <c r="C223" s="2" t="s">
        <v>4</v>
      </c>
    </row>
    <row r="224" spans="1:3" x14ac:dyDescent="0.3">
      <c r="A224" s="3" t="s">
        <v>2</v>
      </c>
      <c r="B224" s="4" t="str">
        <f>HYPERLINK("mailto:samorukov.maksim@yandex.ru", "samorukov.maksim@yandex.ru")</f>
        <v>samorukov.maksim@yandex.ru</v>
      </c>
      <c r="C224" s="2" t="s">
        <v>4</v>
      </c>
    </row>
    <row r="225" spans="1:3" x14ac:dyDescent="0.3">
      <c r="A225" s="3" t="s">
        <v>3</v>
      </c>
      <c r="B225" s="4" t="str">
        <f>HYPERLINK("mailto:odal@bk.ru", "odal@bk.ru")</f>
        <v>odal@bk.ru</v>
      </c>
      <c r="C225" s="2" t="s">
        <v>5</v>
      </c>
    </row>
    <row r="226" spans="1:3" x14ac:dyDescent="0.3">
      <c r="A226" s="3" t="s">
        <v>2</v>
      </c>
      <c r="B226" s="4" t="str">
        <f>HYPERLINK("mailto:maxim.sorokoumov2002@gmail.com", "maxim.sorokoumov2002@gmail.com")</f>
        <v>maxim.sorokoumov2002@gmail.com</v>
      </c>
      <c r="C226" s="2" t="s">
        <v>4</v>
      </c>
    </row>
    <row r="227" spans="1:3" x14ac:dyDescent="0.3">
      <c r="A227" s="3" t="s">
        <v>2</v>
      </c>
      <c r="B227" s="4" t="str">
        <f>HYPERLINK("mailto:mcfilkin@gmail.com", "mcfilkin@gmail.com")</f>
        <v>mcfilkin@gmail.com</v>
      </c>
      <c r="C227" s="2" t="s">
        <v>4</v>
      </c>
    </row>
    <row r="228" spans="1:3" x14ac:dyDescent="0.3">
      <c r="A228" s="3" t="s">
        <v>2</v>
      </c>
      <c r="B228" s="4" t="str">
        <f>HYPERLINK("mailto:kurenkovami@gmail.com", "kurenkovami@gmail.com")</f>
        <v>kurenkovami@gmail.com</v>
      </c>
      <c r="C228" s="2" t="s">
        <v>4</v>
      </c>
    </row>
    <row r="229" spans="1:3" x14ac:dyDescent="0.3">
      <c r="A229" s="3" t="s">
        <v>2</v>
      </c>
      <c r="B229" s="4" t="str">
        <f>HYPERLINK("mailto:marigukina14@gmail.com", "marigukina14@gmail.com")</f>
        <v>marigukina14@gmail.com</v>
      </c>
      <c r="C229" s="2" t="s">
        <v>4</v>
      </c>
    </row>
    <row r="230" spans="1:3" x14ac:dyDescent="0.3">
      <c r="A230" s="3" t="s">
        <v>2</v>
      </c>
      <c r="B230" s="4" t="str">
        <f>HYPERLINK("mailto:Maria_Kuznetsova1@epam.com", "Maria_Kuznetsova1@epam.com")</f>
        <v>Maria_Kuznetsova1@epam.com</v>
      </c>
      <c r="C230" s="2" t="s">
        <v>4</v>
      </c>
    </row>
    <row r="231" spans="1:3" x14ac:dyDescent="0.3">
      <c r="A231" s="3" t="s">
        <v>3</v>
      </c>
      <c r="B231" s="4" t="str">
        <f>HYPERLINK("mailto:daryagubankova@yandex.ru", "daryagubankova@yandex.ru")</f>
        <v>daryagubankova@yandex.ru</v>
      </c>
      <c r="C231" s="2" t="s">
        <v>5</v>
      </c>
    </row>
    <row r="232" spans="1:3" x14ac:dyDescent="0.3">
      <c r="A232" s="3" t="s">
        <v>2</v>
      </c>
      <c r="B232" s="4" t="str">
        <f>HYPERLINK("mailto:mari.sviridova.1999@mail.ru", "mari.sviridova.1999@mail.ru")</f>
        <v>mari.sviridova.1999@mail.ru</v>
      </c>
      <c r="C232" s="2" t="s">
        <v>4</v>
      </c>
    </row>
    <row r="233" spans="1:3" x14ac:dyDescent="0.3">
      <c r="A233" s="3" t="s">
        <v>2</v>
      </c>
      <c r="B233" s="4" t="str">
        <f>HYPERLINK("mailto:Mark_Nagaev@epam.com", "Mark_Nagaev@epam.com")</f>
        <v>Mark_Nagaev@epam.com</v>
      </c>
      <c r="C233" s="2" t="s">
        <v>4</v>
      </c>
    </row>
    <row r="234" spans="1:3" x14ac:dyDescent="0.3">
      <c r="A234" s="3" t="s">
        <v>2</v>
      </c>
      <c r="B234" s="4" t="str">
        <f>HYPERLINK("mailto:anya.maleva1997@gmail.com", "anya.maleva1997@gmail.com")</f>
        <v>anya.maleva1997@gmail.com</v>
      </c>
      <c r="C234" s="2" t="s">
        <v>4</v>
      </c>
    </row>
    <row r="235" spans="1:3" x14ac:dyDescent="0.3">
      <c r="A235" s="3" t="s">
        <v>2</v>
      </c>
      <c r="B235" s="4" t="str">
        <f>HYPERLINK("mailto:aHTu6u0TuK68@mail.ru", "aHTu6u0TuK68@mail.ru")</f>
        <v>aHTu6u0TuK68@mail.ru</v>
      </c>
      <c r="C235" s="2" t="s">
        <v>4</v>
      </c>
    </row>
    <row r="236" spans="1:3" x14ac:dyDescent="0.3">
      <c r="A236" s="3" t="s">
        <v>2</v>
      </c>
      <c r="B236" s="4" t="str">
        <f>HYPERLINK("mailto:liza.summer2016@yandex.ru", "liza.summer2016@yandex.ru")</f>
        <v>liza.summer2016@yandex.ru</v>
      </c>
      <c r="C236" s="2" t="s">
        <v>4</v>
      </c>
    </row>
    <row r="237" spans="1:3" x14ac:dyDescent="0.3">
      <c r="A237" s="3" t="s">
        <v>2</v>
      </c>
      <c r="B237" s="4" t="str">
        <f>HYPERLINK("mailto:Mdyakonov@gmail.com", "Mdyakonov@gmail.com")</f>
        <v>Mdyakonov@gmail.com</v>
      </c>
      <c r="C237" s="2" t="s">
        <v>5</v>
      </c>
    </row>
    <row r="238" spans="1:3" x14ac:dyDescent="0.3">
      <c r="A238" s="3" t="s">
        <v>2</v>
      </c>
      <c r="B238" s="4" t="str">
        <f>HYPERLINK("mailto:shichkin_mike@mail.ru", "shichkin_mike@mail.ru")</f>
        <v>shichkin_mike@mail.ru</v>
      </c>
      <c r="C238" s="2" t="s">
        <v>5</v>
      </c>
    </row>
    <row r="239" spans="1:3" x14ac:dyDescent="0.3">
      <c r="A239" s="3" t="s">
        <v>2</v>
      </c>
      <c r="B239" s="4" t="str">
        <f>HYPERLINK("mailto:irishok16@mail.ru", "irishok16@mail.ru")</f>
        <v>irishok16@mail.ru</v>
      </c>
      <c r="C239" s="2" t="s">
        <v>4</v>
      </c>
    </row>
    <row r="240" spans="1:3" x14ac:dyDescent="0.3">
      <c r="A240" s="3" t="s">
        <v>2</v>
      </c>
      <c r="B240" s="4" t="str">
        <f>HYPERLINK("mailto:Natalie.62.1999@gmail.com", "Natalie.62.1999@gmail.com")</f>
        <v>Natalie.62.1999@gmail.com</v>
      </c>
      <c r="C240" s="2" t="s">
        <v>4</v>
      </c>
    </row>
    <row r="241" spans="1:3" x14ac:dyDescent="0.3">
      <c r="A241" s="3" t="s">
        <v>2</v>
      </c>
      <c r="B241" s="4" t="str">
        <f>HYPERLINK("mailto:somethingsfinebergal10.0881@gmail.com", "somethingsfinebergal10.0881@gmail.com")</f>
        <v>somethingsfinebergal10.0881@gmail.com</v>
      </c>
      <c r="C241" s="2" t="s">
        <v>4</v>
      </c>
    </row>
    <row r="242" spans="1:3" x14ac:dyDescent="0.3">
      <c r="A242" s="3" t="s">
        <v>2</v>
      </c>
      <c r="B242" s="4" t="str">
        <f>HYPERLINK("mailto:kitkazak@gmail.com", "kitkazak@gmail.com")</f>
        <v>kitkazak@gmail.com</v>
      </c>
      <c r="C242" s="2" t="s">
        <v>4</v>
      </c>
    </row>
    <row r="243" spans="1:3" x14ac:dyDescent="0.3">
      <c r="A243" s="3" t="s">
        <v>2</v>
      </c>
      <c r="B243" s="4" t="str">
        <f>HYPERLINK("mailto:Klimchuknik@gmail.com", "Klimchuknik@gmail.com")</f>
        <v>Klimchuknik@gmail.com</v>
      </c>
      <c r="C243" s="2" t="s">
        <v>4</v>
      </c>
    </row>
    <row r="244" spans="1:3" x14ac:dyDescent="0.3">
      <c r="A244" s="3" t="s">
        <v>2</v>
      </c>
      <c r="B244" s="4" t="str">
        <f>HYPERLINK("mailto:pirat.773@mail.ru", "pirat.773@mail.ru")</f>
        <v>pirat.773@mail.ru</v>
      </c>
      <c r="C244" s="2" t="s">
        <v>4</v>
      </c>
    </row>
    <row r="245" spans="1:3" x14ac:dyDescent="0.3">
      <c r="A245" s="3" t="s">
        <v>2</v>
      </c>
      <c r="B245" s="4" t="str">
        <f>HYPERLINK("mailto:nick90007@mail.ru", "nick90007@mail.ru")</f>
        <v>nick90007@mail.ru</v>
      </c>
      <c r="C245" s="2" t="s">
        <v>4</v>
      </c>
    </row>
    <row r="246" spans="1:3" x14ac:dyDescent="0.3">
      <c r="A246" s="3" t="s">
        <v>2</v>
      </c>
      <c r="B246" s="4" t="str">
        <f>HYPERLINK("mailto:nizhegorodtzev.nik@gmail.com", "nizhegorodtzev.nik@gmail.com")</f>
        <v>nizhegorodtzev.nik@gmail.com</v>
      </c>
      <c r="C246" s="2" t="s">
        <v>4</v>
      </c>
    </row>
    <row r="247" spans="1:3" x14ac:dyDescent="0.3">
      <c r="A247" s="3" t="s">
        <v>2</v>
      </c>
      <c r="B247" s="4" t="str">
        <f>HYPERLINK("mailto:takry17@gmail.com", "takry17@gmail.com")</f>
        <v>takry17@gmail.com</v>
      </c>
      <c r="C247" s="2" t="s">
        <v>4</v>
      </c>
    </row>
    <row r="248" spans="1:3" x14ac:dyDescent="0.3">
      <c r="A248" s="3" t="s">
        <v>3</v>
      </c>
      <c r="B248" s="4" t="str">
        <f>HYPERLINK("mailto:eremenke@rambler.ru", "eremenke@rambler.ru")</f>
        <v>eremenke@rambler.ru</v>
      </c>
      <c r="C248" s="2" t="s">
        <v>5</v>
      </c>
    </row>
    <row r="249" spans="1:3" x14ac:dyDescent="0.3">
      <c r="A249" s="3" t="s">
        <v>2</v>
      </c>
      <c r="B249" s="4" t="str">
        <f>HYPERLINK("mailto:dropstar1992@gmail.com", "dropstar1992@gmail.com")</f>
        <v>dropstar1992@gmail.com</v>
      </c>
      <c r="C249" s="2" t="s">
        <v>4</v>
      </c>
    </row>
    <row r="250" spans="1:3" x14ac:dyDescent="0.3">
      <c r="A250" s="3" t="s">
        <v>2</v>
      </c>
      <c r="B250" s="4" t="str">
        <f>HYPERLINK("mailto:nikmix.1991@gmail.com", "nikmix.1991@gmail.com")</f>
        <v>nikmix.1991@gmail.com</v>
      </c>
      <c r="C250" s="2" t="s">
        <v>5</v>
      </c>
    </row>
    <row r="251" spans="1:3" x14ac:dyDescent="0.3">
      <c r="A251" s="3" t="s">
        <v>2</v>
      </c>
      <c r="B251" s="4" t="str">
        <f>HYPERLINK("mailto:bozzombie53@gmail.com", "bozzombie53@gmail.com")</f>
        <v>bozzombie53@gmail.com</v>
      </c>
      <c r="C251" s="2" t="s">
        <v>5</v>
      </c>
    </row>
    <row r="252" spans="1:3" x14ac:dyDescent="0.3">
      <c r="A252" s="3" t="s">
        <v>3</v>
      </c>
      <c r="B252" s="4" t="str">
        <f>HYPERLINK("mailto:e.gromova.rk@gmail.com", "e.gromova.rk@gmail.com")</f>
        <v>e.gromova.rk@gmail.com</v>
      </c>
      <c r="C252" s="2" t="s">
        <v>5</v>
      </c>
    </row>
    <row r="253" spans="1:3" x14ac:dyDescent="0.3">
      <c r="A253" s="3" t="s">
        <v>2</v>
      </c>
      <c r="B253" s="4" t="str">
        <f>HYPERLINK("mailto:one.wav@yahoo.com", "one.wav@yahoo.com")</f>
        <v>one.wav@yahoo.com</v>
      </c>
      <c r="C253" s="2" t="s">
        <v>4</v>
      </c>
    </row>
    <row r="254" spans="1:3" x14ac:dyDescent="0.3">
      <c r="A254" s="3" t="s">
        <v>2</v>
      </c>
      <c r="B254" s="4" t="str">
        <f>HYPERLINK("mailto:oksanabardina@yandex.ru", "oksanabardina@yandex.ru")</f>
        <v>oksanabardina@yandex.ru</v>
      </c>
      <c r="C254" s="2" t="s">
        <v>4</v>
      </c>
    </row>
    <row r="255" spans="1:3" x14ac:dyDescent="0.3">
      <c r="A255" s="3" t="s">
        <v>2</v>
      </c>
      <c r="B255" s="4" t="str">
        <f>HYPERLINK("mailto:Oksana.spirkina@rambler.ru", "Oksana.spirkina@rambler.ru")</f>
        <v>Oksana.spirkina@rambler.ru</v>
      </c>
      <c r="C255" s="2" t="s">
        <v>5</v>
      </c>
    </row>
    <row r="256" spans="1:3" x14ac:dyDescent="0.3">
      <c r="A256" s="3" t="s">
        <v>2</v>
      </c>
      <c r="B256" s="4" t="str">
        <f>HYPERLINK("mailto:tihonova_oksv@mail.ru", "tihonova_oksv@mail.ru")</f>
        <v>tihonova_oksv@mail.ru</v>
      </c>
      <c r="C256" s="2" t="s">
        <v>4</v>
      </c>
    </row>
    <row r="257" spans="1:3" x14ac:dyDescent="0.3">
      <c r="A257" s="3" t="s">
        <v>3</v>
      </c>
      <c r="B257" s="4" t="str">
        <f>HYPERLINK("mailto:knoroz1959@mail.ru", "knoroz1959@mail.ru")</f>
        <v>knoroz1959@mail.ru</v>
      </c>
      <c r="C257" s="2" t="s">
        <v>5</v>
      </c>
    </row>
    <row r="258" spans="1:3" x14ac:dyDescent="0.3">
      <c r="A258" s="3" t="s">
        <v>2</v>
      </c>
      <c r="B258" s="4" t="str">
        <f>HYPERLINK("mailto:haketx@gmail.com", "haketx@gmail.com")</f>
        <v>haketx@gmail.com</v>
      </c>
      <c r="C258" s="2" t="s">
        <v>4</v>
      </c>
    </row>
    <row r="259" spans="1:3" x14ac:dyDescent="0.3">
      <c r="A259" s="3" t="s">
        <v>2</v>
      </c>
      <c r="B259" s="4" t="str">
        <f>HYPERLINK("mailto:loganovalesia@gmail.com", "loganovalesia@gmail.com")</f>
        <v>loganovalesia@gmail.com</v>
      </c>
      <c r="C259" s="2" t="s">
        <v>4</v>
      </c>
    </row>
    <row r="260" spans="1:3" x14ac:dyDescent="0.3">
      <c r="A260" s="3" t="s">
        <v>3</v>
      </c>
      <c r="B260" s="4" t="str">
        <f>HYPERLINK("mailto:antzimin@gmail.com", "antzimin@gmail.com")</f>
        <v>antzimin@gmail.com</v>
      </c>
      <c r="C260" s="2" t="s">
        <v>5</v>
      </c>
    </row>
    <row r="261" spans="1:3" x14ac:dyDescent="0.3">
      <c r="A261" s="3" t="s">
        <v>2</v>
      </c>
      <c r="B261" s="4" t="str">
        <f>HYPERLINK("mailto:kor036863@gmail.com", "kor036863@gmail.com")</f>
        <v>kor036863@gmail.com</v>
      </c>
      <c r="C261" s="2" t="s">
        <v>5</v>
      </c>
    </row>
    <row r="262" spans="1:3" x14ac:dyDescent="0.3">
      <c r="A262" s="3" t="s">
        <v>2</v>
      </c>
      <c r="B262" s="4" t="str">
        <f>HYPERLINK("mailto:Olga_Lotsmanova@epam.com", "Olga_Lotsmanova@epam.com")</f>
        <v>Olga_Lotsmanova@epam.com</v>
      </c>
      <c r="C262" s="2" t="s">
        <v>4</v>
      </c>
    </row>
    <row r="263" spans="1:3" x14ac:dyDescent="0.3">
      <c r="A263" s="3" t="s">
        <v>3</v>
      </c>
      <c r="B263" s="4" t="str">
        <f>HYPERLINK("mailto:rigorv@yandex.ru", "rigorv@yandex.ru")</f>
        <v>rigorv@yandex.ru</v>
      </c>
      <c r="C263" s="2" t="s">
        <v>5</v>
      </c>
    </row>
    <row r="264" spans="1:3" x14ac:dyDescent="0.3">
      <c r="A264" s="3" t="s">
        <v>2</v>
      </c>
      <c r="B264" s="4" t="str">
        <f>HYPERLINK("mailto:cassie-cos@yandex.ru", "cassie-cos@yandex.ru")</f>
        <v>cassie-cos@yandex.ru</v>
      </c>
      <c r="C264" s="2" t="s">
        <v>4</v>
      </c>
    </row>
    <row r="265" spans="1:3" x14ac:dyDescent="0.3">
      <c r="A265" s="3" t="s">
        <v>2</v>
      </c>
      <c r="B265" s="4" t="str">
        <f>HYPERLINK("mailto:o.polikashina@yandex.ru", "o.polikashina@yandex.ru")</f>
        <v>o.polikashina@yandex.ru</v>
      </c>
      <c r="C265" s="2" t="s">
        <v>4</v>
      </c>
    </row>
    <row r="266" spans="1:3" x14ac:dyDescent="0.3">
      <c r="A266" s="3" t="s">
        <v>2</v>
      </c>
      <c r="B266" s="4" t="str">
        <f>HYPERLINK("mailto:o.a.popova98@gmail.com", "o.a.popova98@gmail.com")</f>
        <v>o.a.popova98@gmail.com</v>
      </c>
      <c r="C266" s="2" t="s">
        <v>4</v>
      </c>
    </row>
    <row r="267" spans="1:3" x14ac:dyDescent="0.3">
      <c r="A267" s="3" t="s">
        <v>2</v>
      </c>
      <c r="B267" s="4" t="str">
        <f>HYPERLINK("mailto:evertimes7@gmail.com", "evertimes7@gmail.com")</f>
        <v>evertimes7@gmail.com</v>
      </c>
      <c r="C267" s="2" t="s">
        <v>4</v>
      </c>
    </row>
    <row r="268" spans="1:3" x14ac:dyDescent="0.3">
      <c r="A268" s="3" t="s">
        <v>2</v>
      </c>
      <c r="B268" s="4" t="str">
        <f>HYPERLINK("mailto:alchemistnitrus@gmail.com", "alchemistnitrus@gmail.com")</f>
        <v>alchemistnitrus@gmail.com</v>
      </c>
      <c r="C268" s="2" t="s">
        <v>4</v>
      </c>
    </row>
    <row r="269" spans="1:3" x14ac:dyDescent="0.3">
      <c r="A269" s="3" t="s">
        <v>2</v>
      </c>
      <c r="B269" s="4" t="str">
        <f>HYPERLINK("mailto:rusimport.rzn@gmail.com", "rusimport.rzn@gmail.com")</f>
        <v>rusimport.rzn@gmail.com</v>
      </c>
      <c r="C269" s="2" t="s">
        <v>5</v>
      </c>
    </row>
    <row r="270" spans="1:3" x14ac:dyDescent="0.3">
      <c r="A270" s="3" t="s">
        <v>2</v>
      </c>
      <c r="B270" s="4" t="str">
        <f>HYPERLINK("mailto:Gadjiev.pavel@yandex.ru", "Gadjiev.pavel@yandex.ru")</f>
        <v>Gadjiev.pavel@yandex.ru</v>
      </c>
      <c r="C270" s="2" t="s">
        <v>4</v>
      </c>
    </row>
    <row r="271" spans="1:3" x14ac:dyDescent="0.3">
      <c r="A271" s="3" t="s">
        <v>2</v>
      </c>
      <c r="B271" s="4" t="str">
        <f>HYPERLINK("mailto:pazzlef@gmail.com", "pazzlef@gmail.com")</f>
        <v>pazzlef@gmail.com</v>
      </c>
      <c r="C271" s="2" t="s">
        <v>5</v>
      </c>
    </row>
    <row r="272" spans="1:3" x14ac:dyDescent="0.3">
      <c r="A272" s="3" t="s">
        <v>2</v>
      </c>
      <c r="B272" s="4" t="str">
        <f>HYPERLINK("mailto:avendattor@live.com", "avendattor@live.com")</f>
        <v>avendattor@live.com</v>
      </c>
      <c r="C272" s="2" t="s">
        <v>4</v>
      </c>
    </row>
    <row r="273" spans="1:3" x14ac:dyDescent="0.3">
      <c r="A273" s="3" t="s">
        <v>2</v>
      </c>
      <c r="B273" s="4" t="str">
        <f>HYPERLINK("mailto:hrekovp128@gmail.com", "hrekovp128@gmail.com")</f>
        <v>hrekovp128@gmail.com</v>
      </c>
      <c r="C273" s="2" t="s">
        <v>4</v>
      </c>
    </row>
    <row r="274" spans="1:3" x14ac:dyDescent="0.3">
      <c r="A274" s="3" t="s">
        <v>2</v>
      </c>
      <c r="B274" s="4" t="str">
        <f>HYPERLINK("mailto:kulpavel306@gmail.com", "kulpavel306@gmail.com")</f>
        <v>kulpavel306@gmail.com</v>
      </c>
      <c r="C274" s="2" t="s">
        <v>4</v>
      </c>
    </row>
    <row r="275" spans="1:3" x14ac:dyDescent="0.3">
      <c r="A275" s="3" t="s">
        <v>2</v>
      </c>
      <c r="B275" s="4" t="str">
        <f>HYPERLINK("mailto:takisnikolov@gmail.com", "takisnikolov@gmail.com")</f>
        <v>takisnikolov@gmail.com</v>
      </c>
      <c r="C275" s="2" t="s">
        <v>4</v>
      </c>
    </row>
    <row r="276" spans="1:3" x14ac:dyDescent="0.3">
      <c r="A276" s="3" t="s">
        <v>2</v>
      </c>
      <c r="B276" s="4" t="str">
        <f>HYPERLINK("mailto:irinauvarova@rambler.ru", "irinauvarova@rambler.ru")</f>
        <v>irinauvarova@rambler.ru</v>
      </c>
      <c r="C276" s="2" t="s">
        <v>5</v>
      </c>
    </row>
    <row r="277" spans="1:3" x14ac:dyDescent="0.3">
      <c r="A277" s="3" t="s">
        <v>2</v>
      </c>
      <c r="B277" s="4" t="str">
        <f>HYPERLINK("mailto:sonita_95_1995@mail.ru", "sonita_95_1995@mail.ru")</f>
        <v>sonita_95_1995@mail.ru</v>
      </c>
      <c r="C277" s="2" t="s">
        <v>4</v>
      </c>
    </row>
    <row r="278" spans="1:3" x14ac:dyDescent="0.3">
      <c r="A278" s="3" t="s">
        <v>2</v>
      </c>
      <c r="B278" s="4" t="str">
        <f>HYPERLINK("mailto:pasichnickov@yandex.ru", "pasichnickov@yandex.ru")</f>
        <v>pasichnickov@yandex.ru</v>
      </c>
      <c r="C278" s="2" t="s">
        <v>4</v>
      </c>
    </row>
    <row r="279" spans="1:3" x14ac:dyDescent="0.3">
      <c r="A279" s="3" t="s">
        <v>2</v>
      </c>
      <c r="B279" s="4" t="str">
        <f>HYPERLINK("mailto:pollydukova1@gmail.com", "pollydukova1@gmail.com")</f>
        <v>pollydukova1@gmail.com</v>
      </c>
      <c r="C279" s="2" t="s">
        <v>5</v>
      </c>
    </row>
    <row r="280" spans="1:3" x14ac:dyDescent="0.3">
      <c r="A280" s="3" t="s">
        <v>3</v>
      </c>
      <c r="B280" s="4" t="str">
        <f>HYPERLINK("mailto:9290670055@mail.ru", "9290670055@mail.ru")</f>
        <v>9290670055@mail.ru</v>
      </c>
      <c r="C280" s="2" t="s">
        <v>5</v>
      </c>
    </row>
    <row r="281" spans="1:3" x14ac:dyDescent="0.3">
      <c r="A281" s="3" t="s">
        <v>3</v>
      </c>
      <c r="B281" s="4" t="str">
        <f>HYPERLINK("mailto:buz@narod.ru", "buz@narod.ru")</f>
        <v>buz@narod.ru</v>
      </c>
      <c r="C281" s="2" t="s">
        <v>5</v>
      </c>
    </row>
    <row r="282" spans="1:3" x14ac:dyDescent="0.3">
      <c r="A282" s="3" t="s">
        <v>2</v>
      </c>
      <c r="B282" s="4" t="str">
        <f>HYPERLINK("mailto:kiryuushka@mail.ru", "kiryuushka@mail.ru")</f>
        <v>kiryuushka@mail.ru</v>
      </c>
      <c r="C282" s="2" t="s">
        <v>4</v>
      </c>
    </row>
    <row r="283" spans="1:3" x14ac:dyDescent="0.3">
      <c r="A283" s="3" t="s">
        <v>2</v>
      </c>
      <c r="B283" s="4" t="str">
        <f>HYPERLINK("mailto:bestworldme@mail.ru", "bestworldme@mail.ru")</f>
        <v>bestworldme@mail.ru</v>
      </c>
      <c r="C283" s="2" t="s">
        <v>4</v>
      </c>
    </row>
    <row r="284" spans="1:3" x14ac:dyDescent="0.3">
      <c r="A284" s="3" t="s">
        <v>2</v>
      </c>
      <c r="B284" s="4" t="str">
        <f>HYPERLINK("mailto:rebizovrrz@yandex.ru", "rebizovrrz@yandex.ru")</f>
        <v>rebizovrrz@yandex.ru</v>
      </c>
      <c r="C284" s="2" t="s">
        <v>5</v>
      </c>
    </row>
    <row r="285" spans="1:3" x14ac:dyDescent="0.3">
      <c r="A285" s="3" t="s">
        <v>2</v>
      </c>
      <c r="B285" s="4" t="str">
        <f>HYPERLINK("mailto:nerit1@rambler.ru", "nerit1@rambler.ru")</f>
        <v>nerit1@rambler.ru</v>
      </c>
      <c r="C285" s="2" t="s">
        <v>4</v>
      </c>
    </row>
    <row r="286" spans="1:3" x14ac:dyDescent="0.3">
      <c r="A286" s="3" t="s">
        <v>2</v>
      </c>
      <c r="B286" s="4" t="str">
        <f>HYPERLINK("mailto:Roman_Kitar@epam.com", "Roman_Kitar@epam.com")</f>
        <v>Roman_Kitar@epam.com</v>
      </c>
      <c r="C286" s="2" t="s">
        <v>5</v>
      </c>
    </row>
    <row r="287" spans="1:3" x14ac:dyDescent="0.3">
      <c r="A287" s="3" t="s">
        <v>3</v>
      </c>
      <c r="B287" s="4" t="str">
        <f>HYPERLINK("mailto:mulida@yandex.ru", "mulida@yandex.ru")</f>
        <v>mulida@yandex.ru</v>
      </c>
      <c r="C287" s="2" t="s">
        <v>5</v>
      </c>
    </row>
    <row r="288" spans="1:3" x14ac:dyDescent="0.3">
      <c r="A288" s="3" t="s">
        <v>2</v>
      </c>
      <c r="B288" s="4" t="str">
        <f>HYPERLINK("mailto:Rome_2k@mail.ru", "Rome_2k@mail.ru")</f>
        <v>Rome_2k@mail.ru</v>
      </c>
      <c r="C288" s="2" t="s">
        <v>4</v>
      </c>
    </row>
    <row r="289" spans="1:3" x14ac:dyDescent="0.3">
      <c r="A289" s="3" t="s">
        <v>2</v>
      </c>
      <c r="B289" s="4" t="str">
        <f>HYPERLINK("mailto:komissar_vasilii@mail.ru", "komissar_vasilii@mail.ru")</f>
        <v>komissar_vasilii@mail.ru</v>
      </c>
      <c r="C289" s="2" t="s">
        <v>4</v>
      </c>
    </row>
    <row r="290" spans="1:3" x14ac:dyDescent="0.3">
      <c r="A290" s="3" t="s">
        <v>2</v>
      </c>
      <c r="B290" s="4" t="str">
        <f>HYPERLINK("mailto:roslik.yuliya@yandex.ru", "roslik.yuliya@yandex.ru")</f>
        <v>roslik.yuliya@yandex.ru</v>
      </c>
      <c r="C290" s="2" t="s">
        <v>4</v>
      </c>
    </row>
    <row r="291" spans="1:3" x14ac:dyDescent="0.3">
      <c r="A291" s="3" t="s">
        <v>2</v>
      </c>
      <c r="B291" s="4" t="str">
        <f>HYPERLINK("mailto:fine.savosina@gmail.com", "fine.savosina@gmail.com")</f>
        <v>fine.savosina@gmail.com</v>
      </c>
      <c r="C291" s="2" t="s">
        <v>4</v>
      </c>
    </row>
    <row r="292" spans="1:3" x14ac:dyDescent="0.3">
      <c r="A292" s="3" t="s">
        <v>2</v>
      </c>
      <c r="B292" s="4" t="str">
        <f>HYPERLINK("mailto:terminator637@gmail.com", "terminator637@gmail.com")</f>
        <v>terminator637@gmail.com</v>
      </c>
      <c r="C292" s="2" t="s">
        <v>4</v>
      </c>
    </row>
    <row r="293" spans="1:3" x14ac:dyDescent="0.3">
      <c r="A293" s="3" t="s">
        <v>2</v>
      </c>
      <c r="B293" s="4" t="str">
        <f>HYPERLINK("mailto:samoylove88@mail.ru", "samoylove88@mail.ru")</f>
        <v>samoylove88@mail.ru</v>
      </c>
      <c r="C293" s="2" t="s">
        <v>5</v>
      </c>
    </row>
    <row r="294" spans="1:3" x14ac:dyDescent="0.3">
      <c r="A294" s="3" t="s">
        <v>2</v>
      </c>
      <c r="B294" s="4" t="str">
        <f>HYPERLINK("mailto:Svetlana_Vishnyakova@epam.com", "Svetlana_Vishnyakova@epam.com")</f>
        <v>Svetlana_Vishnyakova@epam.com</v>
      </c>
      <c r="C294" s="2" t="s">
        <v>4</v>
      </c>
    </row>
    <row r="295" spans="1:3" x14ac:dyDescent="0.3">
      <c r="A295" s="3" t="s">
        <v>2</v>
      </c>
      <c r="B295" s="4" t="str">
        <f>HYPERLINK("mailto:sveta_korotenkov@mail.ru", "sveta_korotenkov@mail.ru")</f>
        <v>sveta_korotenkov@mail.ru</v>
      </c>
      <c r="C295" s="2" t="s">
        <v>4</v>
      </c>
    </row>
    <row r="296" spans="1:3" x14ac:dyDescent="0.3">
      <c r="A296" s="3" t="s">
        <v>3</v>
      </c>
      <c r="B296" s="4" t="str">
        <f>HYPERLINK("mailto:maksimkill@yandex.ru", "maksimkill@yandex.ru")</f>
        <v>maksimkill@yandex.ru</v>
      </c>
      <c r="C296" s="2" t="s">
        <v>5</v>
      </c>
    </row>
    <row r="297" spans="1:3" x14ac:dyDescent="0.3">
      <c r="A297" s="3" t="s">
        <v>2</v>
      </c>
      <c r="B297" s="4" t="str">
        <f>HYPERLINK("mailto:sevenamelkin@gmail.com", "sevenamelkin@gmail.com")</f>
        <v>sevenamelkin@gmail.com</v>
      </c>
      <c r="C297" s="2" t="s">
        <v>4</v>
      </c>
    </row>
    <row r="298" spans="1:3" x14ac:dyDescent="0.3">
      <c r="A298" s="3" t="s">
        <v>2</v>
      </c>
      <c r="B298" s="4" t="str">
        <f>HYPERLINK("mailto:semchishkin.semen@gmail.com", "semchishkin.semen@gmail.com")</f>
        <v>semchishkin.semen@gmail.com</v>
      </c>
      <c r="C298" s="2" t="s">
        <v>4</v>
      </c>
    </row>
    <row r="299" spans="1:3" x14ac:dyDescent="0.3">
      <c r="A299" s="3" t="s">
        <v>2</v>
      </c>
      <c r="B299" s="4" t="str">
        <f>HYPERLINK("mailto:artem.semin2011@yandex.ru", "artem.semin2011@yandex.ru")</f>
        <v>artem.semin2011@yandex.ru</v>
      </c>
      <c r="C299" s="2" t="s">
        <v>4</v>
      </c>
    </row>
    <row r="300" spans="1:3" x14ac:dyDescent="0.3">
      <c r="A300" s="3" t="s">
        <v>2</v>
      </c>
      <c r="B300" s="4" t="str">
        <f>HYPERLINK("mailto:sergeechkinao@mail.ru", "sergeechkinao@mail.ru")</f>
        <v>sergeechkinao@mail.ru</v>
      </c>
      <c r="C300" s="2" t="s">
        <v>5</v>
      </c>
    </row>
    <row r="301" spans="1:3" x14ac:dyDescent="0.3">
      <c r="A301" s="3" t="s">
        <v>3</v>
      </c>
      <c r="B301" s="4" t="str">
        <f>HYPERLINK("mailto:mariadenisova321@gmail.com", "mariadenisova321@gmail.com")</f>
        <v>mariadenisova321@gmail.com</v>
      </c>
      <c r="C301" s="2" t="s">
        <v>5</v>
      </c>
    </row>
    <row r="302" spans="1:3" x14ac:dyDescent="0.3">
      <c r="A302" s="3" t="s">
        <v>3</v>
      </c>
      <c r="B302" s="4" t="str">
        <f>HYPERLINK("mailto:mash.spring@yandex.ru", "mash.spring@yandex.ru")</f>
        <v>mash.spring@yandex.ru</v>
      </c>
      <c r="C302" s="2" t="s">
        <v>5</v>
      </c>
    </row>
    <row r="303" spans="1:3" x14ac:dyDescent="0.3">
      <c r="A303" s="3" t="s">
        <v>2</v>
      </c>
      <c r="B303" s="4" t="str">
        <f>HYPERLINK("mailto:serikenhik@gmail.com", "serikenhik@gmail.com")</f>
        <v>serikenhik@gmail.com</v>
      </c>
      <c r="C303" s="2" t="s">
        <v>4</v>
      </c>
    </row>
    <row r="304" spans="1:3" x14ac:dyDescent="0.3">
      <c r="A304" s="3" t="s">
        <v>2</v>
      </c>
      <c r="B304" s="4" t="str">
        <f>HYPERLINK("mailto:sery.0072011@yandex.ru", "sery.0072011@yandex.ru")</f>
        <v>sery.0072011@yandex.ru</v>
      </c>
      <c r="C304" s="2" t="s">
        <v>4</v>
      </c>
    </row>
    <row r="305" spans="1:3" x14ac:dyDescent="0.3">
      <c r="A305" s="3" t="s">
        <v>2</v>
      </c>
      <c r="B305" s="4" t="str">
        <f>HYPERLINK("mailto:reklamarzn@mail.ru", "reklamarzn@mail.ru")</f>
        <v>reklamarzn@mail.ru</v>
      </c>
      <c r="C305" s="2" t="s">
        <v>5</v>
      </c>
    </row>
    <row r="306" spans="1:3" x14ac:dyDescent="0.3">
      <c r="A306" s="3" t="s">
        <v>3</v>
      </c>
      <c r="B306" s="4" t="str">
        <f>HYPERLINK("mailto:mikegolikov3838@gmail.com", "mikegolikov3838@gmail.com")</f>
        <v>mikegolikov3838@gmail.com</v>
      </c>
      <c r="C306" s="2" t="s">
        <v>5</v>
      </c>
    </row>
    <row r="307" spans="1:3" x14ac:dyDescent="0.3">
      <c r="A307" s="3" t="s">
        <v>2</v>
      </c>
      <c r="B307" s="4" t="str">
        <f>HYPERLINK("mailto:sergey.lozovskoy@gmail.com", "sergey.lozovskoy@gmail.com")</f>
        <v>sergey.lozovskoy@gmail.com</v>
      </c>
      <c r="C307" s="2" t="s">
        <v>4</v>
      </c>
    </row>
    <row r="308" spans="1:3" x14ac:dyDescent="0.3">
      <c r="A308" s="3" t="s">
        <v>3</v>
      </c>
      <c r="B308" s="4" t="str">
        <f>HYPERLINK("mailto:mishahmm3@inbox.ru", "mishahmm3@inbox.ru")</f>
        <v>mishahmm3@inbox.ru</v>
      </c>
      <c r="C308" s="2" t="s">
        <v>5</v>
      </c>
    </row>
    <row r="309" spans="1:3" x14ac:dyDescent="0.3">
      <c r="A309" s="3" t="s">
        <v>2</v>
      </c>
      <c r="B309" s="4" t="str">
        <f>HYPERLINK("mailto:osa1945@rambler.ru", "osa1945@rambler.ru")</f>
        <v>osa1945@rambler.ru</v>
      </c>
      <c r="C309" s="2" t="s">
        <v>5</v>
      </c>
    </row>
    <row r="310" spans="1:3" x14ac:dyDescent="0.3">
      <c r="A310" s="3" t="s">
        <v>2</v>
      </c>
      <c r="B310" s="4" t="str">
        <f>HYPERLINK("mailto:sergejprav1998@yandex.ru", "sergejprav1998@yandex.ru")</f>
        <v>sergejprav1998@yandex.ru</v>
      </c>
      <c r="C310" s="2" t="s">
        <v>4</v>
      </c>
    </row>
    <row r="311" spans="1:3" x14ac:dyDescent="0.3">
      <c r="A311" s="3" t="s">
        <v>2</v>
      </c>
      <c r="B311" s="4" t="str">
        <f>HYPERLINK("mailto:krabkorall@yandex.ru", "krabkorall@yandex.ru")</f>
        <v>krabkorall@yandex.ru</v>
      </c>
      <c r="C311" s="2" t="s">
        <v>5</v>
      </c>
    </row>
    <row r="312" spans="1:3" x14ac:dyDescent="0.3">
      <c r="A312" s="3" t="s">
        <v>2</v>
      </c>
      <c r="B312" s="4" t="str">
        <f>HYPERLINK("mailto:shmel-rzn@mail.ru", "shmel-rzn@mail.ru")</f>
        <v>shmel-rzn@mail.ru</v>
      </c>
      <c r="C312" s="2" t="s">
        <v>4</v>
      </c>
    </row>
    <row r="313" spans="1:3" x14ac:dyDescent="0.3">
      <c r="A313" s="3" t="s">
        <v>3</v>
      </c>
      <c r="B313" s="4" t="str">
        <f>HYPERLINK("mailto:Kogpa13@mail.ru", "Kogpa13@mail.ru")</f>
        <v>Kogpa13@mail.ru</v>
      </c>
      <c r="C313" s="2" t="s">
        <v>5</v>
      </c>
    </row>
    <row r="314" spans="1:3" x14ac:dyDescent="0.3">
      <c r="A314" s="3" t="s">
        <v>2</v>
      </c>
      <c r="B314" s="4" t="str">
        <f>HYPERLINK("mailto:nikita.sergienko.97@gmail.com", "nikita.sergienko.97@gmail.com")</f>
        <v>nikita.sergienko.97@gmail.com</v>
      </c>
      <c r="C314" s="2" t="s">
        <v>5</v>
      </c>
    </row>
    <row r="315" spans="1:3" x14ac:dyDescent="0.3">
      <c r="A315" s="3" t="s">
        <v>2</v>
      </c>
      <c r="B315" s="4" t="str">
        <f>HYPERLINK("mailto:kir_sidorov@mail.ru", "kir_sidorov@mail.ru")</f>
        <v>kir_sidorov@mail.ru</v>
      </c>
      <c r="C315" s="2" t="s">
        <v>4</v>
      </c>
    </row>
    <row r="316" spans="1:3" x14ac:dyDescent="0.3">
      <c r="A316" s="3" t="s">
        <v>2</v>
      </c>
      <c r="B316" s="4" t="str">
        <f>HYPERLINK("mailto:iggagarin70@gmail.com", "iggagarin70@gmail.com")</f>
        <v>iggagarin70@gmail.com</v>
      </c>
      <c r="C316" s="2" t="s">
        <v>5</v>
      </c>
    </row>
    <row r="317" spans="1:3" x14ac:dyDescent="0.3">
      <c r="A317" s="3" t="s">
        <v>2</v>
      </c>
      <c r="B317" s="4" t="str">
        <f>HYPERLINK("mailto:stas.sinitsyn.62@mail.ru", "stas.sinitsyn.62@mail.ru")</f>
        <v>stas.sinitsyn.62@mail.ru</v>
      </c>
      <c r="C317" s="2" t="s">
        <v>4</v>
      </c>
    </row>
    <row r="318" spans="1:3" x14ac:dyDescent="0.3">
      <c r="A318" s="3" t="s">
        <v>2</v>
      </c>
      <c r="B318" s="4" t="str">
        <f>HYPERLINK("mailto:vahtang.sichinava@mail.ru", "vahtang.sichinava@mail.ru")</f>
        <v>vahtang.sichinava@mail.ru</v>
      </c>
      <c r="C318" s="2" t="s">
        <v>4</v>
      </c>
    </row>
    <row r="319" spans="1:3" x14ac:dyDescent="0.3">
      <c r="A319" s="3" t="s">
        <v>2</v>
      </c>
      <c r="B319" s="4" t="str">
        <f>HYPERLINK("mailto:yjrbf5250@yandex.ru", "yjrbf5250@yandex.ru")</f>
        <v>yjrbf5250@yandex.ru</v>
      </c>
      <c r="C319" s="2" t="s">
        <v>4</v>
      </c>
    </row>
    <row r="320" spans="1:3" x14ac:dyDescent="0.3">
      <c r="A320" s="3" t="s">
        <v>3</v>
      </c>
      <c r="B320" s="4" t="str">
        <f>HYPERLINK("mailto:84996776500@mail.ru", "84996776500@mail.ru")</f>
        <v>84996776500@mail.ru</v>
      </c>
      <c r="C320" s="2" t="s">
        <v>5</v>
      </c>
    </row>
    <row r="321" spans="1:3" x14ac:dyDescent="0.3">
      <c r="A321" s="3" t="s">
        <v>2</v>
      </c>
      <c r="B321" s="4" t="str">
        <f>HYPERLINK("mailto:reilaunforgiven@gmail.com", "reilaunforgiven@gmail.com")</f>
        <v>reilaunforgiven@gmail.com</v>
      </c>
      <c r="C321" s="2" t="s">
        <v>5</v>
      </c>
    </row>
    <row r="322" spans="1:3" x14ac:dyDescent="0.3">
      <c r="A322" s="3" t="s">
        <v>2</v>
      </c>
      <c r="B322" s="4" t="str">
        <f>HYPERLINK("mailto:sonya.shilova.gxt@gmail.com", "sonya.shilova.gxt@gmail.com")</f>
        <v>sonya.shilova.gxt@gmail.com</v>
      </c>
      <c r="C322" s="2" t="s">
        <v>4</v>
      </c>
    </row>
    <row r="323" spans="1:3" x14ac:dyDescent="0.3">
      <c r="A323" s="3" t="s">
        <v>2</v>
      </c>
      <c r="B323" s="4" t="str">
        <f>HYPERLINK("mailto:ElurilT@mail.ru", "ElurilT@mail.ru")</f>
        <v>ElurilT@mail.ru</v>
      </c>
      <c r="C323" s="2" t="s">
        <v>4</v>
      </c>
    </row>
    <row r="324" spans="1:3" x14ac:dyDescent="0.3">
      <c r="A324" s="3" t="s">
        <v>2</v>
      </c>
      <c r="B324" s="4" t="str">
        <f>HYPERLINK("mailto:trushin.stanislaw@yandex.ru", "trushin.stanislaw@yandex.ru")</f>
        <v>trushin.stanislaw@yandex.ru</v>
      </c>
      <c r="C324" s="2" t="s">
        <v>4</v>
      </c>
    </row>
    <row r="325" spans="1:3" x14ac:dyDescent="0.3">
      <c r="A325" s="3" t="s">
        <v>2</v>
      </c>
      <c r="B325" s="4" t="str">
        <f>HYPERLINK("mailto:kaziatko@inbox.ru", "kaziatko@inbox.ru")</f>
        <v>kaziatko@inbox.ru</v>
      </c>
      <c r="C325" s="2" t="s">
        <v>4</v>
      </c>
    </row>
    <row r="326" spans="1:3" x14ac:dyDescent="0.3">
      <c r="A326" s="3" t="s">
        <v>2</v>
      </c>
      <c r="B326" s="4" t="str">
        <f>HYPERLINK("mailto:birulat@gmail.com", "birulat@gmail.com")</f>
        <v>birulat@gmail.com</v>
      </c>
      <c r="C326" s="2" t="s">
        <v>4</v>
      </c>
    </row>
    <row r="327" spans="1:3" x14ac:dyDescent="0.3">
      <c r="A327" s="3" t="s">
        <v>2</v>
      </c>
      <c r="B327" s="4" t="str">
        <f>HYPERLINK("mailto:Tatiana_Manukhova@epam.com", "Tatiana_Manukhova@epam.com")</f>
        <v>Tatiana_Manukhova@epam.com</v>
      </c>
      <c r="C327" s="2" t="s">
        <v>4</v>
      </c>
    </row>
    <row r="328" spans="1:3" x14ac:dyDescent="0.3">
      <c r="A328" s="3" t="s">
        <v>2</v>
      </c>
      <c r="B328" s="4" t="str">
        <f>HYPERLINK("mailto:Tatiana_Petrovskaya@epam.com", "Tatiana_Petrovskaya@epam.com")</f>
        <v>Tatiana_Petrovskaya@epam.com</v>
      </c>
      <c r="C328" s="2" t="s">
        <v>4</v>
      </c>
    </row>
    <row r="329" spans="1:3" x14ac:dyDescent="0.3">
      <c r="A329" s="3" t="s">
        <v>2</v>
      </c>
      <c r="B329" s="4" t="str">
        <f>HYPERLINK("mailto:anyMway@gmail.com", "anyMway@gmail.com")</f>
        <v>anyMway@gmail.com</v>
      </c>
      <c r="C329" s="2" t="s">
        <v>5</v>
      </c>
    </row>
    <row r="330" spans="1:3" x14ac:dyDescent="0.3">
      <c r="A330" s="3" t="s">
        <v>2</v>
      </c>
      <c r="B330" s="4" t="str">
        <f>HYPERLINK("mailto:titov_sashulya97@mail.ru", "titov_sashulya97@mail.ru")</f>
        <v>titov_sashulya97@mail.ru</v>
      </c>
      <c r="C330" s="2" t="s">
        <v>4</v>
      </c>
    </row>
    <row r="331" spans="1:3" x14ac:dyDescent="0.3">
      <c r="A331" s="3" t="s">
        <v>2</v>
      </c>
      <c r="B331" s="4" t="str">
        <f>HYPERLINK("mailto:serg-135@yandex.ru", "serg-135@yandex.ru")</f>
        <v>serg-135@yandex.ru</v>
      </c>
      <c r="C331" s="2" t="s">
        <v>4</v>
      </c>
    </row>
    <row r="332" spans="1:3" x14ac:dyDescent="0.3">
      <c r="A332" s="3" t="s">
        <v>2</v>
      </c>
      <c r="B332" s="4" t="str">
        <f>HYPERLINK("mailto:tyrnov.ivan@gmail.com", "tyrnov.ivan@gmail.com")</f>
        <v>tyrnov.ivan@gmail.com</v>
      </c>
      <c r="C332" s="2" t="s">
        <v>4</v>
      </c>
    </row>
    <row r="333" spans="1:3" x14ac:dyDescent="0.3">
      <c r="A333" s="3" t="s">
        <v>2</v>
      </c>
      <c r="B333" s="4" t="str">
        <f>HYPERLINK("mailto:Anzhelika_Ushakova@epam.com", "Anzhelika_Ushakova@epam.com")</f>
        <v>Anzhelika_Ushakova@epam.com</v>
      </c>
      <c r="C333" t="s">
        <v>4</v>
      </c>
    </row>
    <row r="334" spans="1:3" x14ac:dyDescent="0.3">
      <c r="A334" s="3" t="s">
        <v>2</v>
      </c>
      <c r="B334" s="4" t="str">
        <f>HYPERLINK("mailto:Polina_galkina@inbox.ru", "Polina_galkina@inbox.ru")</f>
        <v>Polina_galkina@inbox.ru</v>
      </c>
      <c r="C334" s="2" t="s">
        <v>4</v>
      </c>
    </row>
    <row r="335" spans="1:3" x14ac:dyDescent="0.3">
      <c r="A335" s="3" t="s">
        <v>2</v>
      </c>
      <c r="B335" s="4" t="str">
        <f>HYPERLINK("mailto:fedorsumkin.sila@gmail.com", "fedorsumkin.sila@gmail.com")</f>
        <v>fedorsumkin.sila@gmail.com</v>
      </c>
      <c r="C335" s="2" t="s">
        <v>4</v>
      </c>
    </row>
    <row r="336" spans="1:3" x14ac:dyDescent="0.3">
      <c r="A336" s="3" t="s">
        <v>2</v>
      </c>
      <c r="B336" s="4" t="str">
        <f>HYPERLINK("mailto:hopkins_hell@mail.ru", "hopkins_hell@mail.ru")</f>
        <v>hopkins_hell@mail.ru</v>
      </c>
      <c r="C336" s="2" t="s">
        <v>4</v>
      </c>
    </row>
    <row r="337" spans="1:3" x14ac:dyDescent="0.3">
      <c r="A337" s="3" t="s">
        <v>2</v>
      </c>
      <c r="B337" s="4" t="str">
        <f>HYPERLINK("mailto:kua_65@mail.ru", "kua_65@mail.ru")</f>
        <v>kua_65@mail.ru</v>
      </c>
      <c r="C337" s="2" t="s">
        <v>4</v>
      </c>
    </row>
    <row r="338" spans="1:3" x14ac:dyDescent="0.3">
      <c r="A338" s="3" t="s">
        <v>2</v>
      </c>
      <c r="B338" s="4" t="str">
        <f>HYPERLINK("mailto:Simpson45@rambler.ru", "Simpson45@rambler.ru")</f>
        <v>Simpson45@rambler.ru</v>
      </c>
      <c r="C338" s="2" t="s">
        <v>4</v>
      </c>
    </row>
    <row r="339" spans="1:3" x14ac:dyDescent="0.3">
      <c r="A339" s="3" t="s">
        <v>2</v>
      </c>
      <c r="B339" s="4" t="str">
        <f>HYPERLINK("mailto:svetlana.hrukova@gmail.com", "svetlana.hrukova@gmail.com")</f>
        <v>svetlana.hrukova@gmail.com</v>
      </c>
      <c r="C339" s="2" t="s">
        <v>5</v>
      </c>
    </row>
    <row r="340" spans="1:3" x14ac:dyDescent="0.3">
      <c r="A340" s="3" t="s">
        <v>2</v>
      </c>
      <c r="B340" s="4" t="str">
        <f>HYPERLINK("mailto:tsoi.nastya@gmail.com", "tsoi.nastya@gmail.com")</f>
        <v>tsoi.nastya@gmail.com</v>
      </c>
      <c r="C340" s="2" t="s">
        <v>4</v>
      </c>
    </row>
    <row r="341" spans="1:3" x14ac:dyDescent="0.3">
      <c r="A341" s="3" t="s">
        <v>2</v>
      </c>
      <c r="B341" s="4" t="str">
        <f>HYPERLINK("mailto:nereto@mail.ru", "nereto@mail.ru")</f>
        <v>nereto@mail.ru</v>
      </c>
      <c r="C341" s="2" t="s">
        <v>4</v>
      </c>
    </row>
    <row r="342" spans="1:3" x14ac:dyDescent="0.3">
      <c r="A342" s="3" t="s">
        <v>2</v>
      </c>
      <c r="B342" s="4" t="str">
        <f>HYPERLINK("mailto:lechaplina@gmail.com", "lechaplina@gmail.com")</f>
        <v>lechaplina@gmail.com</v>
      </c>
      <c r="C342" s="2" t="s">
        <v>5</v>
      </c>
    </row>
    <row r="343" spans="1:3" x14ac:dyDescent="0.3">
      <c r="A343" s="3" t="s">
        <v>2</v>
      </c>
      <c r="B343" s="4" t="str">
        <f>HYPERLINK("mailto:marina469@spaces.ru", "marina469@spaces.ru")</f>
        <v>marina469@spaces.ru</v>
      </c>
      <c r="C343" s="2" t="s">
        <v>4</v>
      </c>
    </row>
    <row r="344" spans="1:3" x14ac:dyDescent="0.3">
      <c r="A344" s="3" t="s">
        <v>2</v>
      </c>
      <c r="B344" s="4" t="str">
        <f>HYPERLINK("mailto:nchuvikova@mail.ru", "nchuvikova@mail.ru")</f>
        <v>nchuvikova@mail.ru</v>
      </c>
      <c r="C344" s="2" t="s">
        <v>4</v>
      </c>
    </row>
    <row r="345" spans="1:3" x14ac:dyDescent="0.3">
      <c r="A345" s="3" t="s">
        <v>2</v>
      </c>
      <c r="B345" s="4" t="str">
        <f>HYPERLINK("mailto:eawapownikov@gmail.com", "eawapownikov@gmail.com")</f>
        <v>eawapownikov@gmail.com</v>
      </c>
      <c r="C345" s="2" t="s">
        <v>5</v>
      </c>
    </row>
    <row r="346" spans="1:3" x14ac:dyDescent="0.3">
      <c r="A346" s="3" t="s">
        <v>2</v>
      </c>
      <c r="B346" s="4" t="str">
        <f>HYPERLINK("mailto:Shemonaev_1996@mail.ru", "Shemonaev_1996@mail.ru")</f>
        <v>Shemonaev_1996@mail.ru</v>
      </c>
      <c r="C346" s="2" t="s">
        <v>4</v>
      </c>
    </row>
    <row r="347" spans="1:3" x14ac:dyDescent="0.3">
      <c r="A347" s="3" t="s">
        <v>2</v>
      </c>
      <c r="B347" s="4" t="str">
        <f>HYPERLINK("mailto:g-o-g-y@yandex.ru", "g-o-g-y@yandex.ru")</f>
        <v>g-o-g-y@yandex.ru</v>
      </c>
      <c r="C347" s="2" t="s">
        <v>4</v>
      </c>
    </row>
    <row r="348" spans="1:3" x14ac:dyDescent="0.3">
      <c r="A348" s="3" t="s">
        <v>2</v>
      </c>
      <c r="B348" s="4" t="str">
        <f>HYPERLINK("mailto:akk.shustov@yandex.ru", "akk.shustov@yandex.ru")</f>
        <v>akk.shustov@yandex.ru</v>
      </c>
      <c r="C348" s="2" t="s">
        <v>4</v>
      </c>
    </row>
    <row r="349" spans="1:3" x14ac:dyDescent="0.3">
      <c r="A349" s="3" t="s">
        <v>2</v>
      </c>
      <c r="B349" s="4" t="str">
        <f>HYPERLINK("mailto:maxshchet5@yandex.ru", "maxshchet5@yandex.ru")</f>
        <v>maxshchet5@yandex.ru</v>
      </c>
      <c r="C349" s="2" t="s">
        <v>4</v>
      </c>
    </row>
    <row r="350" spans="1:3" x14ac:dyDescent="0.3">
      <c r="A350" s="3" t="s">
        <v>2</v>
      </c>
      <c r="B350" s="4" t="str">
        <f>HYPERLINK("mailto:emil.hisaev@list.ru", "emil.hisaev@list.ru")</f>
        <v>emil.hisaev@list.ru</v>
      </c>
      <c r="C350" s="2" t="s">
        <v>4</v>
      </c>
    </row>
    <row r="351" spans="1:3" x14ac:dyDescent="0.3">
      <c r="A351" s="3" t="s">
        <v>2</v>
      </c>
      <c r="B351" s="4" t="str">
        <f>HYPERLINK("mailto:julie_gorbatova@mail.ru", "julie_gorbatova@mail.ru")</f>
        <v>julie_gorbatova@mail.ru</v>
      </c>
      <c r="C351" s="2" t="s">
        <v>4</v>
      </c>
    </row>
    <row r="352" spans="1:3" x14ac:dyDescent="0.3">
      <c r="A352" s="3" t="s">
        <v>2</v>
      </c>
      <c r="B352" s="4" t="str">
        <f>HYPERLINK("mailto:Julia_Grasina@epam.com", "Julia_Grasina@epam.com")</f>
        <v>Julia_Grasina@epam.com</v>
      </c>
      <c r="C352" s="2" t="s">
        <v>5</v>
      </c>
    </row>
    <row r="353" spans="1:3" x14ac:dyDescent="0.3">
      <c r="A353" s="3" t="s">
        <v>2</v>
      </c>
      <c r="B353" s="4" t="str">
        <f>HYPERLINK("mailto:dua96@mail.ru", "dua96@mail.ru")</f>
        <v>dua96@mail.ru</v>
      </c>
      <c r="C353" s="2" t="s">
        <v>4</v>
      </c>
    </row>
    <row r="354" spans="1:3" x14ac:dyDescent="0.3">
      <c r="A354" s="3" t="s">
        <v>2</v>
      </c>
      <c r="B354" s="4" t="str">
        <f>HYPERLINK("mailto:Julia_Leonteva@epam.com", "Julia_Leonteva@epam.com")</f>
        <v>Julia_Leonteva@epam.com</v>
      </c>
      <c r="C354" s="2" t="s">
        <v>4</v>
      </c>
    </row>
    <row r="355" spans="1:3" x14ac:dyDescent="0.3">
      <c r="A355" s="3" t="s">
        <v>3</v>
      </c>
      <c r="B355" s="4" t="str">
        <f>HYPERLINK("mailto:rockwave.fm@gmail.com", "rockwave.fm@gmail.com")</f>
        <v>rockwave.fm@gmail.com</v>
      </c>
      <c r="C355" s="2" t="s">
        <v>5</v>
      </c>
    </row>
    <row r="356" spans="1:3" x14ac:dyDescent="0.3">
      <c r="A356" s="3" t="s">
        <v>2</v>
      </c>
      <c r="B356" s="4" t="str">
        <f>HYPERLINK("mailto:julia.postnickova@yandex.ru", "julia.postnickova@yandex.ru")</f>
        <v>julia.postnickova@yandex.ru</v>
      </c>
      <c r="C356" s="2" t="s">
        <v>4</v>
      </c>
    </row>
    <row r="357" spans="1:3" x14ac:dyDescent="0.3">
      <c r="A357" s="3" t="s">
        <v>2</v>
      </c>
      <c r="B357" s="4" t="str">
        <f>HYPERLINK("mailto:jumie@inbox.ru", "jumie@inbox.ru")</f>
        <v>jumie@inbox.ru</v>
      </c>
      <c r="C357" s="2" t="s">
        <v>4</v>
      </c>
    </row>
    <row r="358" spans="1:3" x14ac:dyDescent="0.3">
      <c r="A358" s="3" t="s">
        <v>2</v>
      </c>
      <c r="B358" s="4" t="str">
        <f>HYPERLINK("mailto:ubash@inbox.ru", "ubash@inbox.ru")</f>
        <v>ubash@inbox.ru</v>
      </c>
      <c r="C358" s="2" t="s">
        <v>4</v>
      </c>
    </row>
    <row r="359" spans="1:3" x14ac:dyDescent="0.3">
      <c r="A359" s="3" t="s">
        <v>2</v>
      </c>
      <c r="B359" s="4" t="str">
        <f>HYPERLINK("mailto:dlyakovl@gmail.com", "dlyakovl@gmail.com")</f>
        <v>dlyakovl@gmail.com</v>
      </c>
      <c r="C359" s="2" t="s">
        <v>4</v>
      </c>
    </row>
    <row r="360" spans="1:3" x14ac:dyDescent="0.3">
      <c r="A360" s="3" t="s">
        <v>3</v>
      </c>
      <c r="B360" s="4" t="str">
        <f>HYPERLINK("mailto:y_zybina@mail.ru", "y_zybina@mail.ru")</f>
        <v>y_zybina@mail.ru</v>
      </c>
      <c r="C360" s="2" t="s">
        <v>4</v>
      </c>
    </row>
    <row r="361" spans="1:3" x14ac:dyDescent="0.3">
      <c r="A361" s="3" t="s">
        <v>2</v>
      </c>
      <c r="B361" s="4" t="str">
        <f>HYPERLINK("mailto:YanaLevina1@yandex.ru", "YanaLevina1@yandex.ru")</f>
        <v>YanaLevina1@yandex.ru</v>
      </c>
      <c r="C361" s="2" t="s">
        <v>5</v>
      </c>
    </row>
    <row r="362" spans="1:3" x14ac:dyDescent="0.3">
      <c r="A362" s="3" t="s">
        <v>2</v>
      </c>
      <c r="B362" s="4" t="str">
        <f>HYPERLINK("mailto:yihiutdiy@gmail.com", "yihiutdiy@gmail.com")</f>
        <v>yihiutdiy@gmail.com</v>
      </c>
      <c r="C362" s="2" t="s">
        <v>4</v>
      </c>
    </row>
    <row r="363" spans="1:3" x14ac:dyDescent="0.3">
      <c r="A363" s="3" t="s">
        <v>2</v>
      </c>
      <c r="B363" s="4" t="str">
        <f>HYPERLINK("mailto:zyd98@mail.ru", "zyd98@mail.ru")</f>
        <v>zyd98@mail.ru</v>
      </c>
      <c r="C363" s="2" t="s">
        <v>4</v>
      </c>
    </row>
    <row r="364" spans="1:3" x14ac:dyDescent="0.3">
      <c r="A364" s="3" t="s">
        <v>2</v>
      </c>
      <c r="B364" s="4" t="str">
        <f>HYPERLINK("mailto:jasonlysakov@gmail.com", "jasonlysakov@gmail.com")</f>
        <v>jasonlysakov@gmail.com</v>
      </c>
      <c r="C364" s="2" t="s">
        <v>4</v>
      </c>
    </row>
    <row r="365" spans="1:3" x14ac:dyDescent="0.3">
      <c r="A365" s="3" t="s">
        <v>2</v>
      </c>
      <c r="B365" s="4" t="str">
        <f>HYPERLINK("mailto:natashayatc@yandex.ru", "natashayatc@yandex.ru")</f>
        <v>natashayatc@yandex.ru</v>
      </c>
      <c r="C365" s="2" t="s">
        <v>5</v>
      </c>
    </row>
    <row r="366" spans="1:3" x14ac:dyDescent="0.3">
      <c r="B366" s="5"/>
      <c r="C366" s="2"/>
    </row>
    <row r="367" spans="1:3" x14ac:dyDescent="0.3">
      <c r="B367" s="5"/>
      <c r="C367" s="2"/>
    </row>
    <row r="368" spans="1:3" x14ac:dyDescent="0.3">
      <c r="B368" s="5"/>
      <c r="C368" s="2"/>
    </row>
    <row r="369" spans="2:3" x14ac:dyDescent="0.3">
      <c r="C369" s="2"/>
    </row>
    <row r="370" spans="2:3" x14ac:dyDescent="0.3">
      <c r="B370" s="6"/>
      <c r="C370" s="2"/>
    </row>
    <row r="371" spans="2:3" x14ac:dyDescent="0.3">
      <c r="B371" s="5"/>
      <c r="C371" s="2"/>
    </row>
    <row r="372" spans="2:3" x14ac:dyDescent="0.3">
      <c r="C372" s="2"/>
    </row>
    <row r="373" spans="2:3" x14ac:dyDescent="0.3">
      <c r="C373" s="2"/>
    </row>
  </sheetData>
  <autoFilter ref="A1:C373" xr:uid="{C6627B32-A46B-4D1E-9C28-8AAA8E2B2FAD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Participants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Irina Tokareva</cp:lastModifiedBy>
  <dcterms:created xsi:type="dcterms:W3CDTF">2019-04-08T12:52:53Z</dcterms:created>
  <dcterms:modified xsi:type="dcterms:W3CDTF">2019-04-10T09:44:38Z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2019-04-08T09:05:18Z</dcterms:created>
  <cp:revision>0</cp:revision>
</cp:coreProperties>
</file>