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llfedorov/PycharmProjects/AI/"/>
    </mc:Choice>
  </mc:AlternateContent>
  <xr:revisionPtr revIDLastSave="0" documentId="13_ncr:1_{81F5F344-3EAD-894A-9B0C-9EF0D02F5E6E}" xr6:coauthVersionLast="36" xr6:coauthVersionMax="36" xr10:uidLastSave="{00000000-0000-0000-0000-000000000000}"/>
  <bookViews>
    <workbookView xWindow="0" yWindow="0" windowWidth="21000" windowHeight="21600" activeTab="1" xr2:uid="{F5E5C559-C4C5-0942-B1DB-C5EFD7A25C67}"/>
  </bookViews>
  <sheets>
    <sheet name="2" sheetId="1" r:id="rId1"/>
    <sheet name="3" sheetId="4" r:id="rId2"/>
    <sheet name="4" sheetId="2" r:id="rId3"/>
    <sheet name="5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2" i="2"/>
  <c r="E3" i="2"/>
  <c r="E4" i="2"/>
  <c r="E5" i="2"/>
  <c r="E6" i="2"/>
  <c r="E7" i="2"/>
  <c r="E8" i="2"/>
  <c r="E2" i="2"/>
  <c r="D2" i="2"/>
  <c r="D3" i="2"/>
  <c r="D4" i="2"/>
  <c r="D5" i="2"/>
  <c r="D6" i="2"/>
  <c r="D7" i="2"/>
  <c r="D8" i="2"/>
</calcChain>
</file>

<file path=xl/sharedStrings.xml><?xml version="1.0" encoding="utf-8"?>
<sst xmlns="http://schemas.openxmlformats.org/spreadsheetml/2006/main" count="24" uniqueCount="21">
  <si>
    <t>u</t>
  </si>
  <si>
    <t>K</t>
  </si>
  <si>
    <t>N</t>
  </si>
  <si>
    <t>KC</t>
  </si>
  <si>
    <t>II</t>
  </si>
  <si>
    <t xml:space="preserve">Uобр </t>
  </si>
  <si>
    <t>fрез</t>
  </si>
  <si>
    <t>L</t>
  </si>
  <si>
    <t>C (пф)</t>
  </si>
  <si>
    <t>I мА</t>
  </si>
  <si>
    <t>U В</t>
  </si>
  <si>
    <t>IV</t>
  </si>
  <si>
    <t>UV</t>
  </si>
  <si>
    <t>US</t>
  </si>
  <si>
    <t>IS</t>
  </si>
  <si>
    <t>UC</t>
  </si>
  <si>
    <t>IC</t>
  </si>
  <si>
    <t>ULI</t>
  </si>
  <si>
    <t>ILI</t>
  </si>
  <si>
    <t>C кат (пф)</t>
  </si>
  <si>
    <t>С вар (пф)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</si>
</sst>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'2'!$I$2:$I$8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'2'!$J$2:$J$8</c:f>
              <c:numCache>
                <c:formatCode>General</c:formatCode>
                <c:ptCount val="7"/>
                <c:pt idx="0">
                  <c:v>0</c:v>
                </c:pt>
                <c:pt idx="1">
                  <c:v>0.57999999999999996</c:v>
                </c:pt>
                <c:pt idx="2">
                  <c:v>0.62</c:v>
                </c:pt>
                <c:pt idx="3">
                  <c:v>0.65</c:v>
                </c:pt>
                <c:pt idx="4">
                  <c:v>0.67</c:v>
                </c:pt>
                <c:pt idx="5">
                  <c:v>0.69</c:v>
                </c:pt>
                <c:pt idx="6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B-6C4F-8432-0527AE8BCC48}"/>
            </c:ext>
          </c:extLst>
        </c:ser>
        <c:ser>
          <c:idx val="1"/>
          <c:order val="1"/>
          <c:tx>
            <c:strRef>
              <c:f>'2'!$K$1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'2'!$I$2:$I$8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'2'!$K$2:$K$8</c:f>
              <c:numCache>
                <c:formatCode>General</c:formatCode>
                <c:ptCount val="7"/>
                <c:pt idx="0">
                  <c:v>0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B-6C4F-8432-0527AE8BCC48}"/>
            </c:ext>
          </c:extLst>
        </c:ser>
        <c:ser>
          <c:idx val="2"/>
          <c:order val="2"/>
          <c:tx>
            <c:strRef>
              <c:f>'2'!$L$1</c:f>
              <c:strCache>
                <c:ptCount val="1"/>
                <c:pt idx="0">
                  <c:v>KC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'2'!$I$2:$I$8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'2'!$L$2:$L$8</c:f>
              <c:numCache>
                <c:formatCode>General</c:formatCode>
                <c:ptCount val="7"/>
                <c:pt idx="0">
                  <c:v>0</c:v>
                </c:pt>
                <c:pt idx="1">
                  <c:v>0.64</c:v>
                </c:pt>
                <c:pt idx="2">
                  <c:v>0.67</c:v>
                </c:pt>
                <c:pt idx="3">
                  <c:v>0.69</c:v>
                </c:pt>
                <c:pt idx="4">
                  <c:v>0.71</c:v>
                </c:pt>
                <c:pt idx="5">
                  <c:v>0.73</c:v>
                </c:pt>
                <c:pt idx="6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B-6C4F-8432-0527AE8BC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7807"/>
        <c:axId val="500348287"/>
      </c:scatterChart>
      <c:valAx>
        <c:axId val="50047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48287"/>
        <c:crosses val="autoZero"/>
        <c:crossBetween val="midCat"/>
      </c:valAx>
      <c:valAx>
        <c:axId val="50034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47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резонансной частоты от обратного напряжения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'4'!$A$2:$A$8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28</c:v>
                </c:pt>
              </c:numCache>
            </c:numRef>
          </c:cat>
          <c:val>
            <c:numRef>
              <c:f>'4'!$B$2:$B$8</c:f>
              <c:numCache>
                <c:formatCode>General</c:formatCode>
                <c:ptCount val="7"/>
                <c:pt idx="0">
                  <c:v>18.2</c:v>
                </c:pt>
                <c:pt idx="1">
                  <c:v>26</c:v>
                </c:pt>
                <c:pt idx="2">
                  <c:v>34</c:v>
                </c:pt>
                <c:pt idx="3">
                  <c:v>36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6-B542-ADA8-4000087C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83303167"/>
        <c:axId val="483292895"/>
      </c:lineChart>
      <c:catAx>
        <c:axId val="48330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 </a:t>
                </a:r>
                <a:r>
                  <a:rPr lang="ru-RU" sz="1600"/>
                  <a:t> </a:t>
                </a:r>
                <a:r>
                  <a:rPr lang="en-US" sz="1600" baseline="0"/>
                  <a:t> U </a:t>
                </a:r>
                <a:r>
                  <a:rPr lang="ru-RU" sz="1600" baseline="0"/>
                  <a:t>обр 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292895"/>
        <c:crosses val="autoZero"/>
        <c:auto val="1"/>
        <c:lblAlgn val="ctr"/>
        <c:lblOffset val="100"/>
        <c:noMultiLvlLbl val="0"/>
      </c:catAx>
      <c:valAx>
        <c:axId val="4832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 </a:t>
                </a:r>
                <a:r>
                  <a:rPr lang="ru-RU" sz="1600"/>
                  <a:t>рез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0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емкости варикапа от обратного напряжения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'4'!$F$1</c:f>
              <c:strCache>
                <c:ptCount val="1"/>
                <c:pt idx="0">
                  <c:v>С вар (пф)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'4'!$A$2:$A$8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28</c:v>
                </c:pt>
              </c:numCache>
            </c:numRef>
          </c:cat>
          <c:val>
            <c:numRef>
              <c:f>'4'!$F$2:$F$8</c:f>
              <c:numCache>
                <c:formatCode>General</c:formatCode>
                <c:ptCount val="7"/>
                <c:pt idx="0">
                  <c:v>76.534346461597607</c:v>
                </c:pt>
                <c:pt idx="1">
                  <c:v>37.494498950372382</c:v>
                </c:pt>
                <c:pt idx="2">
                  <c:v>21.919880362543879</c:v>
                </c:pt>
                <c:pt idx="3">
                  <c:v>19.550439288804025</c:v>
                </c:pt>
                <c:pt idx="4">
                  <c:v>21.919880362543879</c:v>
                </c:pt>
                <c:pt idx="5">
                  <c:v>21.919880362543879</c:v>
                </c:pt>
                <c:pt idx="6">
                  <c:v>21.919880362543879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0A-2941-9B86-73A02504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07663"/>
        <c:axId val="367063151"/>
      </c:lineChart>
      <c:catAx>
        <c:axId val="4833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63151"/>
        <c:crosses val="autoZero"/>
        <c:auto val="1"/>
        <c:lblAlgn val="ctr"/>
        <c:lblOffset val="100"/>
        <c:noMultiLvlLbl val="0"/>
      </c:catAx>
      <c:valAx>
        <c:axId val="3670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15</xdr:row>
      <xdr:rowOff>50800</xdr:rowOff>
    </xdr:from>
    <xdr:to>
      <xdr:col>16</xdr:col>
      <xdr:colOff>101600</xdr:colOff>
      <xdr:row>40</xdr:row>
      <xdr:rowOff>82550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A92E959-169F-6A42-B76C-51091AEA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552271</xdr:colOff>
      <xdr:row>0</xdr:row>
      <xdr:rowOff>0</xdr:rowOff>
    </xdr:from>
    <xdr:to>
      <xdr:col>18</xdr:col>
      <xdr:colOff>746437</xdr:colOff>
      <xdr:row>24</xdr:row>
      <xdr:rowOff>63500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C6F8188-C0A4-0148-B66E-C00C082C7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307662</xdr:colOff>
      <xdr:row>9</xdr:row>
      <xdr:rowOff>99632</xdr:rowOff>
    </xdr:from>
    <xdr:to>
      <xdr:col>7</xdr:col>
      <xdr:colOff>617113</xdr:colOff>
      <xdr:row>31</xdr:row>
      <xdr:rowOff>71548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CDD3D0-B4CE-F044-96FF-6465E3B93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C44C-25B9-D94F-9B45-8D882810308A}">
  <dimension ref="A1:S37"/>
  <sheetViews>
    <sheetView topLeftCell="F1" zoomScaleNormal="100" workbookViewId="0">
      <selection activeCell="Q6" sqref="Q6"/>
    </sheetView>
  </sheetViews>
  <sheetFormatPr baseColWidth="10" defaultRowHeight="16" x14ac:dyDescent="0.2"/>
  <sheetData>
    <row r="1" spans="1:19" x14ac:dyDescent="0.2">
      <c r="A1" s="8"/>
      <c r="B1" s="8"/>
      <c r="C1" s="1" t="s">
        <v>0</v>
      </c>
      <c r="D1" s="1" t="s">
        <v>17</v>
      </c>
      <c r="E1" s="1" t="s">
        <v>18</v>
      </c>
      <c r="F1" s="9"/>
      <c r="G1" s="9"/>
      <c r="H1" s="9"/>
      <c r="I1" t="s">
        <v>4</v>
      </c>
      <c r="J1" s="1" t="s">
        <v>1</v>
      </c>
      <c r="K1" s="1" t="s">
        <v>2</v>
      </c>
      <c r="L1" s="1" t="s">
        <v>3</v>
      </c>
      <c r="N1" s="19" t="s">
        <v>12</v>
      </c>
      <c r="O1" s="19" t="s">
        <v>11</v>
      </c>
      <c r="P1" s="19" t="s">
        <v>13</v>
      </c>
      <c r="Q1" s="19" t="s">
        <v>14</v>
      </c>
      <c r="R1" s="19" t="s">
        <v>15</v>
      </c>
      <c r="S1" s="19" t="s">
        <v>16</v>
      </c>
    </row>
    <row r="2" spans="1:19" x14ac:dyDescent="0.2">
      <c r="A2" s="8"/>
      <c r="B2" s="9"/>
      <c r="C2">
        <v>0</v>
      </c>
      <c r="D2">
        <v>0</v>
      </c>
      <c r="E2">
        <v>0</v>
      </c>
      <c r="F2" s="9"/>
      <c r="G2" s="9"/>
      <c r="H2" s="9"/>
      <c r="I2" s="5">
        <v>0</v>
      </c>
      <c r="J2" s="3">
        <v>0</v>
      </c>
      <c r="K2" s="3">
        <v>0</v>
      </c>
      <c r="L2" s="3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</row>
    <row r="3" spans="1:19" x14ac:dyDescent="0.2">
      <c r="A3" s="8"/>
      <c r="B3" s="9"/>
      <c r="C3" s="1">
        <v>2</v>
      </c>
      <c r="D3" s="1">
        <v>1.77</v>
      </c>
      <c r="E3" s="1">
        <v>0.62</v>
      </c>
      <c r="F3" s="9"/>
      <c r="G3" s="9"/>
      <c r="H3" s="9"/>
      <c r="I3" s="5">
        <v>2</v>
      </c>
      <c r="J3" s="1">
        <v>0.57999999999999996</v>
      </c>
      <c r="K3" s="1">
        <v>0.22</v>
      </c>
      <c r="L3" s="1">
        <v>0.64</v>
      </c>
      <c r="N3" s="20">
        <v>1.98</v>
      </c>
      <c r="O3" s="21">
        <v>0</v>
      </c>
      <c r="P3" s="20">
        <v>1.98</v>
      </c>
      <c r="Q3" s="20">
        <v>0.67</v>
      </c>
      <c r="R3" s="20">
        <v>1.93</v>
      </c>
      <c r="S3" s="20">
        <v>0.129</v>
      </c>
    </row>
    <row r="4" spans="1:19" x14ac:dyDescent="0.2">
      <c r="A4" s="8"/>
      <c r="B4" s="9"/>
      <c r="C4" s="1">
        <v>4</v>
      </c>
      <c r="D4" s="1">
        <v>1.9</v>
      </c>
      <c r="E4" s="1">
        <v>6.02</v>
      </c>
      <c r="F4" s="9"/>
      <c r="G4" s="9"/>
      <c r="H4" s="9"/>
      <c r="I4" s="5">
        <v>5</v>
      </c>
      <c r="J4" s="1">
        <v>0.62</v>
      </c>
      <c r="K4" s="1">
        <v>0.24</v>
      </c>
      <c r="L4" s="1">
        <v>0.67</v>
      </c>
      <c r="N4" s="20">
        <v>4.99</v>
      </c>
      <c r="O4" s="21">
        <v>0</v>
      </c>
      <c r="P4" s="20">
        <v>4.9800000000000004</v>
      </c>
      <c r="Q4" s="20">
        <v>0.93</v>
      </c>
      <c r="R4" s="20">
        <v>3.48</v>
      </c>
      <c r="S4" s="20">
        <v>4.4800000000000004</v>
      </c>
    </row>
    <row r="5" spans="1:19" x14ac:dyDescent="0.2">
      <c r="A5" s="10"/>
      <c r="B5" s="10"/>
      <c r="C5" s="1">
        <v>6</v>
      </c>
      <c r="D5" s="1">
        <v>1.95</v>
      </c>
      <c r="E5" s="2">
        <v>11.65</v>
      </c>
      <c r="F5" s="10"/>
      <c r="G5" s="10"/>
      <c r="H5" s="10"/>
      <c r="I5" s="5">
        <v>10</v>
      </c>
      <c r="J5" s="1">
        <v>0.65</v>
      </c>
      <c r="K5" s="1">
        <v>0.26</v>
      </c>
      <c r="L5" s="1">
        <v>0.69</v>
      </c>
      <c r="N5" s="20">
        <v>9.9700000000000006</v>
      </c>
      <c r="O5" s="21">
        <v>0</v>
      </c>
      <c r="P5" s="20">
        <v>9.98</v>
      </c>
      <c r="Q5" s="20">
        <v>1.35</v>
      </c>
      <c r="R5" s="20">
        <v>4.2300000000000004</v>
      </c>
      <c r="S5" s="20">
        <v>17.2</v>
      </c>
    </row>
    <row r="6" spans="1:19" x14ac:dyDescent="0.2">
      <c r="A6" s="10"/>
      <c r="B6" s="10"/>
      <c r="C6" s="1">
        <v>8</v>
      </c>
      <c r="D6" s="1">
        <v>1.98</v>
      </c>
      <c r="E6" s="1">
        <v>17.37</v>
      </c>
      <c r="F6" s="10"/>
      <c r="G6" s="10"/>
      <c r="H6" s="10"/>
      <c r="I6" s="5">
        <v>20</v>
      </c>
      <c r="J6" s="1">
        <v>0.67</v>
      </c>
      <c r="K6" s="1">
        <v>0.28000000000000003</v>
      </c>
      <c r="L6" s="1">
        <v>0.71</v>
      </c>
      <c r="N6" s="20">
        <v>12.66</v>
      </c>
      <c r="O6" s="21">
        <v>0</v>
      </c>
      <c r="P6" s="20">
        <v>12.66</v>
      </c>
      <c r="Q6" s="20">
        <v>1.56</v>
      </c>
      <c r="R6" s="20">
        <v>4.24</v>
      </c>
      <c r="S6" s="20">
        <v>25.1</v>
      </c>
    </row>
    <row r="7" spans="1:19" x14ac:dyDescent="0.2">
      <c r="A7" s="10"/>
      <c r="B7" s="10"/>
      <c r="C7" s="1">
        <v>10</v>
      </c>
      <c r="D7" s="1">
        <v>2.0099999999999998</v>
      </c>
      <c r="E7" s="15">
        <v>23.7</v>
      </c>
      <c r="F7" s="10"/>
      <c r="G7" s="10"/>
      <c r="H7" s="10"/>
      <c r="I7" s="5">
        <v>30</v>
      </c>
      <c r="J7" s="1">
        <v>0.69</v>
      </c>
      <c r="K7" s="1">
        <v>0.28999999999999998</v>
      </c>
      <c r="L7" s="1">
        <v>0.73</v>
      </c>
    </row>
    <row r="8" spans="1:19" x14ac:dyDescent="0.2">
      <c r="A8" s="12"/>
      <c r="B8" s="12"/>
      <c r="C8" s="1">
        <v>12</v>
      </c>
      <c r="D8" s="1">
        <v>2.02</v>
      </c>
      <c r="E8" s="15">
        <v>29.6</v>
      </c>
      <c r="F8" s="9"/>
      <c r="I8" s="3">
        <v>35</v>
      </c>
      <c r="J8" s="1">
        <v>0.7</v>
      </c>
      <c r="K8" s="1">
        <v>0.3</v>
      </c>
      <c r="L8" s="1">
        <v>0.73</v>
      </c>
    </row>
    <row r="9" spans="1:19" x14ac:dyDescent="0.2">
      <c r="A9" s="8"/>
      <c r="B9" s="9"/>
      <c r="C9" s="11">
        <v>14</v>
      </c>
      <c r="D9" s="1">
        <v>2.02</v>
      </c>
      <c r="E9" s="15">
        <v>31.6</v>
      </c>
      <c r="F9" s="9"/>
    </row>
    <row r="10" spans="1:19" x14ac:dyDescent="0.2">
      <c r="A10" s="8"/>
      <c r="B10" s="9"/>
      <c r="C10" s="13"/>
      <c r="D10" s="14"/>
      <c r="E10" s="16"/>
      <c r="F10" s="9"/>
    </row>
    <row r="11" spans="1:19" x14ac:dyDescent="0.2">
      <c r="A11" s="8"/>
      <c r="B11" s="9"/>
      <c r="C11" s="9"/>
      <c r="D11" s="9"/>
      <c r="E11" s="9"/>
      <c r="F11" s="9"/>
    </row>
    <row r="12" spans="1:19" x14ac:dyDescent="0.2">
      <c r="A12" s="8"/>
      <c r="B12" s="9"/>
      <c r="C12" s="9"/>
      <c r="D12" s="9"/>
      <c r="E12" s="9"/>
      <c r="F12" s="9"/>
    </row>
    <row r="13" spans="1:19" x14ac:dyDescent="0.2">
      <c r="A13" s="8"/>
      <c r="B13" s="9"/>
      <c r="C13" s="9"/>
      <c r="D13" s="9"/>
      <c r="E13" s="9"/>
      <c r="F13" s="9"/>
    </row>
    <row r="14" spans="1:19" x14ac:dyDescent="0.2">
      <c r="A14" s="8"/>
      <c r="B14" s="9"/>
      <c r="C14" s="9"/>
      <c r="D14" s="9"/>
      <c r="E14" s="9"/>
      <c r="F14" s="9"/>
    </row>
    <row r="15" spans="1:19" x14ac:dyDescent="0.2">
      <c r="A15" s="10"/>
      <c r="B15" s="10"/>
    </row>
    <row r="16" spans="1:19" x14ac:dyDescent="0.2">
      <c r="A16" s="10"/>
      <c r="B16" s="10"/>
    </row>
    <row r="17" spans="1:6" x14ac:dyDescent="0.2">
      <c r="A17" s="10"/>
      <c r="B17" s="10"/>
    </row>
    <row r="18" spans="1:6" x14ac:dyDescent="0.2">
      <c r="A18" s="9"/>
      <c r="B18" s="9"/>
      <c r="C18" s="9"/>
    </row>
    <row r="19" spans="1:6" x14ac:dyDescent="0.2">
      <c r="A19" s="9"/>
      <c r="B19" s="9"/>
      <c r="C19" s="9"/>
    </row>
    <row r="20" spans="1:6" x14ac:dyDescent="0.2">
      <c r="A20" s="9"/>
      <c r="B20" s="9"/>
      <c r="C20" s="9"/>
    </row>
    <row r="21" spans="1:6" x14ac:dyDescent="0.2">
      <c r="A21" s="9"/>
      <c r="B21" s="9"/>
      <c r="C21" s="17"/>
    </row>
    <row r="22" spans="1:6" x14ac:dyDescent="0.2">
      <c r="A22" s="9"/>
      <c r="B22" s="9"/>
      <c r="C22" s="9"/>
    </row>
    <row r="23" spans="1:6" x14ac:dyDescent="0.2">
      <c r="A23" s="9"/>
      <c r="B23" s="9"/>
      <c r="C23" s="9"/>
    </row>
    <row r="24" spans="1:6" x14ac:dyDescent="0.2">
      <c r="A24" s="9"/>
      <c r="B24" s="9"/>
      <c r="C24" s="9"/>
    </row>
    <row r="25" spans="1:6" x14ac:dyDescent="0.2">
      <c r="A25" s="9"/>
      <c r="B25" s="9"/>
      <c r="C25" s="9"/>
    </row>
    <row r="26" spans="1:6" x14ac:dyDescent="0.2">
      <c r="A26" s="9"/>
      <c r="B26" s="9"/>
      <c r="C26" s="9"/>
    </row>
    <row r="31" spans="1:6" x14ac:dyDescent="0.2">
      <c r="A31" s="6"/>
      <c r="B31" s="6"/>
      <c r="C31" s="7"/>
      <c r="D31" s="7"/>
      <c r="E31" s="7"/>
      <c r="F31" s="7"/>
    </row>
    <row r="32" spans="1:6" x14ac:dyDescent="0.2">
      <c r="A32" s="4"/>
      <c r="B32" s="1"/>
      <c r="C32" s="1"/>
      <c r="D32" s="1"/>
      <c r="E32" s="1"/>
      <c r="F32" s="1"/>
    </row>
    <row r="33" spans="1:6" x14ac:dyDescent="0.2">
      <c r="A33" s="4"/>
      <c r="B33" s="1"/>
      <c r="C33" s="1"/>
      <c r="D33" s="1"/>
      <c r="E33" s="1"/>
      <c r="F33" s="1"/>
    </row>
    <row r="34" spans="1:6" x14ac:dyDescent="0.2">
      <c r="A34" s="4"/>
      <c r="B34" s="1"/>
      <c r="C34" s="1"/>
      <c r="D34" s="1"/>
      <c r="E34" s="1"/>
      <c r="F34" s="1"/>
    </row>
    <row r="35" spans="1:6" x14ac:dyDescent="0.2">
      <c r="A35" s="4"/>
      <c r="B35" s="1"/>
      <c r="C35" s="1"/>
      <c r="D35" s="1"/>
      <c r="E35" s="1"/>
      <c r="F35" s="1"/>
    </row>
    <row r="36" spans="1:6" x14ac:dyDescent="0.2">
      <c r="A36" s="4"/>
      <c r="B36" s="1"/>
      <c r="C36" s="1"/>
      <c r="D36" s="1"/>
      <c r="E36" s="1"/>
      <c r="F36" s="1"/>
    </row>
    <row r="37" spans="1:6" x14ac:dyDescent="0.2">
      <c r="A37" s="4"/>
      <c r="B37" s="1"/>
      <c r="C37" s="1"/>
      <c r="D37" s="1"/>
      <c r="E37" s="1"/>
      <c r="F37" s="1"/>
    </row>
  </sheetData>
  <mergeCells count="10">
    <mergeCell ref="A31:B31"/>
    <mergeCell ref="A32:A33"/>
    <mergeCell ref="A34:A35"/>
    <mergeCell ref="A36:A37"/>
    <mergeCell ref="A13:A14"/>
    <mergeCell ref="A1:B1"/>
    <mergeCell ref="A2:A4"/>
    <mergeCell ref="A8:B8"/>
    <mergeCell ref="A9:A10"/>
    <mergeCell ref="A11:A12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FB34-15CC-854A-8941-C38467BEDB35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7C8C-D70E-6749-B05C-D7F1B06C81C6}">
  <dimension ref="A1:F8"/>
  <sheetViews>
    <sheetView zoomScale="142" zoomScaleNormal="209" workbookViewId="0">
      <selection activeCell="F33" sqref="F33"/>
    </sheetView>
  </sheetViews>
  <sheetFormatPr baseColWidth="10" defaultRowHeight="16" x14ac:dyDescent="0.2"/>
  <cols>
    <col min="4" max="4" width="12.5" bestFit="1" customWidth="1"/>
  </cols>
  <sheetData>
    <row r="1" spans="1:6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19</v>
      </c>
      <c r="F1" s="1" t="s">
        <v>20</v>
      </c>
    </row>
    <row r="2" spans="1:6" x14ac:dyDescent="0.2">
      <c r="A2" s="1">
        <v>2</v>
      </c>
      <c r="B2" s="1">
        <v>18.2</v>
      </c>
      <c r="C2" s="1">
        <v>100</v>
      </c>
      <c r="D2" s="1">
        <f>1/(POWER((2*3.14*B2*1000),2)*C2/1000) * POWER(10,11)</f>
        <v>76.548720610245525</v>
      </c>
      <c r="E2" s="1">
        <f>1/(POWER(2*3.14*42000, 2)*C2)* POWER(10,11)</f>
        <v>1.4374148647923881E-2</v>
      </c>
      <c r="F2" s="1">
        <f>D2-E2</f>
        <v>76.534346461597607</v>
      </c>
    </row>
    <row r="3" spans="1:6" x14ac:dyDescent="0.2">
      <c r="A3" s="1">
        <v>5</v>
      </c>
      <c r="B3" s="1">
        <v>26</v>
      </c>
      <c r="C3" s="1">
        <v>100</v>
      </c>
      <c r="D3" s="1">
        <f t="shared" ref="D3:D8" si="0">1/(POWER((2*3.14*B3*1000),2)*C3/1000) * POWER(10,11)</f>
        <v>37.508873099020306</v>
      </c>
      <c r="E3" s="1">
        <f t="shared" ref="E3:E8" si="1">1/(POWER(2*3.14*42000, 2)*C3)* POWER(10,11)</f>
        <v>1.4374148647923881E-2</v>
      </c>
      <c r="F3" s="1">
        <f t="shared" ref="F3:F8" si="2">D3-E3</f>
        <v>37.494498950372382</v>
      </c>
    </row>
    <row r="4" spans="1:6" x14ac:dyDescent="0.2">
      <c r="A4" s="1">
        <v>10</v>
      </c>
      <c r="B4" s="1">
        <v>34</v>
      </c>
      <c r="C4" s="1">
        <v>100</v>
      </c>
      <c r="D4" s="1">
        <f t="shared" si="0"/>
        <v>21.934254511191803</v>
      </c>
      <c r="E4" s="1">
        <f t="shared" si="1"/>
        <v>1.4374148647923881E-2</v>
      </c>
      <c r="F4" s="1">
        <f t="shared" si="2"/>
        <v>21.919880362543879</v>
      </c>
    </row>
    <row r="5" spans="1:6" x14ac:dyDescent="0.2">
      <c r="A5" s="1">
        <v>15</v>
      </c>
      <c r="B5" s="1">
        <v>36</v>
      </c>
      <c r="C5" s="1">
        <v>100</v>
      </c>
      <c r="D5" s="1">
        <f t="shared" si="0"/>
        <v>19.564813437451949</v>
      </c>
      <c r="E5" s="1">
        <f t="shared" si="1"/>
        <v>1.4374148647923881E-2</v>
      </c>
      <c r="F5" s="1">
        <f t="shared" si="2"/>
        <v>19.550439288804025</v>
      </c>
    </row>
    <row r="6" spans="1:6" x14ac:dyDescent="0.2">
      <c r="A6" s="1">
        <v>20</v>
      </c>
      <c r="B6" s="1">
        <v>34</v>
      </c>
      <c r="C6" s="1">
        <v>100</v>
      </c>
      <c r="D6" s="1">
        <f t="shared" si="0"/>
        <v>21.934254511191803</v>
      </c>
      <c r="E6" s="1">
        <f t="shared" si="1"/>
        <v>1.4374148647923881E-2</v>
      </c>
      <c r="F6" s="1">
        <f t="shared" si="2"/>
        <v>21.919880362543879</v>
      </c>
    </row>
    <row r="7" spans="1:6" x14ac:dyDescent="0.2">
      <c r="A7" s="1">
        <v>25</v>
      </c>
      <c r="B7" s="1">
        <v>34</v>
      </c>
      <c r="C7" s="1">
        <v>100</v>
      </c>
      <c r="D7" s="1">
        <f t="shared" si="0"/>
        <v>21.934254511191803</v>
      </c>
      <c r="E7" s="1">
        <f t="shared" si="1"/>
        <v>1.4374148647923881E-2</v>
      </c>
      <c r="F7" s="1">
        <f t="shared" si="2"/>
        <v>21.919880362543879</v>
      </c>
    </row>
    <row r="8" spans="1:6" x14ac:dyDescent="0.2">
      <c r="A8" s="1">
        <v>28</v>
      </c>
      <c r="B8" s="1">
        <v>34</v>
      </c>
      <c r="C8" s="1">
        <v>100</v>
      </c>
      <c r="D8" s="1">
        <f t="shared" si="0"/>
        <v>21.934254511191803</v>
      </c>
      <c r="E8" s="1">
        <f t="shared" si="1"/>
        <v>1.4374148647923881E-2</v>
      </c>
      <c r="F8" s="1">
        <f t="shared" si="2"/>
        <v>21.919880362543879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2657-725D-D04C-A1B4-594959058B73}">
  <dimension ref="B1:G5"/>
  <sheetViews>
    <sheetView workbookViewId="0">
      <selection activeCell="F19" sqref="F19"/>
    </sheetView>
  </sheetViews>
  <sheetFormatPr baseColWidth="10" defaultRowHeight="16" x14ac:dyDescent="0.2"/>
  <sheetData>
    <row r="1" spans="2:7" x14ac:dyDescent="0.2">
      <c r="B1" s="18" t="s">
        <v>9</v>
      </c>
      <c r="C1" s="18">
        <v>5</v>
      </c>
      <c r="D1" s="18">
        <v>10</v>
      </c>
      <c r="E1" s="18">
        <v>20</v>
      </c>
      <c r="F1" s="18">
        <v>30</v>
      </c>
      <c r="G1" s="18">
        <v>40</v>
      </c>
    </row>
    <row r="2" spans="2:7" x14ac:dyDescent="0.2">
      <c r="B2" s="18" t="s">
        <v>10</v>
      </c>
      <c r="C2" s="18"/>
      <c r="D2" s="18"/>
      <c r="E2" s="18"/>
      <c r="F2" s="18"/>
      <c r="G2" s="18"/>
    </row>
    <row r="3" spans="2:7" x14ac:dyDescent="0.2">
      <c r="B3" s="18" t="s">
        <v>10</v>
      </c>
      <c r="C3" s="18"/>
      <c r="D3" s="18"/>
      <c r="E3" s="18"/>
      <c r="F3" s="18"/>
      <c r="G3" s="18"/>
    </row>
    <row r="4" spans="2:7" x14ac:dyDescent="0.2">
      <c r="B4" s="18" t="s">
        <v>10</v>
      </c>
      <c r="C4" s="18"/>
      <c r="D4" s="18"/>
      <c r="E4" s="18"/>
      <c r="F4" s="18"/>
      <c r="G4" s="18"/>
    </row>
    <row r="5" spans="2:7" x14ac:dyDescent="0.2">
      <c r="B5" s="18" t="s">
        <v>10</v>
      </c>
      <c r="C5" s="18"/>
      <c r="D5" s="18"/>
      <c r="E5" s="18"/>
      <c r="F5" s="18"/>
      <c r="G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2023-03-19T17:24:44Z</dcterms:created>
  <dcterms:modified xsi:type="dcterms:W3CDTF">2023-03-28T19:03:45Z</dcterms:modified>
</cp:coreProperties>
</file>