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oot camp\MyRepo\Module 1\"/>
    </mc:Choice>
  </mc:AlternateContent>
  <xr:revisionPtr revIDLastSave="0" documentId="13_ncr:1_{CD8E285C-31E5-4348-B280-3F8387CC2CB9}" xr6:coauthVersionLast="47" xr6:coauthVersionMax="47" xr10:uidLastSave="{00000000-0000-0000-0000-000000000000}"/>
  <bookViews>
    <workbookView xWindow="30810" yWindow="7515" windowWidth="15375" windowHeight="7785" activeTab="3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Theater Outcomes by Launch Date" sheetId="5" r:id="rId4"/>
    <sheet name="Outcomes Based on Goals" sheetId="13" r:id="rId5"/>
    <sheet name="Edinburgh Research" sheetId="6" r:id="rId6"/>
  </sheets>
  <definedNames>
    <definedName name="_xlnm._FilterDatabase" localSheetId="0" hidden="1">Kickstarter!$A$1:$S$4115</definedName>
  </definedNames>
  <calcPr calcId="191029"/>
  <pivotCaches>
    <pivotCache cacheId="0" r:id="rId7"/>
    <pivotCache cacheId="1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D12" i="13"/>
  <c r="C12" i="13"/>
  <c r="B12" i="13"/>
  <c r="D11" i="13"/>
  <c r="C11" i="13"/>
  <c r="B11" i="13"/>
  <c r="D10" i="13"/>
  <c r="C10" i="13"/>
  <c r="B10" i="13"/>
  <c r="E10" i="13" s="1"/>
  <c r="D9" i="13"/>
  <c r="C9" i="13"/>
  <c r="B9" i="13"/>
  <c r="D8" i="13"/>
  <c r="C8" i="13"/>
  <c r="B8" i="13"/>
  <c r="D7" i="13"/>
  <c r="C7" i="13"/>
  <c r="B7" i="13"/>
  <c r="D6" i="13"/>
  <c r="C6" i="13"/>
  <c r="B6" i="13"/>
  <c r="E6" i="13" s="1"/>
  <c r="D5" i="13"/>
  <c r="C5" i="13"/>
  <c r="B5" i="13"/>
  <c r="D4" i="13"/>
  <c r="C4" i="13"/>
  <c r="B4" i="13"/>
  <c r="D3" i="13"/>
  <c r="C3" i="13"/>
  <c r="B3" i="13"/>
  <c r="D2" i="13"/>
  <c r="C2" i="13"/>
  <c r="B2" i="13"/>
  <c r="S4115" i="1"/>
  <c r="P4115" i="1"/>
  <c r="O4115" i="1"/>
  <c r="S4114" i="1"/>
  <c r="P4114" i="1"/>
  <c r="O4114" i="1"/>
  <c r="S4113" i="1"/>
  <c r="P4113" i="1"/>
  <c r="O4113" i="1"/>
  <c r="S4112" i="1"/>
  <c r="P4112" i="1"/>
  <c r="O4112" i="1"/>
  <c r="S4111" i="1"/>
  <c r="P4111" i="1"/>
  <c r="O4111" i="1"/>
  <c r="S4110" i="1"/>
  <c r="P4110" i="1"/>
  <c r="O4110" i="1"/>
  <c r="S4109" i="1"/>
  <c r="P4109" i="1"/>
  <c r="O4109" i="1"/>
  <c r="S4108" i="1"/>
  <c r="P4108" i="1"/>
  <c r="O4108" i="1"/>
  <c r="S4107" i="1"/>
  <c r="P4107" i="1"/>
  <c r="O4107" i="1"/>
  <c r="S4106" i="1"/>
  <c r="P4106" i="1"/>
  <c r="O4106" i="1"/>
  <c r="S4105" i="1"/>
  <c r="P4105" i="1"/>
  <c r="O4105" i="1"/>
  <c r="S4104" i="1"/>
  <c r="P4104" i="1"/>
  <c r="O4104" i="1"/>
  <c r="S4103" i="1"/>
  <c r="P4103" i="1"/>
  <c r="O4103" i="1"/>
  <c r="S4102" i="1"/>
  <c r="P4102" i="1"/>
  <c r="O4102" i="1"/>
  <c r="S4101" i="1"/>
  <c r="P4101" i="1"/>
  <c r="O4101" i="1"/>
  <c r="S4100" i="1"/>
  <c r="P4100" i="1"/>
  <c r="O4100" i="1"/>
  <c r="S4099" i="1"/>
  <c r="P4099" i="1"/>
  <c r="O4099" i="1"/>
  <c r="S4098" i="1"/>
  <c r="P4098" i="1"/>
  <c r="O4098" i="1"/>
  <c r="S4097" i="1"/>
  <c r="P4097" i="1"/>
  <c r="O4097" i="1"/>
  <c r="S4096" i="1"/>
  <c r="P4096" i="1"/>
  <c r="O4096" i="1"/>
  <c r="S4095" i="1"/>
  <c r="P4095" i="1"/>
  <c r="O4095" i="1"/>
  <c r="S4094" i="1"/>
  <c r="P4094" i="1"/>
  <c r="O4094" i="1"/>
  <c r="S4093" i="1"/>
  <c r="P4093" i="1"/>
  <c r="O4093" i="1"/>
  <c r="S4092" i="1"/>
  <c r="P4092" i="1"/>
  <c r="O4092" i="1"/>
  <c r="S4091" i="1"/>
  <c r="P4091" i="1"/>
  <c r="O4091" i="1"/>
  <c r="S4090" i="1"/>
  <c r="P4090" i="1"/>
  <c r="O4090" i="1"/>
  <c r="S4089" i="1"/>
  <c r="P4089" i="1"/>
  <c r="O4089" i="1"/>
  <c r="S4088" i="1"/>
  <c r="P4088" i="1"/>
  <c r="O4088" i="1"/>
  <c r="S4087" i="1"/>
  <c r="P4087" i="1"/>
  <c r="O4087" i="1"/>
  <c r="S4086" i="1"/>
  <c r="P4086" i="1"/>
  <c r="O4086" i="1"/>
  <c r="S4085" i="1"/>
  <c r="P4085" i="1"/>
  <c r="O4085" i="1"/>
  <c r="S4084" i="1"/>
  <c r="P4084" i="1"/>
  <c r="O4084" i="1"/>
  <c r="S4083" i="1"/>
  <c r="P4083" i="1"/>
  <c r="O4083" i="1"/>
  <c r="S4082" i="1"/>
  <c r="P4082" i="1"/>
  <c r="O4082" i="1"/>
  <c r="S4081" i="1"/>
  <c r="P4081" i="1"/>
  <c r="O4081" i="1"/>
  <c r="S4080" i="1"/>
  <c r="P4080" i="1"/>
  <c r="O4080" i="1"/>
  <c r="S4079" i="1"/>
  <c r="P4079" i="1"/>
  <c r="O4079" i="1"/>
  <c r="S4078" i="1"/>
  <c r="P4078" i="1"/>
  <c r="O4078" i="1"/>
  <c r="S4077" i="1"/>
  <c r="P4077" i="1"/>
  <c r="O4077" i="1"/>
  <c r="S4076" i="1"/>
  <c r="P4076" i="1"/>
  <c r="O4076" i="1"/>
  <c r="S4075" i="1"/>
  <c r="P4075" i="1"/>
  <c r="O4075" i="1"/>
  <c r="S4074" i="1"/>
  <c r="P4074" i="1"/>
  <c r="O4074" i="1"/>
  <c r="S4073" i="1"/>
  <c r="P4073" i="1"/>
  <c r="O4073" i="1"/>
  <c r="S4072" i="1"/>
  <c r="P4072" i="1"/>
  <c r="O4072" i="1"/>
  <c r="S4071" i="1"/>
  <c r="P4071" i="1"/>
  <c r="O4071" i="1"/>
  <c r="S4070" i="1"/>
  <c r="P4070" i="1"/>
  <c r="O4070" i="1"/>
  <c r="S4069" i="1"/>
  <c r="P4069" i="1"/>
  <c r="O4069" i="1"/>
  <c r="S4068" i="1"/>
  <c r="P4068" i="1"/>
  <c r="O4068" i="1"/>
  <c r="S4067" i="1"/>
  <c r="P4067" i="1"/>
  <c r="O4067" i="1"/>
  <c r="S4066" i="1"/>
  <c r="P4066" i="1"/>
  <c r="O4066" i="1"/>
  <c r="S4065" i="1"/>
  <c r="P4065" i="1"/>
  <c r="O4065" i="1"/>
  <c r="S4064" i="1"/>
  <c r="P4064" i="1"/>
  <c r="O4064" i="1"/>
  <c r="S4063" i="1"/>
  <c r="P4063" i="1"/>
  <c r="O4063" i="1"/>
  <c r="S4062" i="1"/>
  <c r="P4062" i="1"/>
  <c r="O4062" i="1"/>
  <c r="S4061" i="1"/>
  <c r="P4061" i="1"/>
  <c r="O4061" i="1"/>
  <c r="S4060" i="1"/>
  <c r="P4060" i="1"/>
  <c r="O4060" i="1"/>
  <c r="S4059" i="1"/>
  <c r="P4059" i="1"/>
  <c r="O4059" i="1"/>
  <c r="S4058" i="1"/>
  <c r="P4058" i="1"/>
  <c r="O4058" i="1"/>
  <c r="S4057" i="1"/>
  <c r="P4057" i="1"/>
  <c r="O4057" i="1"/>
  <c r="S4056" i="1"/>
  <c r="P4056" i="1"/>
  <c r="O4056" i="1"/>
  <c r="S4055" i="1"/>
  <c r="P4055" i="1"/>
  <c r="O4055" i="1"/>
  <c r="S4054" i="1"/>
  <c r="P4054" i="1"/>
  <c r="O4054" i="1"/>
  <c r="S4053" i="1"/>
  <c r="P4053" i="1"/>
  <c r="O4053" i="1"/>
  <c r="S4052" i="1"/>
  <c r="P4052" i="1"/>
  <c r="O4052" i="1"/>
  <c r="S4051" i="1"/>
  <c r="P4051" i="1"/>
  <c r="O4051" i="1"/>
  <c r="S4050" i="1"/>
  <c r="P4050" i="1"/>
  <c r="O4050" i="1"/>
  <c r="S4049" i="1"/>
  <c r="P4049" i="1"/>
  <c r="O4049" i="1"/>
  <c r="S4048" i="1"/>
  <c r="P4048" i="1"/>
  <c r="O4048" i="1"/>
  <c r="S4047" i="1"/>
  <c r="P4047" i="1"/>
  <c r="O4047" i="1"/>
  <c r="S4046" i="1"/>
  <c r="P4046" i="1"/>
  <c r="O4046" i="1"/>
  <c r="S4045" i="1"/>
  <c r="P4045" i="1"/>
  <c r="O4045" i="1"/>
  <c r="S4044" i="1"/>
  <c r="P4044" i="1"/>
  <c r="O4044" i="1"/>
  <c r="S4043" i="1"/>
  <c r="P4043" i="1"/>
  <c r="O4043" i="1"/>
  <c r="S4042" i="1"/>
  <c r="P4042" i="1"/>
  <c r="O4042" i="1"/>
  <c r="S4041" i="1"/>
  <c r="P4041" i="1"/>
  <c r="O4041" i="1"/>
  <c r="S4040" i="1"/>
  <c r="P4040" i="1"/>
  <c r="O4040" i="1"/>
  <c r="S4039" i="1"/>
  <c r="P4039" i="1"/>
  <c r="O4039" i="1"/>
  <c r="S4038" i="1"/>
  <c r="P4038" i="1"/>
  <c r="O4038" i="1"/>
  <c r="S4037" i="1"/>
  <c r="P4037" i="1"/>
  <c r="O4037" i="1"/>
  <c r="S4036" i="1"/>
  <c r="P4036" i="1"/>
  <c r="O4036" i="1"/>
  <c r="S4035" i="1"/>
  <c r="P4035" i="1"/>
  <c r="O4035" i="1"/>
  <c r="S4034" i="1"/>
  <c r="P4034" i="1"/>
  <c r="O4034" i="1"/>
  <c r="S4033" i="1"/>
  <c r="P4033" i="1"/>
  <c r="O4033" i="1"/>
  <c r="S4032" i="1"/>
  <c r="P4032" i="1"/>
  <c r="O4032" i="1"/>
  <c r="S4031" i="1"/>
  <c r="P4031" i="1"/>
  <c r="O4031" i="1"/>
  <c r="S4030" i="1"/>
  <c r="P4030" i="1"/>
  <c r="O4030" i="1"/>
  <c r="S4029" i="1"/>
  <c r="P4029" i="1"/>
  <c r="O4029" i="1"/>
  <c r="S4028" i="1"/>
  <c r="P4028" i="1"/>
  <c r="O4028" i="1"/>
  <c r="S4027" i="1"/>
  <c r="P4027" i="1"/>
  <c r="O4027" i="1"/>
  <c r="S4026" i="1"/>
  <c r="P4026" i="1"/>
  <c r="O4026" i="1"/>
  <c r="S4025" i="1"/>
  <c r="P4025" i="1"/>
  <c r="O4025" i="1"/>
  <c r="S4024" i="1"/>
  <c r="P4024" i="1"/>
  <c r="O4024" i="1"/>
  <c r="S4023" i="1"/>
  <c r="P4023" i="1"/>
  <c r="O4023" i="1"/>
  <c r="S4022" i="1"/>
  <c r="P4022" i="1"/>
  <c r="O4022" i="1"/>
  <c r="S4021" i="1"/>
  <c r="P4021" i="1"/>
  <c r="O4021" i="1"/>
  <c r="S4020" i="1"/>
  <c r="P4020" i="1"/>
  <c r="O4020" i="1"/>
  <c r="S4019" i="1"/>
  <c r="P4019" i="1"/>
  <c r="O4019" i="1"/>
  <c r="S4018" i="1"/>
  <c r="P4018" i="1"/>
  <c r="O4018" i="1"/>
  <c r="S4017" i="1"/>
  <c r="P4017" i="1"/>
  <c r="O4017" i="1"/>
  <c r="S4016" i="1"/>
  <c r="P4016" i="1"/>
  <c r="O4016" i="1"/>
  <c r="S4015" i="1"/>
  <c r="P4015" i="1"/>
  <c r="O4015" i="1"/>
  <c r="S4014" i="1"/>
  <c r="P4014" i="1"/>
  <c r="O4014" i="1"/>
  <c r="S4013" i="1"/>
  <c r="P4013" i="1"/>
  <c r="O4013" i="1"/>
  <c r="S4012" i="1"/>
  <c r="P4012" i="1"/>
  <c r="O4012" i="1"/>
  <c r="S4011" i="1"/>
  <c r="P4011" i="1"/>
  <c r="O4011" i="1"/>
  <c r="S4010" i="1"/>
  <c r="P4010" i="1"/>
  <c r="O4010" i="1"/>
  <c r="S4009" i="1"/>
  <c r="P4009" i="1"/>
  <c r="O4009" i="1"/>
  <c r="S4008" i="1"/>
  <c r="P4008" i="1"/>
  <c r="O4008" i="1"/>
  <c r="S4007" i="1"/>
  <c r="P4007" i="1"/>
  <c r="O4007" i="1"/>
  <c r="S4006" i="1"/>
  <c r="P4006" i="1"/>
  <c r="O4006" i="1"/>
  <c r="S4005" i="1"/>
  <c r="P4005" i="1"/>
  <c r="O4005" i="1"/>
  <c r="S4004" i="1"/>
  <c r="P4004" i="1"/>
  <c r="O4004" i="1"/>
  <c r="S4003" i="1"/>
  <c r="P4003" i="1"/>
  <c r="O4003" i="1"/>
  <c r="S4002" i="1"/>
  <c r="P4002" i="1"/>
  <c r="O4002" i="1"/>
  <c r="S4001" i="1"/>
  <c r="P4001" i="1"/>
  <c r="O4001" i="1"/>
  <c r="S4000" i="1"/>
  <c r="P4000" i="1"/>
  <c r="O4000" i="1"/>
  <c r="S3999" i="1"/>
  <c r="P3999" i="1"/>
  <c r="O3999" i="1"/>
  <c r="S3998" i="1"/>
  <c r="P3998" i="1"/>
  <c r="O3998" i="1"/>
  <c r="S3997" i="1"/>
  <c r="P3997" i="1"/>
  <c r="O3997" i="1"/>
  <c r="S3996" i="1"/>
  <c r="P3996" i="1"/>
  <c r="O3996" i="1"/>
  <c r="S3995" i="1"/>
  <c r="P3995" i="1"/>
  <c r="O3995" i="1"/>
  <c r="S3994" i="1"/>
  <c r="P3994" i="1"/>
  <c r="O3994" i="1"/>
  <c r="S3993" i="1"/>
  <c r="P3993" i="1"/>
  <c r="O3993" i="1"/>
  <c r="S3992" i="1"/>
  <c r="P3992" i="1"/>
  <c r="O3992" i="1"/>
  <c r="S3991" i="1"/>
  <c r="P3991" i="1"/>
  <c r="O3991" i="1"/>
  <c r="S3990" i="1"/>
  <c r="P3990" i="1"/>
  <c r="O3990" i="1"/>
  <c r="S3989" i="1"/>
  <c r="P3989" i="1"/>
  <c r="O3989" i="1"/>
  <c r="S3988" i="1"/>
  <c r="P3988" i="1"/>
  <c r="O3988" i="1"/>
  <c r="S3987" i="1"/>
  <c r="P3987" i="1"/>
  <c r="O3987" i="1"/>
  <c r="S3986" i="1"/>
  <c r="P3986" i="1"/>
  <c r="O3986" i="1"/>
  <c r="S3985" i="1"/>
  <c r="P3985" i="1"/>
  <c r="O3985" i="1"/>
  <c r="S3984" i="1"/>
  <c r="P3984" i="1"/>
  <c r="O3984" i="1"/>
  <c r="S3983" i="1"/>
  <c r="P3983" i="1"/>
  <c r="O3983" i="1"/>
  <c r="S3982" i="1"/>
  <c r="P3982" i="1"/>
  <c r="O3982" i="1"/>
  <c r="S3981" i="1"/>
  <c r="P3981" i="1"/>
  <c r="O3981" i="1"/>
  <c r="S3980" i="1"/>
  <c r="P3980" i="1"/>
  <c r="O3980" i="1"/>
  <c r="S3979" i="1"/>
  <c r="P3979" i="1"/>
  <c r="O3979" i="1"/>
  <c r="S3978" i="1"/>
  <c r="P3978" i="1"/>
  <c r="O3978" i="1"/>
  <c r="S3977" i="1"/>
  <c r="P3977" i="1"/>
  <c r="O3977" i="1"/>
  <c r="S3976" i="1"/>
  <c r="P3976" i="1"/>
  <c r="O3976" i="1"/>
  <c r="S3975" i="1"/>
  <c r="P3975" i="1"/>
  <c r="O3975" i="1"/>
  <c r="S3974" i="1"/>
  <c r="P3974" i="1"/>
  <c r="O3974" i="1"/>
  <c r="S3973" i="1"/>
  <c r="P3973" i="1"/>
  <c r="O3973" i="1"/>
  <c r="S3972" i="1"/>
  <c r="P3972" i="1"/>
  <c r="O3972" i="1"/>
  <c r="S3971" i="1"/>
  <c r="P3971" i="1"/>
  <c r="O3971" i="1"/>
  <c r="S3970" i="1"/>
  <c r="P3970" i="1"/>
  <c r="O3970" i="1"/>
  <c r="S3969" i="1"/>
  <c r="P3969" i="1"/>
  <c r="O3969" i="1"/>
  <c r="S3968" i="1"/>
  <c r="P3968" i="1"/>
  <c r="O3968" i="1"/>
  <c r="S3967" i="1"/>
  <c r="P3967" i="1"/>
  <c r="O3967" i="1"/>
  <c r="S3966" i="1"/>
  <c r="P3966" i="1"/>
  <c r="O3966" i="1"/>
  <c r="S3965" i="1"/>
  <c r="P3965" i="1"/>
  <c r="O3965" i="1"/>
  <c r="S3964" i="1"/>
  <c r="P3964" i="1"/>
  <c r="O3964" i="1"/>
  <c r="S3963" i="1"/>
  <c r="P3963" i="1"/>
  <c r="O3963" i="1"/>
  <c r="S3962" i="1"/>
  <c r="P3962" i="1"/>
  <c r="O3962" i="1"/>
  <c r="S3961" i="1"/>
  <c r="P3961" i="1"/>
  <c r="O3961" i="1"/>
  <c r="S3960" i="1"/>
  <c r="P3960" i="1"/>
  <c r="O3960" i="1"/>
  <c r="S3959" i="1"/>
  <c r="P3959" i="1"/>
  <c r="O3959" i="1"/>
  <c r="S3958" i="1"/>
  <c r="P3958" i="1"/>
  <c r="O3958" i="1"/>
  <c r="S3957" i="1"/>
  <c r="P3957" i="1"/>
  <c r="O3957" i="1"/>
  <c r="S3956" i="1"/>
  <c r="P3956" i="1"/>
  <c r="O3956" i="1"/>
  <c r="S3955" i="1"/>
  <c r="P3955" i="1"/>
  <c r="O3955" i="1"/>
  <c r="S3954" i="1"/>
  <c r="P3954" i="1"/>
  <c r="O3954" i="1"/>
  <c r="S3953" i="1"/>
  <c r="P3953" i="1"/>
  <c r="O3953" i="1"/>
  <c r="S3952" i="1"/>
  <c r="P3952" i="1"/>
  <c r="O3952" i="1"/>
  <c r="S3951" i="1"/>
  <c r="P3951" i="1"/>
  <c r="O3951" i="1"/>
  <c r="S3950" i="1"/>
  <c r="P3950" i="1"/>
  <c r="O3950" i="1"/>
  <c r="S3949" i="1"/>
  <c r="P3949" i="1"/>
  <c r="O3949" i="1"/>
  <c r="S3948" i="1"/>
  <c r="P3948" i="1"/>
  <c r="O3948" i="1"/>
  <c r="S3947" i="1"/>
  <c r="P3947" i="1"/>
  <c r="O3947" i="1"/>
  <c r="S3946" i="1"/>
  <c r="P3946" i="1"/>
  <c r="O3946" i="1"/>
  <c r="S3945" i="1"/>
  <c r="P3945" i="1"/>
  <c r="O3945" i="1"/>
  <c r="S3944" i="1"/>
  <c r="P3944" i="1"/>
  <c r="O3944" i="1"/>
  <c r="S3943" i="1"/>
  <c r="P3943" i="1"/>
  <c r="O3943" i="1"/>
  <c r="S3942" i="1"/>
  <c r="P3942" i="1"/>
  <c r="O3942" i="1"/>
  <c r="S3941" i="1"/>
  <c r="P3941" i="1"/>
  <c r="O3941" i="1"/>
  <c r="S3940" i="1"/>
  <c r="P3940" i="1"/>
  <c r="O3940" i="1"/>
  <c r="S3939" i="1"/>
  <c r="P3939" i="1"/>
  <c r="O3939" i="1"/>
  <c r="S3938" i="1"/>
  <c r="P3938" i="1"/>
  <c r="O3938" i="1"/>
  <c r="S3937" i="1"/>
  <c r="P3937" i="1"/>
  <c r="O3937" i="1"/>
  <c r="S3936" i="1"/>
  <c r="P3936" i="1"/>
  <c r="O3936" i="1"/>
  <c r="S3935" i="1"/>
  <c r="P3935" i="1"/>
  <c r="O3935" i="1"/>
  <c r="S3934" i="1"/>
  <c r="P3934" i="1"/>
  <c r="O3934" i="1"/>
  <c r="S3933" i="1"/>
  <c r="P3933" i="1"/>
  <c r="O3933" i="1"/>
  <c r="S3932" i="1"/>
  <c r="P3932" i="1"/>
  <c r="O3932" i="1"/>
  <c r="S3931" i="1"/>
  <c r="P3931" i="1"/>
  <c r="O3931" i="1"/>
  <c r="S3930" i="1"/>
  <c r="P3930" i="1"/>
  <c r="O3930" i="1"/>
  <c r="S3929" i="1"/>
  <c r="P3929" i="1"/>
  <c r="O3929" i="1"/>
  <c r="S3928" i="1"/>
  <c r="P3928" i="1"/>
  <c r="O3928" i="1"/>
  <c r="S3927" i="1"/>
  <c r="P3927" i="1"/>
  <c r="O3927" i="1"/>
  <c r="S3926" i="1"/>
  <c r="P3926" i="1"/>
  <c r="O3926" i="1"/>
  <c r="S3925" i="1"/>
  <c r="P3925" i="1"/>
  <c r="O3925" i="1"/>
  <c r="S3924" i="1"/>
  <c r="P3924" i="1"/>
  <c r="O3924" i="1"/>
  <c r="S3923" i="1"/>
  <c r="P3923" i="1"/>
  <c r="O3923" i="1"/>
  <c r="S3922" i="1"/>
  <c r="P3922" i="1"/>
  <c r="O3922" i="1"/>
  <c r="S3921" i="1"/>
  <c r="P3921" i="1"/>
  <c r="O3921" i="1"/>
  <c r="S3920" i="1"/>
  <c r="P3920" i="1"/>
  <c r="O3920" i="1"/>
  <c r="S3919" i="1"/>
  <c r="P3919" i="1"/>
  <c r="O3919" i="1"/>
  <c r="S3918" i="1"/>
  <c r="P3918" i="1"/>
  <c r="O3918" i="1"/>
  <c r="S3917" i="1"/>
  <c r="P3917" i="1"/>
  <c r="O3917" i="1"/>
  <c r="S3916" i="1"/>
  <c r="P3916" i="1"/>
  <c r="O3916" i="1"/>
  <c r="S3915" i="1"/>
  <c r="P3915" i="1"/>
  <c r="O3915" i="1"/>
  <c r="S3914" i="1"/>
  <c r="P3914" i="1"/>
  <c r="O3914" i="1"/>
  <c r="S3913" i="1"/>
  <c r="P3913" i="1"/>
  <c r="O3913" i="1"/>
  <c r="S3912" i="1"/>
  <c r="P3912" i="1"/>
  <c r="O3912" i="1"/>
  <c r="S3911" i="1"/>
  <c r="P3911" i="1"/>
  <c r="O3911" i="1"/>
  <c r="S3910" i="1"/>
  <c r="P3910" i="1"/>
  <c r="O3910" i="1"/>
  <c r="S3909" i="1"/>
  <c r="P3909" i="1"/>
  <c r="O3909" i="1"/>
  <c r="S3908" i="1"/>
  <c r="P3908" i="1"/>
  <c r="O3908" i="1"/>
  <c r="S3907" i="1"/>
  <c r="P3907" i="1"/>
  <c r="O3907" i="1"/>
  <c r="S3906" i="1"/>
  <c r="P3906" i="1"/>
  <c r="O3906" i="1"/>
  <c r="S3905" i="1"/>
  <c r="P3905" i="1"/>
  <c r="O3905" i="1"/>
  <c r="S3904" i="1"/>
  <c r="P3904" i="1"/>
  <c r="O3904" i="1"/>
  <c r="S3903" i="1"/>
  <c r="P3903" i="1"/>
  <c r="O3903" i="1"/>
  <c r="S3902" i="1"/>
  <c r="P3902" i="1"/>
  <c r="O3902" i="1"/>
  <c r="S3901" i="1"/>
  <c r="P3901" i="1"/>
  <c r="O3901" i="1"/>
  <c r="S3900" i="1"/>
  <c r="P3900" i="1"/>
  <c r="O3900" i="1"/>
  <c r="S3899" i="1"/>
  <c r="P3899" i="1"/>
  <c r="O3899" i="1"/>
  <c r="S3898" i="1"/>
  <c r="P3898" i="1"/>
  <c r="O3898" i="1"/>
  <c r="S3897" i="1"/>
  <c r="P3897" i="1"/>
  <c r="O3897" i="1"/>
  <c r="S3896" i="1"/>
  <c r="P3896" i="1"/>
  <c r="O3896" i="1"/>
  <c r="S3895" i="1"/>
  <c r="P3895" i="1"/>
  <c r="O3895" i="1"/>
  <c r="S3894" i="1"/>
  <c r="P3894" i="1"/>
  <c r="O3894" i="1"/>
  <c r="S3893" i="1"/>
  <c r="P3893" i="1"/>
  <c r="O3893" i="1"/>
  <c r="S3892" i="1"/>
  <c r="P3892" i="1"/>
  <c r="O3892" i="1"/>
  <c r="S3891" i="1"/>
  <c r="P3891" i="1"/>
  <c r="O3891" i="1"/>
  <c r="S3890" i="1"/>
  <c r="P3890" i="1"/>
  <c r="O3890" i="1"/>
  <c r="S3889" i="1"/>
  <c r="P3889" i="1"/>
  <c r="O3889" i="1"/>
  <c r="S3888" i="1"/>
  <c r="P3888" i="1"/>
  <c r="O3888" i="1"/>
  <c r="S3887" i="1"/>
  <c r="P3887" i="1"/>
  <c r="O3887" i="1"/>
  <c r="S3886" i="1"/>
  <c r="P3886" i="1"/>
  <c r="O3886" i="1"/>
  <c r="S3885" i="1"/>
  <c r="T3885" i="1" s="1"/>
  <c r="P3885" i="1"/>
  <c r="O3885" i="1"/>
  <c r="S3884" i="1"/>
  <c r="P3884" i="1"/>
  <c r="O3884" i="1"/>
  <c r="S3883" i="1"/>
  <c r="P3883" i="1"/>
  <c r="O3883" i="1"/>
  <c r="T3882" i="1"/>
  <c r="S3882" i="1"/>
  <c r="P3882" i="1"/>
  <c r="O3882" i="1"/>
  <c r="T3881" i="1"/>
  <c r="S3881" i="1"/>
  <c r="P3881" i="1"/>
  <c r="O3881" i="1"/>
  <c r="S3880" i="1"/>
  <c r="P3880" i="1"/>
  <c r="O3880" i="1"/>
  <c r="S3879" i="1"/>
  <c r="P3879" i="1"/>
  <c r="O3879" i="1"/>
  <c r="S3878" i="1"/>
  <c r="T3878" i="1" s="1"/>
  <c r="P3878" i="1"/>
  <c r="O3878" i="1"/>
  <c r="S3877" i="1"/>
  <c r="P3877" i="1"/>
  <c r="O3877" i="1"/>
  <c r="S3876" i="1"/>
  <c r="P3876" i="1"/>
  <c r="O3876" i="1"/>
  <c r="S3875" i="1"/>
  <c r="P3875" i="1"/>
  <c r="O3875" i="1"/>
  <c r="S3874" i="1"/>
  <c r="P3874" i="1"/>
  <c r="O3874" i="1"/>
  <c r="S3873" i="1"/>
  <c r="P3873" i="1"/>
  <c r="O3873" i="1"/>
  <c r="S3872" i="1"/>
  <c r="P3872" i="1"/>
  <c r="O3872" i="1"/>
  <c r="S3871" i="1"/>
  <c r="P3871" i="1"/>
  <c r="O3871" i="1"/>
  <c r="S3870" i="1"/>
  <c r="T3870" i="1" s="1"/>
  <c r="P3870" i="1"/>
  <c r="O3870" i="1"/>
  <c r="S3869" i="1"/>
  <c r="P3869" i="1"/>
  <c r="O3869" i="1"/>
  <c r="S3868" i="1"/>
  <c r="P3868" i="1"/>
  <c r="O3868" i="1"/>
  <c r="S3867" i="1"/>
  <c r="P3867" i="1"/>
  <c r="O3867" i="1"/>
  <c r="S3866" i="1"/>
  <c r="P3866" i="1"/>
  <c r="O3866" i="1"/>
  <c r="S3865" i="1"/>
  <c r="P3865" i="1"/>
  <c r="O3865" i="1"/>
  <c r="S3864" i="1"/>
  <c r="P3864" i="1"/>
  <c r="O3864" i="1"/>
  <c r="S3863" i="1"/>
  <c r="P3863" i="1"/>
  <c r="O3863" i="1"/>
  <c r="S3862" i="1"/>
  <c r="P3862" i="1"/>
  <c r="O3862" i="1"/>
  <c r="S3861" i="1"/>
  <c r="P3861" i="1"/>
  <c r="O3861" i="1"/>
  <c r="S3860" i="1"/>
  <c r="P3860" i="1"/>
  <c r="O3860" i="1"/>
  <c r="S3859" i="1"/>
  <c r="P3859" i="1"/>
  <c r="O3859" i="1"/>
  <c r="S3858" i="1"/>
  <c r="P3858" i="1"/>
  <c r="O3858" i="1"/>
  <c r="S3857" i="1"/>
  <c r="P3857" i="1"/>
  <c r="O3857" i="1"/>
  <c r="S3856" i="1"/>
  <c r="P3856" i="1"/>
  <c r="O3856" i="1"/>
  <c r="S3855" i="1"/>
  <c r="P3855" i="1"/>
  <c r="O3855" i="1"/>
  <c r="S3854" i="1"/>
  <c r="P3854" i="1"/>
  <c r="O3854" i="1"/>
  <c r="S3853" i="1"/>
  <c r="P3853" i="1"/>
  <c r="O3853" i="1"/>
  <c r="S3852" i="1"/>
  <c r="P3852" i="1"/>
  <c r="O3852" i="1"/>
  <c r="S3851" i="1"/>
  <c r="P3851" i="1"/>
  <c r="O3851" i="1"/>
  <c r="S3850" i="1"/>
  <c r="P3850" i="1"/>
  <c r="O3850" i="1"/>
  <c r="S3849" i="1"/>
  <c r="P3849" i="1"/>
  <c r="O3849" i="1"/>
  <c r="S3848" i="1"/>
  <c r="P3848" i="1"/>
  <c r="O3848" i="1"/>
  <c r="S3847" i="1"/>
  <c r="P3847" i="1"/>
  <c r="O3847" i="1"/>
  <c r="S3846" i="1"/>
  <c r="P3846" i="1"/>
  <c r="O3846" i="1"/>
  <c r="S3845" i="1"/>
  <c r="P3845" i="1"/>
  <c r="O3845" i="1"/>
  <c r="S3844" i="1"/>
  <c r="P3844" i="1"/>
  <c r="O3844" i="1"/>
  <c r="S3843" i="1"/>
  <c r="P3843" i="1"/>
  <c r="O3843" i="1"/>
  <c r="S3842" i="1"/>
  <c r="P3842" i="1"/>
  <c r="O3842" i="1"/>
  <c r="S3841" i="1"/>
  <c r="P3841" i="1"/>
  <c r="O3841" i="1"/>
  <c r="S3840" i="1"/>
  <c r="P3840" i="1"/>
  <c r="O3840" i="1"/>
  <c r="S3839" i="1"/>
  <c r="P3839" i="1"/>
  <c r="O3839" i="1"/>
  <c r="S3838" i="1"/>
  <c r="P3838" i="1"/>
  <c r="O3838" i="1"/>
  <c r="S3837" i="1"/>
  <c r="P3837" i="1"/>
  <c r="O3837" i="1"/>
  <c r="S3836" i="1"/>
  <c r="P3836" i="1"/>
  <c r="O3836" i="1"/>
  <c r="S3835" i="1"/>
  <c r="P3835" i="1"/>
  <c r="O3835" i="1"/>
  <c r="S3834" i="1"/>
  <c r="P3834" i="1"/>
  <c r="O3834" i="1"/>
  <c r="S3833" i="1"/>
  <c r="P3833" i="1"/>
  <c r="O3833" i="1"/>
  <c r="S3832" i="1"/>
  <c r="P3832" i="1"/>
  <c r="O3832" i="1"/>
  <c r="S3831" i="1"/>
  <c r="P3831" i="1"/>
  <c r="O3831" i="1"/>
  <c r="S3830" i="1"/>
  <c r="P3830" i="1"/>
  <c r="O3830" i="1"/>
  <c r="S3829" i="1"/>
  <c r="P3829" i="1"/>
  <c r="O3829" i="1"/>
  <c r="S3828" i="1"/>
  <c r="P3828" i="1"/>
  <c r="O3828" i="1"/>
  <c r="S3827" i="1"/>
  <c r="P3827" i="1"/>
  <c r="O3827" i="1"/>
  <c r="S3826" i="1"/>
  <c r="P3826" i="1"/>
  <c r="O3826" i="1"/>
  <c r="S3825" i="1"/>
  <c r="P3825" i="1"/>
  <c r="O3825" i="1"/>
  <c r="S3824" i="1"/>
  <c r="P3824" i="1"/>
  <c r="O3824" i="1"/>
  <c r="S3823" i="1"/>
  <c r="P3823" i="1"/>
  <c r="O3823" i="1"/>
  <c r="S3822" i="1"/>
  <c r="P3822" i="1"/>
  <c r="O3822" i="1"/>
  <c r="S3821" i="1"/>
  <c r="P3821" i="1"/>
  <c r="O3821" i="1"/>
  <c r="S3820" i="1"/>
  <c r="P3820" i="1"/>
  <c r="O3820" i="1"/>
  <c r="S3819" i="1"/>
  <c r="P3819" i="1"/>
  <c r="O3819" i="1"/>
  <c r="S3818" i="1"/>
  <c r="P3818" i="1"/>
  <c r="O3818" i="1"/>
  <c r="S3817" i="1"/>
  <c r="P3817" i="1"/>
  <c r="O3817" i="1"/>
  <c r="S3816" i="1"/>
  <c r="P3816" i="1"/>
  <c r="O3816" i="1"/>
  <c r="S3815" i="1"/>
  <c r="P3815" i="1"/>
  <c r="O3815" i="1"/>
  <c r="S3814" i="1"/>
  <c r="P3814" i="1"/>
  <c r="O3814" i="1"/>
  <c r="S3813" i="1"/>
  <c r="P3813" i="1"/>
  <c r="O3813" i="1"/>
  <c r="S3812" i="1"/>
  <c r="P3812" i="1"/>
  <c r="O3812" i="1"/>
  <c r="S3811" i="1"/>
  <c r="P3811" i="1"/>
  <c r="O3811" i="1"/>
  <c r="S3810" i="1"/>
  <c r="P3810" i="1"/>
  <c r="O3810" i="1"/>
  <c r="S3809" i="1"/>
  <c r="P3809" i="1"/>
  <c r="O3809" i="1"/>
  <c r="S3808" i="1"/>
  <c r="P3808" i="1"/>
  <c r="O3808" i="1"/>
  <c r="S3807" i="1"/>
  <c r="P3807" i="1"/>
  <c r="O3807" i="1"/>
  <c r="S3806" i="1"/>
  <c r="P3806" i="1"/>
  <c r="O3806" i="1"/>
  <c r="S3805" i="1"/>
  <c r="P3805" i="1"/>
  <c r="O3805" i="1"/>
  <c r="S3804" i="1"/>
  <c r="P3804" i="1"/>
  <c r="O3804" i="1"/>
  <c r="S3803" i="1"/>
  <c r="P3803" i="1"/>
  <c r="O3803" i="1"/>
  <c r="S3802" i="1"/>
  <c r="P3802" i="1"/>
  <c r="O3802" i="1"/>
  <c r="S3801" i="1"/>
  <c r="P3801" i="1"/>
  <c r="O3801" i="1"/>
  <c r="S3800" i="1"/>
  <c r="P3800" i="1"/>
  <c r="O3800" i="1"/>
  <c r="S3799" i="1"/>
  <c r="P3799" i="1"/>
  <c r="O3799" i="1"/>
  <c r="S3798" i="1"/>
  <c r="P3798" i="1"/>
  <c r="O3798" i="1"/>
  <c r="S3797" i="1"/>
  <c r="T3797" i="1" s="1"/>
  <c r="P3797" i="1"/>
  <c r="O3797" i="1"/>
  <c r="S3796" i="1"/>
  <c r="T3796" i="1" s="1"/>
  <c r="P3796" i="1"/>
  <c r="O3796" i="1"/>
  <c r="S3795" i="1"/>
  <c r="P3795" i="1"/>
  <c r="O3795" i="1"/>
  <c r="S3794" i="1"/>
  <c r="P3794" i="1"/>
  <c r="O3794" i="1"/>
  <c r="S3793" i="1"/>
  <c r="P3793" i="1"/>
  <c r="O3793" i="1"/>
  <c r="S3792" i="1"/>
  <c r="P3792" i="1"/>
  <c r="O3792" i="1"/>
  <c r="S3791" i="1"/>
  <c r="T3791" i="1" s="1"/>
  <c r="P3791" i="1"/>
  <c r="O3791" i="1"/>
  <c r="S3790" i="1"/>
  <c r="P3790" i="1"/>
  <c r="O3790" i="1"/>
  <c r="S3789" i="1"/>
  <c r="P3789" i="1"/>
  <c r="O3789" i="1"/>
  <c r="S3788" i="1"/>
  <c r="P3788" i="1"/>
  <c r="O3788" i="1"/>
  <c r="S3787" i="1"/>
  <c r="T3787" i="1" s="1"/>
  <c r="P3787" i="1"/>
  <c r="O3787" i="1"/>
  <c r="S3786" i="1"/>
  <c r="P3786" i="1"/>
  <c r="O3786" i="1"/>
  <c r="S3785" i="1"/>
  <c r="P3785" i="1"/>
  <c r="O3785" i="1"/>
  <c r="S3784" i="1"/>
  <c r="T3784" i="1" s="1"/>
  <c r="P3784" i="1"/>
  <c r="O3784" i="1"/>
  <c r="S3783" i="1"/>
  <c r="P3783" i="1"/>
  <c r="O3783" i="1"/>
  <c r="S3782" i="1"/>
  <c r="P3782" i="1"/>
  <c r="O3782" i="1"/>
  <c r="S3781" i="1"/>
  <c r="P3781" i="1"/>
  <c r="O3781" i="1"/>
  <c r="S3780" i="1"/>
  <c r="P3780" i="1"/>
  <c r="O3780" i="1"/>
  <c r="S3779" i="1"/>
  <c r="P3779" i="1"/>
  <c r="O3779" i="1"/>
  <c r="S3778" i="1"/>
  <c r="P3778" i="1"/>
  <c r="O3778" i="1"/>
  <c r="S3777" i="1"/>
  <c r="P3777" i="1"/>
  <c r="O3777" i="1"/>
  <c r="S3776" i="1"/>
  <c r="P3776" i="1"/>
  <c r="O3776" i="1"/>
  <c r="S3775" i="1"/>
  <c r="P3775" i="1"/>
  <c r="O3775" i="1"/>
  <c r="S3774" i="1"/>
  <c r="P3774" i="1"/>
  <c r="O3774" i="1"/>
  <c r="S3773" i="1"/>
  <c r="P3773" i="1"/>
  <c r="O3773" i="1"/>
  <c r="S3772" i="1"/>
  <c r="T3772" i="1" s="1"/>
  <c r="P3772" i="1"/>
  <c r="O3772" i="1"/>
  <c r="S3771" i="1"/>
  <c r="P3771" i="1"/>
  <c r="O3771" i="1"/>
  <c r="S3770" i="1"/>
  <c r="P3770" i="1"/>
  <c r="O3770" i="1"/>
  <c r="S3769" i="1"/>
  <c r="P3769" i="1"/>
  <c r="O3769" i="1"/>
  <c r="S3768" i="1"/>
  <c r="P3768" i="1"/>
  <c r="O3768" i="1"/>
  <c r="S3767" i="1"/>
  <c r="P3767" i="1"/>
  <c r="O3767" i="1"/>
  <c r="S3766" i="1"/>
  <c r="P3766" i="1"/>
  <c r="O3766" i="1"/>
  <c r="S3765" i="1"/>
  <c r="P3765" i="1"/>
  <c r="O3765" i="1"/>
  <c r="S3764" i="1"/>
  <c r="T3764" i="1" s="1"/>
  <c r="P3764" i="1"/>
  <c r="O3764" i="1"/>
  <c r="S3763" i="1"/>
  <c r="T3763" i="1" s="1"/>
  <c r="P3763" i="1"/>
  <c r="O3763" i="1"/>
  <c r="S3762" i="1"/>
  <c r="P3762" i="1"/>
  <c r="O3762" i="1"/>
  <c r="S3761" i="1"/>
  <c r="P3761" i="1"/>
  <c r="O3761" i="1"/>
  <c r="S3760" i="1"/>
  <c r="P3760" i="1"/>
  <c r="O3760" i="1"/>
  <c r="S3759" i="1"/>
  <c r="P3759" i="1"/>
  <c r="O3759" i="1"/>
  <c r="S3758" i="1"/>
  <c r="P3758" i="1"/>
  <c r="O3758" i="1"/>
  <c r="S3757" i="1"/>
  <c r="T3757" i="1" s="1"/>
  <c r="P3757" i="1"/>
  <c r="O3757" i="1"/>
  <c r="S3756" i="1"/>
  <c r="P3756" i="1"/>
  <c r="O3756" i="1"/>
  <c r="S3755" i="1"/>
  <c r="P3755" i="1"/>
  <c r="O3755" i="1"/>
  <c r="S3754" i="1"/>
  <c r="T3754" i="1" s="1"/>
  <c r="P3754" i="1"/>
  <c r="O3754" i="1"/>
  <c r="S3753" i="1"/>
  <c r="P3753" i="1"/>
  <c r="O3753" i="1"/>
  <c r="S3752" i="1"/>
  <c r="P3752" i="1"/>
  <c r="O3752" i="1"/>
  <c r="S3751" i="1"/>
  <c r="P3751" i="1"/>
  <c r="O3751" i="1"/>
  <c r="S3750" i="1"/>
  <c r="P3750" i="1"/>
  <c r="O3750" i="1"/>
  <c r="S3749" i="1"/>
  <c r="P3749" i="1"/>
  <c r="O3749" i="1"/>
  <c r="S3748" i="1"/>
  <c r="P3748" i="1"/>
  <c r="O3748" i="1"/>
  <c r="S3747" i="1"/>
  <c r="P3747" i="1"/>
  <c r="O3747" i="1"/>
  <c r="S3746" i="1"/>
  <c r="P3746" i="1"/>
  <c r="O3746" i="1"/>
  <c r="S3745" i="1"/>
  <c r="P3745" i="1"/>
  <c r="O3745" i="1"/>
  <c r="S3744" i="1"/>
  <c r="P3744" i="1"/>
  <c r="O3744" i="1"/>
  <c r="S3743" i="1"/>
  <c r="P3743" i="1"/>
  <c r="O3743" i="1"/>
  <c r="S3742" i="1"/>
  <c r="P3742" i="1"/>
  <c r="O3742" i="1"/>
  <c r="S3741" i="1"/>
  <c r="P3741" i="1"/>
  <c r="O3741" i="1"/>
  <c r="S3740" i="1"/>
  <c r="P3740" i="1"/>
  <c r="O3740" i="1"/>
  <c r="S3739" i="1"/>
  <c r="P3739" i="1"/>
  <c r="O3739" i="1"/>
  <c r="S3738" i="1"/>
  <c r="P3738" i="1"/>
  <c r="O3738" i="1"/>
  <c r="S3737" i="1"/>
  <c r="P3737" i="1"/>
  <c r="O3737" i="1"/>
  <c r="S3736" i="1"/>
  <c r="P3736" i="1"/>
  <c r="O3736" i="1"/>
  <c r="S3735" i="1"/>
  <c r="P3735" i="1"/>
  <c r="O3735" i="1"/>
  <c r="S3734" i="1"/>
  <c r="P3734" i="1"/>
  <c r="O3734" i="1"/>
  <c r="S3733" i="1"/>
  <c r="P3733" i="1"/>
  <c r="O3733" i="1"/>
  <c r="S3732" i="1"/>
  <c r="P3732" i="1"/>
  <c r="O3732" i="1"/>
  <c r="S3731" i="1"/>
  <c r="P3731" i="1"/>
  <c r="O3731" i="1"/>
  <c r="S3730" i="1"/>
  <c r="P3730" i="1"/>
  <c r="O3730" i="1"/>
  <c r="S3729" i="1"/>
  <c r="P3729" i="1"/>
  <c r="O3729" i="1"/>
  <c r="S3728" i="1"/>
  <c r="P3728" i="1"/>
  <c r="O3728" i="1"/>
  <c r="S3727" i="1"/>
  <c r="P3727" i="1"/>
  <c r="O3727" i="1"/>
  <c r="S3726" i="1"/>
  <c r="P3726" i="1"/>
  <c r="O3726" i="1"/>
  <c r="S3725" i="1"/>
  <c r="P3725" i="1"/>
  <c r="O3725" i="1"/>
  <c r="S3724" i="1"/>
  <c r="P3724" i="1"/>
  <c r="O3724" i="1"/>
  <c r="S3723" i="1"/>
  <c r="P3723" i="1"/>
  <c r="O3723" i="1"/>
  <c r="S3722" i="1"/>
  <c r="P3722" i="1"/>
  <c r="O3722" i="1"/>
  <c r="S3721" i="1"/>
  <c r="P3721" i="1"/>
  <c r="O3721" i="1"/>
  <c r="S3720" i="1"/>
  <c r="P3720" i="1"/>
  <c r="O3720" i="1"/>
  <c r="S3719" i="1"/>
  <c r="P3719" i="1"/>
  <c r="O3719" i="1"/>
  <c r="S3718" i="1"/>
  <c r="P3718" i="1"/>
  <c r="O3718" i="1"/>
  <c r="S3717" i="1"/>
  <c r="P3717" i="1"/>
  <c r="O3717" i="1"/>
  <c r="S3716" i="1"/>
  <c r="P3716" i="1"/>
  <c r="O3716" i="1"/>
  <c r="S3715" i="1"/>
  <c r="P3715" i="1"/>
  <c r="O3715" i="1"/>
  <c r="S3714" i="1"/>
  <c r="P3714" i="1"/>
  <c r="O3714" i="1"/>
  <c r="S3713" i="1"/>
  <c r="P3713" i="1"/>
  <c r="O3713" i="1"/>
  <c r="S3712" i="1"/>
  <c r="P3712" i="1"/>
  <c r="O3712" i="1"/>
  <c r="S3711" i="1"/>
  <c r="P3711" i="1"/>
  <c r="O3711" i="1"/>
  <c r="S3710" i="1"/>
  <c r="P3710" i="1"/>
  <c r="O3710" i="1"/>
  <c r="S3709" i="1"/>
  <c r="P3709" i="1"/>
  <c r="O3709" i="1"/>
  <c r="S3708" i="1"/>
  <c r="P3708" i="1"/>
  <c r="O3708" i="1"/>
  <c r="S3707" i="1"/>
  <c r="P3707" i="1"/>
  <c r="O3707" i="1"/>
  <c r="S3706" i="1"/>
  <c r="P3706" i="1"/>
  <c r="O3706" i="1"/>
  <c r="S3705" i="1"/>
  <c r="P3705" i="1"/>
  <c r="O3705" i="1"/>
  <c r="S3704" i="1"/>
  <c r="P3704" i="1"/>
  <c r="O3704" i="1"/>
  <c r="S3703" i="1"/>
  <c r="P3703" i="1"/>
  <c r="O3703" i="1"/>
  <c r="S3702" i="1"/>
  <c r="P3702" i="1"/>
  <c r="O3702" i="1"/>
  <c r="S3701" i="1"/>
  <c r="P3701" i="1"/>
  <c r="O3701" i="1"/>
  <c r="S3700" i="1"/>
  <c r="P3700" i="1"/>
  <c r="O3700" i="1"/>
  <c r="S3699" i="1"/>
  <c r="P3699" i="1"/>
  <c r="O3699" i="1"/>
  <c r="S3698" i="1"/>
  <c r="P3698" i="1"/>
  <c r="O3698" i="1"/>
  <c r="S3697" i="1"/>
  <c r="P3697" i="1"/>
  <c r="O3697" i="1"/>
  <c r="S3696" i="1"/>
  <c r="P3696" i="1"/>
  <c r="O3696" i="1"/>
  <c r="S3695" i="1"/>
  <c r="P3695" i="1"/>
  <c r="O3695" i="1"/>
  <c r="S3694" i="1"/>
  <c r="P3694" i="1"/>
  <c r="O3694" i="1"/>
  <c r="S3693" i="1"/>
  <c r="P3693" i="1"/>
  <c r="O3693" i="1"/>
  <c r="S3692" i="1"/>
  <c r="P3692" i="1"/>
  <c r="O3692" i="1"/>
  <c r="S3691" i="1"/>
  <c r="P3691" i="1"/>
  <c r="O3691" i="1"/>
  <c r="S3690" i="1"/>
  <c r="P3690" i="1"/>
  <c r="O3690" i="1"/>
  <c r="S3689" i="1"/>
  <c r="P3689" i="1"/>
  <c r="O3689" i="1"/>
  <c r="S3688" i="1"/>
  <c r="P3688" i="1"/>
  <c r="O3688" i="1"/>
  <c r="S3687" i="1"/>
  <c r="P3687" i="1"/>
  <c r="O3687" i="1"/>
  <c r="S3686" i="1"/>
  <c r="P3686" i="1"/>
  <c r="O3686" i="1"/>
  <c r="S3685" i="1"/>
  <c r="P3685" i="1"/>
  <c r="O3685" i="1"/>
  <c r="S3684" i="1"/>
  <c r="P3684" i="1"/>
  <c r="O3684" i="1"/>
  <c r="S3683" i="1"/>
  <c r="P3683" i="1"/>
  <c r="O3683" i="1"/>
  <c r="S3682" i="1"/>
  <c r="P3682" i="1"/>
  <c r="O3682" i="1"/>
  <c r="S3681" i="1"/>
  <c r="P3681" i="1"/>
  <c r="O3681" i="1"/>
  <c r="S3680" i="1"/>
  <c r="P3680" i="1"/>
  <c r="O3680" i="1"/>
  <c r="S3679" i="1"/>
  <c r="P3679" i="1"/>
  <c r="O3679" i="1"/>
  <c r="S3678" i="1"/>
  <c r="P3678" i="1"/>
  <c r="O3678" i="1"/>
  <c r="S3677" i="1"/>
  <c r="P3677" i="1"/>
  <c r="O3677" i="1"/>
  <c r="S3676" i="1"/>
  <c r="P3676" i="1"/>
  <c r="O3676" i="1"/>
  <c r="S3675" i="1"/>
  <c r="P3675" i="1"/>
  <c r="O3675" i="1"/>
  <c r="S3674" i="1"/>
  <c r="P3674" i="1"/>
  <c r="O3674" i="1"/>
  <c r="S3673" i="1"/>
  <c r="P3673" i="1"/>
  <c r="O3673" i="1"/>
  <c r="S3672" i="1"/>
  <c r="P3672" i="1"/>
  <c r="O3672" i="1"/>
  <c r="S3671" i="1"/>
  <c r="P3671" i="1"/>
  <c r="O3671" i="1"/>
  <c r="S3670" i="1"/>
  <c r="P3670" i="1"/>
  <c r="O3670" i="1"/>
  <c r="S3669" i="1"/>
  <c r="P3669" i="1"/>
  <c r="O3669" i="1"/>
  <c r="S3668" i="1"/>
  <c r="P3668" i="1"/>
  <c r="O3668" i="1"/>
  <c r="S3667" i="1"/>
  <c r="P3667" i="1"/>
  <c r="O3667" i="1"/>
  <c r="S3666" i="1"/>
  <c r="P3666" i="1"/>
  <c r="O3666" i="1"/>
  <c r="S3665" i="1"/>
  <c r="P3665" i="1"/>
  <c r="O3665" i="1"/>
  <c r="S3664" i="1"/>
  <c r="P3664" i="1"/>
  <c r="O3664" i="1"/>
  <c r="S3663" i="1"/>
  <c r="P3663" i="1"/>
  <c r="O3663" i="1"/>
  <c r="S3662" i="1"/>
  <c r="P3662" i="1"/>
  <c r="O3662" i="1"/>
  <c r="S3661" i="1"/>
  <c r="P3661" i="1"/>
  <c r="O3661" i="1"/>
  <c r="S3660" i="1"/>
  <c r="P3660" i="1"/>
  <c r="O3660" i="1"/>
  <c r="S3659" i="1"/>
  <c r="P3659" i="1"/>
  <c r="O3659" i="1"/>
  <c r="S3658" i="1"/>
  <c r="P3658" i="1"/>
  <c r="O3658" i="1"/>
  <c r="S3657" i="1"/>
  <c r="P3657" i="1"/>
  <c r="O3657" i="1"/>
  <c r="S3656" i="1"/>
  <c r="P3656" i="1"/>
  <c r="O3656" i="1"/>
  <c r="S3655" i="1"/>
  <c r="P3655" i="1"/>
  <c r="O3655" i="1"/>
  <c r="S3654" i="1"/>
  <c r="P3654" i="1"/>
  <c r="O3654" i="1"/>
  <c r="S3653" i="1"/>
  <c r="P3653" i="1"/>
  <c r="O3653" i="1"/>
  <c r="S3652" i="1"/>
  <c r="P3652" i="1"/>
  <c r="O3652" i="1"/>
  <c r="S3651" i="1"/>
  <c r="P3651" i="1"/>
  <c r="O3651" i="1"/>
  <c r="S3650" i="1"/>
  <c r="P3650" i="1"/>
  <c r="O3650" i="1"/>
  <c r="S3649" i="1"/>
  <c r="T3649" i="1" s="1"/>
  <c r="P3649" i="1"/>
  <c r="O3649" i="1"/>
  <c r="S3648" i="1"/>
  <c r="P3648" i="1"/>
  <c r="O3648" i="1"/>
  <c r="S3647" i="1"/>
  <c r="P3647" i="1"/>
  <c r="O3647" i="1"/>
  <c r="S3646" i="1"/>
  <c r="P3646" i="1"/>
  <c r="O3646" i="1"/>
  <c r="S3645" i="1"/>
  <c r="P3645" i="1"/>
  <c r="O3645" i="1"/>
  <c r="S3644" i="1"/>
  <c r="P3644" i="1"/>
  <c r="O3644" i="1"/>
  <c r="S3643" i="1"/>
  <c r="P3643" i="1"/>
  <c r="O3643" i="1"/>
  <c r="S3642" i="1"/>
  <c r="P3642" i="1"/>
  <c r="O3642" i="1"/>
  <c r="S3641" i="1"/>
  <c r="P3641" i="1"/>
  <c r="O3641" i="1"/>
  <c r="S3640" i="1"/>
  <c r="P3640" i="1"/>
  <c r="O3640" i="1"/>
  <c r="S3639" i="1"/>
  <c r="P3639" i="1"/>
  <c r="O3639" i="1"/>
  <c r="S3638" i="1"/>
  <c r="P3638" i="1"/>
  <c r="O3638" i="1"/>
  <c r="S3637" i="1"/>
  <c r="P3637" i="1"/>
  <c r="O3637" i="1"/>
  <c r="S3636" i="1"/>
  <c r="P3636" i="1"/>
  <c r="O3636" i="1"/>
  <c r="S3635" i="1"/>
  <c r="P3635" i="1"/>
  <c r="O3635" i="1"/>
  <c r="S3634" i="1"/>
  <c r="T3634" i="1" s="1"/>
  <c r="P3634" i="1"/>
  <c r="O3634" i="1"/>
  <c r="S3633" i="1"/>
  <c r="P3633" i="1"/>
  <c r="O3633" i="1"/>
  <c r="S3632" i="1"/>
  <c r="T3632" i="1" s="1"/>
  <c r="P3632" i="1"/>
  <c r="O3632" i="1"/>
  <c r="S3631" i="1"/>
  <c r="P3631" i="1"/>
  <c r="O3631" i="1"/>
  <c r="S3630" i="1"/>
  <c r="P3630" i="1"/>
  <c r="O3630" i="1"/>
  <c r="S3629" i="1"/>
  <c r="P3629" i="1"/>
  <c r="O3629" i="1"/>
  <c r="S3628" i="1"/>
  <c r="P3628" i="1"/>
  <c r="O3628" i="1"/>
  <c r="S3627" i="1"/>
  <c r="P3627" i="1"/>
  <c r="O3627" i="1"/>
  <c r="S3626" i="1"/>
  <c r="P3626" i="1"/>
  <c r="O3626" i="1"/>
  <c r="S3625" i="1"/>
  <c r="P3625" i="1"/>
  <c r="O3625" i="1"/>
  <c r="S3624" i="1"/>
  <c r="P3624" i="1"/>
  <c r="O3624" i="1"/>
  <c r="S3623" i="1"/>
  <c r="P3623" i="1"/>
  <c r="O3623" i="1"/>
  <c r="S3622" i="1"/>
  <c r="P3622" i="1"/>
  <c r="O3622" i="1"/>
  <c r="S3621" i="1"/>
  <c r="P3621" i="1"/>
  <c r="O3621" i="1"/>
  <c r="S3620" i="1"/>
  <c r="P3620" i="1"/>
  <c r="E3" i="6" s="1"/>
  <c r="O3620" i="1"/>
  <c r="S3619" i="1"/>
  <c r="P3619" i="1"/>
  <c r="O3619" i="1"/>
  <c r="S3618" i="1"/>
  <c r="P3618" i="1"/>
  <c r="O3618" i="1"/>
  <c r="S3617" i="1"/>
  <c r="P3617" i="1"/>
  <c r="O3617" i="1"/>
  <c r="S3616" i="1"/>
  <c r="P3616" i="1"/>
  <c r="O3616" i="1"/>
  <c r="S3615" i="1"/>
  <c r="P3615" i="1"/>
  <c r="O3615" i="1"/>
  <c r="S3614" i="1"/>
  <c r="P3614" i="1"/>
  <c r="O3614" i="1"/>
  <c r="S3613" i="1"/>
  <c r="P3613" i="1"/>
  <c r="O3613" i="1"/>
  <c r="S3612" i="1"/>
  <c r="P3612" i="1"/>
  <c r="O3612" i="1"/>
  <c r="S3611" i="1"/>
  <c r="P3611" i="1"/>
  <c r="O3611" i="1"/>
  <c r="S3610" i="1"/>
  <c r="P3610" i="1"/>
  <c r="O3610" i="1"/>
  <c r="S3609" i="1"/>
  <c r="P3609" i="1"/>
  <c r="O3609" i="1"/>
  <c r="S3608" i="1"/>
  <c r="P3608" i="1"/>
  <c r="O3608" i="1"/>
  <c r="S3607" i="1"/>
  <c r="P3607" i="1"/>
  <c r="O3607" i="1"/>
  <c r="S3606" i="1"/>
  <c r="P3606" i="1"/>
  <c r="O3606" i="1"/>
  <c r="S3605" i="1"/>
  <c r="P3605" i="1"/>
  <c r="O3605" i="1"/>
  <c r="S3604" i="1"/>
  <c r="P3604" i="1"/>
  <c r="O3604" i="1"/>
  <c r="S3603" i="1"/>
  <c r="P3603" i="1"/>
  <c r="O3603" i="1"/>
  <c r="S3602" i="1"/>
  <c r="P3602" i="1"/>
  <c r="O3602" i="1"/>
  <c r="S3601" i="1"/>
  <c r="P3601" i="1"/>
  <c r="O3601" i="1"/>
  <c r="S3600" i="1"/>
  <c r="P3600" i="1"/>
  <c r="O3600" i="1"/>
  <c r="S3599" i="1"/>
  <c r="P3599" i="1"/>
  <c r="O3599" i="1"/>
  <c r="S3598" i="1"/>
  <c r="P3598" i="1"/>
  <c r="O3598" i="1"/>
  <c r="S3597" i="1"/>
  <c r="P3597" i="1"/>
  <c r="O3597" i="1"/>
  <c r="S3596" i="1"/>
  <c r="P3596" i="1"/>
  <c r="O3596" i="1"/>
  <c r="S3595" i="1"/>
  <c r="P3595" i="1"/>
  <c r="O3595" i="1"/>
  <c r="S3594" i="1"/>
  <c r="P3594" i="1"/>
  <c r="O3594" i="1"/>
  <c r="S3593" i="1"/>
  <c r="P3593" i="1"/>
  <c r="O3593" i="1"/>
  <c r="S3592" i="1"/>
  <c r="P3592" i="1"/>
  <c r="O3592" i="1"/>
  <c r="S3591" i="1"/>
  <c r="P3591" i="1"/>
  <c r="O3591" i="1"/>
  <c r="S3590" i="1"/>
  <c r="P3590" i="1"/>
  <c r="O3590" i="1"/>
  <c r="S3589" i="1"/>
  <c r="P3589" i="1"/>
  <c r="O3589" i="1"/>
  <c r="S3588" i="1"/>
  <c r="P3588" i="1"/>
  <c r="O3588" i="1"/>
  <c r="S3587" i="1"/>
  <c r="P3587" i="1"/>
  <c r="O3587" i="1"/>
  <c r="S3586" i="1"/>
  <c r="P3586" i="1"/>
  <c r="O3586" i="1"/>
  <c r="S3585" i="1"/>
  <c r="P3585" i="1"/>
  <c r="O3585" i="1"/>
  <c r="S3584" i="1"/>
  <c r="P3584" i="1"/>
  <c r="O3584" i="1"/>
  <c r="S3583" i="1"/>
  <c r="P3583" i="1"/>
  <c r="O3583" i="1"/>
  <c r="S3582" i="1"/>
  <c r="P3582" i="1"/>
  <c r="O3582" i="1"/>
  <c r="S3581" i="1"/>
  <c r="P3581" i="1"/>
  <c r="O3581" i="1"/>
  <c r="S3580" i="1"/>
  <c r="P3580" i="1"/>
  <c r="O3580" i="1"/>
  <c r="S3579" i="1"/>
  <c r="P3579" i="1"/>
  <c r="O3579" i="1"/>
  <c r="S3578" i="1"/>
  <c r="P3578" i="1"/>
  <c r="O3578" i="1"/>
  <c r="S3577" i="1"/>
  <c r="P3577" i="1"/>
  <c r="O3577" i="1"/>
  <c r="S3576" i="1"/>
  <c r="P3576" i="1"/>
  <c r="O3576" i="1"/>
  <c r="S3575" i="1"/>
  <c r="P3575" i="1"/>
  <c r="O3575" i="1"/>
  <c r="S3574" i="1"/>
  <c r="P3574" i="1"/>
  <c r="O3574" i="1"/>
  <c r="S3573" i="1"/>
  <c r="P3573" i="1"/>
  <c r="O3573" i="1"/>
  <c r="S3572" i="1"/>
  <c r="P3572" i="1"/>
  <c r="O3572" i="1"/>
  <c r="S3571" i="1"/>
  <c r="P3571" i="1"/>
  <c r="O3571" i="1"/>
  <c r="S3570" i="1"/>
  <c r="P3570" i="1"/>
  <c r="O3570" i="1"/>
  <c r="S3569" i="1"/>
  <c r="P3569" i="1"/>
  <c r="O3569" i="1"/>
  <c r="S3568" i="1"/>
  <c r="P3568" i="1"/>
  <c r="O3568" i="1"/>
  <c r="S3567" i="1"/>
  <c r="P3567" i="1"/>
  <c r="O3567" i="1"/>
  <c r="S3566" i="1"/>
  <c r="P3566" i="1"/>
  <c r="O3566" i="1"/>
  <c r="S3565" i="1"/>
  <c r="P3565" i="1"/>
  <c r="O3565" i="1"/>
  <c r="S3564" i="1"/>
  <c r="P3564" i="1"/>
  <c r="O3564" i="1"/>
  <c r="S3563" i="1"/>
  <c r="P3563" i="1"/>
  <c r="O3563" i="1"/>
  <c r="S3562" i="1"/>
  <c r="P3562" i="1"/>
  <c r="O3562" i="1"/>
  <c r="S3561" i="1"/>
  <c r="P3561" i="1"/>
  <c r="O3561" i="1"/>
  <c r="S3560" i="1"/>
  <c r="P3560" i="1"/>
  <c r="O3560" i="1"/>
  <c r="S3559" i="1"/>
  <c r="P3559" i="1"/>
  <c r="O3559" i="1"/>
  <c r="S3558" i="1"/>
  <c r="P3558" i="1"/>
  <c r="O3558" i="1"/>
  <c r="S3557" i="1"/>
  <c r="P3557" i="1"/>
  <c r="O3557" i="1"/>
  <c r="S3556" i="1"/>
  <c r="P3556" i="1"/>
  <c r="O3556" i="1"/>
  <c r="S3555" i="1"/>
  <c r="P3555" i="1"/>
  <c r="O3555" i="1"/>
  <c r="S3554" i="1"/>
  <c r="P3554" i="1"/>
  <c r="O3554" i="1"/>
  <c r="S3553" i="1"/>
  <c r="P3553" i="1"/>
  <c r="O3553" i="1"/>
  <c r="S3552" i="1"/>
  <c r="P3552" i="1"/>
  <c r="O3552" i="1"/>
  <c r="S3551" i="1"/>
  <c r="P3551" i="1"/>
  <c r="O3551" i="1"/>
  <c r="S3550" i="1"/>
  <c r="P3550" i="1"/>
  <c r="O3550" i="1"/>
  <c r="S3549" i="1"/>
  <c r="P3549" i="1"/>
  <c r="O3549" i="1"/>
  <c r="S3548" i="1"/>
  <c r="P3548" i="1"/>
  <c r="O3548" i="1"/>
  <c r="S3547" i="1"/>
  <c r="P3547" i="1"/>
  <c r="O3547" i="1"/>
  <c r="S3546" i="1"/>
  <c r="P3546" i="1"/>
  <c r="O3546" i="1"/>
  <c r="S3545" i="1"/>
  <c r="P3545" i="1"/>
  <c r="O3545" i="1"/>
  <c r="S3544" i="1"/>
  <c r="P3544" i="1"/>
  <c r="O3544" i="1"/>
  <c r="S3543" i="1"/>
  <c r="P3543" i="1"/>
  <c r="O3543" i="1"/>
  <c r="S3542" i="1"/>
  <c r="P3542" i="1"/>
  <c r="O3542" i="1"/>
  <c r="S3541" i="1"/>
  <c r="P3541" i="1"/>
  <c r="O3541" i="1"/>
  <c r="S3540" i="1"/>
  <c r="P3540" i="1"/>
  <c r="O3540" i="1"/>
  <c r="S3539" i="1"/>
  <c r="P3539" i="1"/>
  <c r="O3539" i="1"/>
  <c r="S3538" i="1"/>
  <c r="P3538" i="1"/>
  <c r="O3538" i="1"/>
  <c r="S3537" i="1"/>
  <c r="P3537" i="1"/>
  <c r="O3537" i="1"/>
  <c r="S3536" i="1"/>
  <c r="P3536" i="1"/>
  <c r="O3536" i="1"/>
  <c r="S3535" i="1"/>
  <c r="P3535" i="1"/>
  <c r="O3535" i="1"/>
  <c r="S3534" i="1"/>
  <c r="P3534" i="1"/>
  <c r="O3534" i="1"/>
  <c r="S3533" i="1"/>
  <c r="P3533" i="1"/>
  <c r="O3533" i="1"/>
  <c r="S3532" i="1"/>
  <c r="P3532" i="1"/>
  <c r="O3532" i="1"/>
  <c r="S3531" i="1"/>
  <c r="P3531" i="1"/>
  <c r="O3531" i="1"/>
  <c r="S3530" i="1"/>
  <c r="P3530" i="1"/>
  <c r="O3530" i="1"/>
  <c r="S3529" i="1"/>
  <c r="P3529" i="1"/>
  <c r="O3529" i="1"/>
  <c r="S3528" i="1"/>
  <c r="P3528" i="1"/>
  <c r="O3528" i="1"/>
  <c r="S3527" i="1"/>
  <c r="P3527" i="1"/>
  <c r="O3527" i="1"/>
  <c r="S3526" i="1"/>
  <c r="P3526" i="1"/>
  <c r="O3526" i="1"/>
  <c r="S3525" i="1"/>
  <c r="P3525" i="1"/>
  <c r="O3525" i="1"/>
  <c r="S3524" i="1"/>
  <c r="P3524" i="1"/>
  <c r="O3524" i="1"/>
  <c r="S3523" i="1"/>
  <c r="P3523" i="1"/>
  <c r="O3523" i="1"/>
  <c r="S3522" i="1"/>
  <c r="P3522" i="1"/>
  <c r="O3522" i="1"/>
  <c r="S3521" i="1"/>
  <c r="P3521" i="1"/>
  <c r="O3521" i="1"/>
  <c r="S3520" i="1"/>
  <c r="P3520" i="1"/>
  <c r="O3520" i="1"/>
  <c r="S3519" i="1"/>
  <c r="P3519" i="1"/>
  <c r="O3519" i="1"/>
  <c r="S3518" i="1"/>
  <c r="P3518" i="1"/>
  <c r="O3518" i="1"/>
  <c r="S3517" i="1"/>
  <c r="P3517" i="1"/>
  <c r="O3517" i="1"/>
  <c r="S3516" i="1"/>
  <c r="P3516" i="1"/>
  <c r="O3516" i="1"/>
  <c r="S3515" i="1"/>
  <c r="P3515" i="1"/>
  <c r="O3515" i="1"/>
  <c r="S3514" i="1"/>
  <c r="P3514" i="1"/>
  <c r="O3514" i="1"/>
  <c r="S3513" i="1"/>
  <c r="P3513" i="1"/>
  <c r="O3513" i="1"/>
  <c r="S3512" i="1"/>
  <c r="P3512" i="1"/>
  <c r="O3512" i="1"/>
  <c r="S3511" i="1"/>
  <c r="P3511" i="1"/>
  <c r="O3511" i="1"/>
  <c r="S3510" i="1"/>
  <c r="P3510" i="1"/>
  <c r="O3510" i="1"/>
  <c r="S3509" i="1"/>
  <c r="P3509" i="1"/>
  <c r="O3509" i="1"/>
  <c r="S3508" i="1"/>
  <c r="P3508" i="1"/>
  <c r="O3508" i="1"/>
  <c r="S3507" i="1"/>
  <c r="P3507" i="1"/>
  <c r="O3507" i="1"/>
  <c r="S3506" i="1"/>
  <c r="P3506" i="1"/>
  <c r="O3506" i="1"/>
  <c r="S3505" i="1"/>
  <c r="P3505" i="1"/>
  <c r="O3505" i="1"/>
  <c r="S3504" i="1"/>
  <c r="P3504" i="1"/>
  <c r="O3504" i="1"/>
  <c r="S3503" i="1"/>
  <c r="P3503" i="1"/>
  <c r="O3503" i="1"/>
  <c r="S3502" i="1"/>
  <c r="P3502" i="1"/>
  <c r="O3502" i="1"/>
  <c r="S3501" i="1"/>
  <c r="P3501" i="1"/>
  <c r="O3501" i="1"/>
  <c r="S3500" i="1"/>
  <c r="P3500" i="1"/>
  <c r="O3500" i="1"/>
  <c r="S3499" i="1"/>
  <c r="P3499" i="1"/>
  <c r="O3499" i="1"/>
  <c r="S3498" i="1"/>
  <c r="P3498" i="1"/>
  <c r="O3498" i="1"/>
  <c r="S3497" i="1"/>
  <c r="P3497" i="1"/>
  <c r="O3497" i="1"/>
  <c r="S3496" i="1"/>
  <c r="P3496" i="1"/>
  <c r="O3496" i="1"/>
  <c r="S3495" i="1"/>
  <c r="P3495" i="1"/>
  <c r="O3495" i="1"/>
  <c r="S3494" i="1"/>
  <c r="P3494" i="1"/>
  <c r="O3494" i="1"/>
  <c r="S3493" i="1"/>
  <c r="P3493" i="1"/>
  <c r="O3493" i="1"/>
  <c r="S3492" i="1"/>
  <c r="P3492" i="1"/>
  <c r="O3492" i="1"/>
  <c r="S3491" i="1"/>
  <c r="P3491" i="1"/>
  <c r="O3491" i="1"/>
  <c r="S3490" i="1"/>
  <c r="P3490" i="1"/>
  <c r="O3490" i="1"/>
  <c r="S3489" i="1"/>
  <c r="P3489" i="1"/>
  <c r="O3489" i="1"/>
  <c r="S3488" i="1"/>
  <c r="P3488" i="1"/>
  <c r="O3488" i="1"/>
  <c r="S3487" i="1"/>
  <c r="P3487" i="1"/>
  <c r="O3487" i="1"/>
  <c r="S3486" i="1"/>
  <c r="P3486" i="1"/>
  <c r="O3486" i="1"/>
  <c r="S3485" i="1"/>
  <c r="P3485" i="1"/>
  <c r="O3485" i="1"/>
  <c r="S3484" i="1"/>
  <c r="P3484" i="1"/>
  <c r="O3484" i="1"/>
  <c r="S3483" i="1"/>
  <c r="P3483" i="1"/>
  <c r="O3483" i="1"/>
  <c r="S3482" i="1"/>
  <c r="P3482" i="1"/>
  <c r="O3482" i="1"/>
  <c r="S3481" i="1"/>
  <c r="P3481" i="1"/>
  <c r="O3481" i="1"/>
  <c r="S3480" i="1"/>
  <c r="P3480" i="1"/>
  <c r="O3480" i="1"/>
  <c r="S3479" i="1"/>
  <c r="P3479" i="1"/>
  <c r="O3479" i="1"/>
  <c r="S3478" i="1"/>
  <c r="P3478" i="1"/>
  <c r="O3478" i="1"/>
  <c r="S3477" i="1"/>
  <c r="P3477" i="1"/>
  <c r="O3477" i="1"/>
  <c r="S3476" i="1"/>
  <c r="P3476" i="1"/>
  <c r="E2" i="6" s="1"/>
  <c r="O3476" i="1"/>
  <c r="S3475" i="1"/>
  <c r="P3475" i="1"/>
  <c r="O3475" i="1"/>
  <c r="S3474" i="1"/>
  <c r="P3474" i="1"/>
  <c r="O3474" i="1"/>
  <c r="S3473" i="1"/>
  <c r="P3473" i="1"/>
  <c r="O3473" i="1"/>
  <c r="S3472" i="1"/>
  <c r="P3472" i="1"/>
  <c r="O3472" i="1"/>
  <c r="S3471" i="1"/>
  <c r="P3471" i="1"/>
  <c r="O3471" i="1"/>
  <c r="S3470" i="1"/>
  <c r="P3470" i="1"/>
  <c r="O3470" i="1"/>
  <c r="S3469" i="1"/>
  <c r="P3469" i="1"/>
  <c r="O3469" i="1"/>
  <c r="S3468" i="1"/>
  <c r="P3468" i="1"/>
  <c r="O3468" i="1"/>
  <c r="S3467" i="1"/>
  <c r="P3467" i="1"/>
  <c r="O3467" i="1"/>
  <c r="S3466" i="1"/>
  <c r="P3466" i="1"/>
  <c r="O3466" i="1"/>
  <c r="S3465" i="1"/>
  <c r="P3465" i="1"/>
  <c r="O3465" i="1"/>
  <c r="S3464" i="1"/>
  <c r="P3464" i="1"/>
  <c r="O3464" i="1"/>
  <c r="S3463" i="1"/>
  <c r="P3463" i="1"/>
  <c r="O3463" i="1"/>
  <c r="S3462" i="1"/>
  <c r="P3462" i="1"/>
  <c r="O3462" i="1"/>
  <c r="S3461" i="1"/>
  <c r="P3461" i="1"/>
  <c r="O3461" i="1"/>
  <c r="S3460" i="1"/>
  <c r="P3460" i="1"/>
  <c r="O3460" i="1"/>
  <c r="S3459" i="1"/>
  <c r="P3459" i="1"/>
  <c r="O3459" i="1"/>
  <c r="S3458" i="1"/>
  <c r="P3458" i="1"/>
  <c r="O3458" i="1"/>
  <c r="S3457" i="1"/>
  <c r="P3457" i="1"/>
  <c r="O3457" i="1"/>
  <c r="S3456" i="1"/>
  <c r="P3456" i="1"/>
  <c r="O3456" i="1"/>
  <c r="S3455" i="1"/>
  <c r="P3455" i="1"/>
  <c r="O3455" i="1"/>
  <c r="S3454" i="1"/>
  <c r="P3454" i="1"/>
  <c r="O3454" i="1"/>
  <c r="S3453" i="1"/>
  <c r="P3453" i="1"/>
  <c r="O3453" i="1"/>
  <c r="S3452" i="1"/>
  <c r="P3452" i="1"/>
  <c r="O3452" i="1"/>
  <c r="S3451" i="1"/>
  <c r="P3451" i="1"/>
  <c r="O3451" i="1"/>
  <c r="S3450" i="1"/>
  <c r="P3450" i="1"/>
  <c r="O3450" i="1"/>
  <c r="S3449" i="1"/>
  <c r="P3449" i="1"/>
  <c r="O3449" i="1"/>
  <c r="S3448" i="1"/>
  <c r="P3448" i="1"/>
  <c r="O3448" i="1"/>
  <c r="S3447" i="1"/>
  <c r="P3447" i="1"/>
  <c r="O3447" i="1"/>
  <c r="S3446" i="1"/>
  <c r="P3446" i="1"/>
  <c r="O3446" i="1"/>
  <c r="S3445" i="1"/>
  <c r="P3445" i="1"/>
  <c r="O3445" i="1"/>
  <c r="S3444" i="1"/>
  <c r="P3444" i="1"/>
  <c r="O3444" i="1"/>
  <c r="S3443" i="1"/>
  <c r="P3443" i="1"/>
  <c r="O3443" i="1"/>
  <c r="S3442" i="1"/>
  <c r="P3442" i="1"/>
  <c r="O3442" i="1"/>
  <c r="S3441" i="1"/>
  <c r="P3441" i="1"/>
  <c r="O3441" i="1"/>
  <c r="S3440" i="1"/>
  <c r="P3440" i="1"/>
  <c r="O3440" i="1"/>
  <c r="S3439" i="1"/>
  <c r="P3439" i="1"/>
  <c r="O3439" i="1"/>
  <c r="S3438" i="1"/>
  <c r="P3438" i="1"/>
  <c r="O3438" i="1"/>
  <c r="S3437" i="1"/>
  <c r="P3437" i="1"/>
  <c r="O3437" i="1"/>
  <c r="S3436" i="1"/>
  <c r="P3436" i="1"/>
  <c r="O3436" i="1"/>
  <c r="S3435" i="1"/>
  <c r="P3435" i="1"/>
  <c r="O3435" i="1"/>
  <c r="S3434" i="1"/>
  <c r="P3434" i="1"/>
  <c r="O3434" i="1"/>
  <c r="S3433" i="1"/>
  <c r="P3433" i="1"/>
  <c r="O3433" i="1"/>
  <c r="S3432" i="1"/>
  <c r="P3432" i="1"/>
  <c r="O3432" i="1"/>
  <c r="S3431" i="1"/>
  <c r="P3431" i="1"/>
  <c r="O3431" i="1"/>
  <c r="S3430" i="1"/>
  <c r="P3430" i="1"/>
  <c r="O3430" i="1"/>
  <c r="S3429" i="1"/>
  <c r="P3429" i="1"/>
  <c r="O3429" i="1"/>
  <c r="S3428" i="1"/>
  <c r="P3428" i="1"/>
  <c r="O3428" i="1"/>
  <c r="S3427" i="1"/>
  <c r="P3427" i="1"/>
  <c r="O3427" i="1"/>
  <c r="S3426" i="1"/>
  <c r="P3426" i="1"/>
  <c r="O3426" i="1"/>
  <c r="S3425" i="1"/>
  <c r="P3425" i="1"/>
  <c r="O3425" i="1"/>
  <c r="S3424" i="1"/>
  <c r="P3424" i="1"/>
  <c r="O3424" i="1"/>
  <c r="S3423" i="1"/>
  <c r="P3423" i="1"/>
  <c r="O3423" i="1"/>
  <c r="S3422" i="1"/>
  <c r="P3422" i="1"/>
  <c r="O3422" i="1"/>
  <c r="S3421" i="1"/>
  <c r="P3421" i="1"/>
  <c r="O3421" i="1"/>
  <c r="S3420" i="1"/>
  <c r="P3420" i="1"/>
  <c r="O3420" i="1"/>
  <c r="S3419" i="1"/>
  <c r="P3419" i="1"/>
  <c r="O3419" i="1"/>
  <c r="S3418" i="1"/>
  <c r="P3418" i="1"/>
  <c r="O3418" i="1"/>
  <c r="S3417" i="1"/>
  <c r="P3417" i="1"/>
  <c r="O3417" i="1"/>
  <c r="S3416" i="1"/>
  <c r="P3416" i="1"/>
  <c r="O3416" i="1"/>
  <c r="S3415" i="1"/>
  <c r="P3415" i="1"/>
  <c r="O3415" i="1"/>
  <c r="S3414" i="1"/>
  <c r="P3414" i="1"/>
  <c r="O3414" i="1"/>
  <c r="S3413" i="1"/>
  <c r="P3413" i="1"/>
  <c r="O3413" i="1"/>
  <c r="S3412" i="1"/>
  <c r="P3412" i="1"/>
  <c r="O3412" i="1"/>
  <c r="S3411" i="1"/>
  <c r="P3411" i="1"/>
  <c r="O3411" i="1"/>
  <c r="S3410" i="1"/>
  <c r="P3410" i="1"/>
  <c r="O3410" i="1"/>
  <c r="S3409" i="1"/>
  <c r="P3409" i="1"/>
  <c r="O3409" i="1"/>
  <c r="S3408" i="1"/>
  <c r="P3408" i="1"/>
  <c r="O3408" i="1"/>
  <c r="S3407" i="1"/>
  <c r="P3407" i="1"/>
  <c r="O3407" i="1"/>
  <c r="S3406" i="1"/>
  <c r="P3406" i="1"/>
  <c r="O3406" i="1"/>
  <c r="S3405" i="1"/>
  <c r="P3405" i="1"/>
  <c r="O3405" i="1"/>
  <c r="S3404" i="1"/>
  <c r="P3404" i="1"/>
  <c r="O3404" i="1"/>
  <c r="S3403" i="1"/>
  <c r="P3403" i="1"/>
  <c r="O3403" i="1"/>
  <c r="S3402" i="1"/>
  <c r="P3402" i="1"/>
  <c r="O3402" i="1"/>
  <c r="S3401" i="1"/>
  <c r="P3401" i="1"/>
  <c r="O3401" i="1"/>
  <c r="S3400" i="1"/>
  <c r="P3400" i="1"/>
  <c r="O3400" i="1"/>
  <c r="S3399" i="1"/>
  <c r="P3399" i="1"/>
  <c r="O3399" i="1"/>
  <c r="S3398" i="1"/>
  <c r="P3398" i="1"/>
  <c r="O3398" i="1"/>
  <c r="S3397" i="1"/>
  <c r="P3397" i="1"/>
  <c r="O3397" i="1"/>
  <c r="S3396" i="1"/>
  <c r="P3396" i="1"/>
  <c r="O3396" i="1"/>
  <c r="S3395" i="1"/>
  <c r="P3395" i="1"/>
  <c r="O3395" i="1"/>
  <c r="S3394" i="1"/>
  <c r="P3394" i="1"/>
  <c r="O3394" i="1"/>
  <c r="S3393" i="1"/>
  <c r="P3393" i="1"/>
  <c r="O3393" i="1"/>
  <c r="S3392" i="1"/>
  <c r="P3392" i="1"/>
  <c r="O3392" i="1"/>
  <c r="S3391" i="1"/>
  <c r="P3391" i="1"/>
  <c r="O3391" i="1"/>
  <c r="S3390" i="1"/>
  <c r="P3390" i="1"/>
  <c r="O3390" i="1"/>
  <c r="S3389" i="1"/>
  <c r="P3389" i="1"/>
  <c r="O3389" i="1"/>
  <c r="S3388" i="1"/>
  <c r="P3388" i="1"/>
  <c r="O3388" i="1"/>
  <c r="S3387" i="1"/>
  <c r="P3387" i="1"/>
  <c r="O3387" i="1"/>
  <c r="S3386" i="1"/>
  <c r="P3386" i="1"/>
  <c r="O3386" i="1"/>
  <c r="S3385" i="1"/>
  <c r="P3385" i="1"/>
  <c r="O3385" i="1"/>
  <c r="S3384" i="1"/>
  <c r="P3384" i="1"/>
  <c r="O3384" i="1"/>
  <c r="S3383" i="1"/>
  <c r="P3383" i="1"/>
  <c r="O3383" i="1"/>
  <c r="S3382" i="1"/>
  <c r="P3382" i="1"/>
  <c r="O3382" i="1"/>
  <c r="S3381" i="1"/>
  <c r="P3381" i="1"/>
  <c r="O3381" i="1"/>
  <c r="S3380" i="1"/>
  <c r="P3380" i="1"/>
  <c r="O3380" i="1"/>
  <c r="S3379" i="1"/>
  <c r="P3379" i="1"/>
  <c r="O3379" i="1"/>
  <c r="S3378" i="1"/>
  <c r="P3378" i="1"/>
  <c r="O3378" i="1"/>
  <c r="S3377" i="1"/>
  <c r="P3377" i="1"/>
  <c r="O3377" i="1"/>
  <c r="S3376" i="1"/>
  <c r="P3376" i="1"/>
  <c r="O3376" i="1"/>
  <c r="S3375" i="1"/>
  <c r="P3375" i="1"/>
  <c r="O3375" i="1"/>
  <c r="S3374" i="1"/>
  <c r="P3374" i="1"/>
  <c r="O3374" i="1"/>
  <c r="S3373" i="1"/>
  <c r="P3373" i="1"/>
  <c r="O3373" i="1"/>
  <c r="S3372" i="1"/>
  <c r="P3372" i="1"/>
  <c r="O3372" i="1"/>
  <c r="S3371" i="1"/>
  <c r="P3371" i="1"/>
  <c r="O3371" i="1"/>
  <c r="S3370" i="1"/>
  <c r="P3370" i="1"/>
  <c r="O3370" i="1"/>
  <c r="S3369" i="1"/>
  <c r="P3369" i="1"/>
  <c r="O3369" i="1"/>
  <c r="S3368" i="1"/>
  <c r="P3368" i="1"/>
  <c r="O3368" i="1"/>
  <c r="S3367" i="1"/>
  <c r="P3367" i="1"/>
  <c r="O3367" i="1"/>
  <c r="S3366" i="1"/>
  <c r="P3366" i="1"/>
  <c r="O3366" i="1"/>
  <c r="S3365" i="1"/>
  <c r="P3365" i="1"/>
  <c r="O3365" i="1"/>
  <c r="S3364" i="1"/>
  <c r="P3364" i="1"/>
  <c r="O3364" i="1"/>
  <c r="S3363" i="1"/>
  <c r="P3363" i="1"/>
  <c r="O3363" i="1"/>
  <c r="S3362" i="1"/>
  <c r="P3362" i="1"/>
  <c r="O3362" i="1"/>
  <c r="S3361" i="1"/>
  <c r="P3361" i="1"/>
  <c r="O3361" i="1"/>
  <c r="S3360" i="1"/>
  <c r="P3360" i="1"/>
  <c r="O3360" i="1"/>
  <c r="S3359" i="1"/>
  <c r="P3359" i="1"/>
  <c r="O3359" i="1"/>
  <c r="S3358" i="1"/>
  <c r="P3358" i="1"/>
  <c r="O3358" i="1"/>
  <c r="S3357" i="1"/>
  <c r="P3357" i="1"/>
  <c r="O3357" i="1"/>
  <c r="S3356" i="1"/>
  <c r="P3356" i="1"/>
  <c r="O3356" i="1"/>
  <c r="S3355" i="1"/>
  <c r="P3355" i="1"/>
  <c r="O3355" i="1"/>
  <c r="S3354" i="1"/>
  <c r="P3354" i="1"/>
  <c r="O3354" i="1"/>
  <c r="S3353" i="1"/>
  <c r="P3353" i="1"/>
  <c r="O3353" i="1"/>
  <c r="S3352" i="1"/>
  <c r="P3352" i="1"/>
  <c r="O3352" i="1"/>
  <c r="S3351" i="1"/>
  <c r="P3351" i="1"/>
  <c r="O3351" i="1"/>
  <c r="S3350" i="1"/>
  <c r="P3350" i="1"/>
  <c r="O3350" i="1"/>
  <c r="S3349" i="1"/>
  <c r="P3349" i="1"/>
  <c r="O3349" i="1"/>
  <c r="S3348" i="1"/>
  <c r="P3348" i="1"/>
  <c r="O3348" i="1"/>
  <c r="S3347" i="1"/>
  <c r="P3347" i="1"/>
  <c r="O3347" i="1"/>
  <c r="S3346" i="1"/>
  <c r="P3346" i="1"/>
  <c r="O3346" i="1"/>
  <c r="S3345" i="1"/>
  <c r="P3345" i="1"/>
  <c r="O3345" i="1"/>
  <c r="S3344" i="1"/>
  <c r="P3344" i="1"/>
  <c r="O3344" i="1"/>
  <c r="S3343" i="1"/>
  <c r="P3343" i="1"/>
  <c r="O3343" i="1"/>
  <c r="S3342" i="1"/>
  <c r="P3342" i="1"/>
  <c r="O3342" i="1"/>
  <c r="S3341" i="1"/>
  <c r="P3341" i="1"/>
  <c r="O3341" i="1"/>
  <c r="S3340" i="1"/>
  <c r="P3340" i="1"/>
  <c r="O3340" i="1"/>
  <c r="S3339" i="1"/>
  <c r="P3339" i="1"/>
  <c r="O3339" i="1"/>
  <c r="S3338" i="1"/>
  <c r="P3338" i="1"/>
  <c r="O3338" i="1"/>
  <c r="S3337" i="1"/>
  <c r="P3337" i="1"/>
  <c r="O3337" i="1"/>
  <c r="S3336" i="1"/>
  <c r="P3336" i="1"/>
  <c r="O3336" i="1"/>
  <c r="S3335" i="1"/>
  <c r="P3335" i="1"/>
  <c r="O3335" i="1"/>
  <c r="S3334" i="1"/>
  <c r="P3334" i="1"/>
  <c r="O3334" i="1"/>
  <c r="S3333" i="1"/>
  <c r="P3333" i="1"/>
  <c r="O3333" i="1"/>
  <c r="S3332" i="1"/>
  <c r="P3332" i="1"/>
  <c r="O3332" i="1"/>
  <c r="S3331" i="1"/>
  <c r="P3331" i="1"/>
  <c r="E5" i="6" s="1"/>
  <c r="O3331" i="1"/>
  <c r="S3330" i="1"/>
  <c r="P3330" i="1"/>
  <c r="O3330" i="1"/>
  <c r="S3329" i="1"/>
  <c r="P3329" i="1"/>
  <c r="O3329" i="1"/>
  <c r="S3328" i="1"/>
  <c r="P3328" i="1"/>
  <c r="O3328" i="1"/>
  <c r="S3327" i="1"/>
  <c r="P3327" i="1"/>
  <c r="O3327" i="1"/>
  <c r="S3326" i="1"/>
  <c r="P3326" i="1"/>
  <c r="O3326" i="1"/>
  <c r="S3325" i="1"/>
  <c r="P3325" i="1"/>
  <c r="O3325" i="1"/>
  <c r="S3324" i="1"/>
  <c r="P3324" i="1"/>
  <c r="O3324" i="1"/>
  <c r="S3323" i="1"/>
  <c r="P3323" i="1"/>
  <c r="O3323" i="1"/>
  <c r="S3322" i="1"/>
  <c r="P3322" i="1"/>
  <c r="O3322" i="1"/>
  <c r="S3321" i="1"/>
  <c r="P3321" i="1"/>
  <c r="O3321" i="1"/>
  <c r="S3320" i="1"/>
  <c r="P3320" i="1"/>
  <c r="O3320" i="1"/>
  <c r="S3319" i="1"/>
  <c r="P3319" i="1"/>
  <c r="O3319" i="1"/>
  <c r="S3318" i="1"/>
  <c r="P3318" i="1"/>
  <c r="O3318" i="1"/>
  <c r="S3317" i="1"/>
  <c r="P3317" i="1"/>
  <c r="O3317" i="1"/>
  <c r="S3316" i="1"/>
  <c r="P3316" i="1"/>
  <c r="O3316" i="1"/>
  <c r="S3315" i="1"/>
  <c r="P3315" i="1"/>
  <c r="O3315" i="1"/>
  <c r="S3314" i="1"/>
  <c r="P3314" i="1"/>
  <c r="O3314" i="1"/>
  <c r="S3313" i="1"/>
  <c r="P3313" i="1"/>
  <c r="O3313" i="1"/>
  <c r="S3312" i="1"/>
  <c r="P3312" i="1"/>
  <c r="O3312" i="1"/>
  <c r="S3311" i="1"/>
  <c r="P3311" i="1"/>
  <c r="O3311" i="1"/>
  <c r="S3310" i="1"/>
  <c r="P3310" i="1"/>
  <c r="O3310" i="1"/>
  <c r="S3309" i="1"/>
  <c r="P3309" i="1"/>
  <c r="O3309" i="1"/>
  <c r="S3308" i="1"/>
  <c r="P3308" i="1"/>
  <c r="O3308" i="1"/>
  <c r="S3307" i="1"/>
  <c r="P3307" i="1"/>
  <c r="O3307" i="1"/>
  <c r="S3306" i="1"/>
  <c r="P3306" i="1"/>
  <c r="O3306" i="1"/>
  <c r="S3305" i="1"/>
  <c r="P3305" i="1"/>
  <c r="O3305" i="1"/>
  <c r="S3304" i="1"/>
  <c r="P3304" i="1"/>
  <c r="O3304" i="1"/>
  <c r="S3303" i="1"/>
  <c r="P3303" i="1"/>
  <c r="O3303" i="1"/>
  <c r="S3302" i="1"/>
  <c r="P3302" i="1"/>
  <c r="O3302" i="1"/>
  <c r="S3301" i="1"/>
  <c r="P3301" i="1"/>
  <c r="O3301" i="1"/>
  <c r="S3300" i="1"/>
  <c r="P3300" i="1"/>
  <c r="O3300" i="1"/>
  <c r="S3299" i="1"/>
  <c r="P3299" i="1"/>
  <c r="O3299" i="1"/>
  <c r="S3298" i="1"/>
  <c r="P3298" i="1"/>
  <c r="O3298" i="1"/>
  <c r="S3297" i="1"/>
  <c r="P3297" i="1"/>
  <c r="O3297" i="1"/>
  <c r="S3296" i="1"/>
  <c r="P3296" i="1"/>
  <c r="O3296" i="1"/>
  <c r="S3295" i="1"/>
  <c r="P3295" i="1"/>
  <c r="O3295" i="1"/>
  <c r="S3294" i="1"/>
  <c r="P3294" i="1"/>
  <c r="O3294" i="1"/>
  <c r="S3293" i="1"/>
  <c r="P3293" i="1"/>
  <c r="O3293" i="1"/>
  <c r="S3292" i="1"/>
  <c r="P3292" i="1"/>
  <c r="O3292" i="1"/>
  <c r="S3291" i="1"/>
  <c r="P3291" i="1"/>
  <c r="O3291" i="1"/>
  <c r="S3290" i="1"/>
  <c r="P3290" i="1"/>
  <c r="O3290" i="1"/>
  <c r="S3289" i="1"/>
  <c r="P3289" i="1"/>
  <c r="O3289" i="1"/>
  <c r="S3288" i="1"/>
  <c r="P3288" i="1"/>
  <c r="O3288" i="1"/>
  <c r="S3287" i="1"/>
  <c r="P3287" i="1"/>
  <c r="O3287" i="1"/>
  <c r="S3286" i="1"/>
  <c r="P3286" i="1"/>
  <c r="O3286" i="1"/>
  <c r="S3285" i="1"/>
  <c r="P3285" i="1"/>
  <c r="O3285" i="1"/>
  <c r="S3284" i="1"/>
  <c r="P3284" i="1"/>
  <c r="O3284" i="1"/>
  <c r="S3283" i="1"/>
  <c r="P3283" i="1"/>
  <c r="O3283" i="1"/>
  <c r="S3282" i="1"/>
  <c r="P3282" i="1"/>
  <c r="O3282" i="1"/>
  <c r="S3281" i="1"/>
  <c r="P3281" i="1"/>
  <c r="O3281" i="1"/>
  <c r="S3280" i="1"/>
  <c r="P3280" i="1"/>
  <c r="O3280" i="1"/>
  <c r="S3279" i="1"/>
  <c r="P3279" i="1"/>
  <c r="O3279" i="1"/>
  <c r="S3278" i="1"/>
  <c r="P3278" i="1"/>
  <c r="O3278" i="1"/>
  <c r="S3277" i="1"/>
  <c r="P3277" i="1"/>
  <c r="O3277" i="1"/>
  <c r="S3276" i="1"/>
  <c r="P3276" i="1"/>
  <c r="O3276" i="1"/>
  <c r="S3275" i="1"/>
  <c r="P3275" i="1"/>
  <c r="O3275" i="1"/>
  <c r="S3274" i="1"/>
  <c r="P3274" i="1"/>
  <c r="O3274" i="1"/>
  <c r="S3273" i="1"/>
  <c r="P3273" i="1"/>
  <c r="O3273" i="1"/>
  <c r="S3272" i="1"/>
  <c r="P3272" i="1"/>
  <c r="O3272" i="1"/>
  <c r="S3271" i="1"/>
  <c r="P3271" i="1"/>
  <c r="O3271" i="1"/>
  <c r="S3270" i="1"/>
  <c r="P3270" i="1"/>
  <c r="O3270" i="1"/>
  <c r="S3269" i="1"/>
  <c r="P3269" i="1"/>
  <c r="O3269" i="1"/>
  <c r="S3268" i="1"/>
  <c r="P3268" i="1"/>
  <c r="O3268" i="1"/>
  <c r="S3267" i="1"/>
  <c r="P3267" i="1"/>
  <c r="O3267" i="1"/>
  <c r="S3266" i="1"/>
  <c r="P3266" i="1"/>
  <c r="O3266" i="1"/>
  <c r="S3265" i="1"/>
  <c r="P3265" i="1"/>
  <c r="O3265" i="1"/>
  <c r="S3264" i="1"/>
  <c r="P3264" i="1"/>
  <c r="O3264" i="1"/>
  <c r="S3263" i="1"/>
  <c r="P3263" i="1"/>
  <c r="O3263" i="1"/>
  <c r="S3262" i="1"/>
  <c r="P3262" i="1"/>
  <c r="O3262" i="1"/>
  <c r="S3261" i="1"/>
  <c r="P3261" i="1"/>
  <c r="O3261" i="1"/>
  <c r="S3260" i="1"/>
  <c r="P3260" i="1"/>
  <c r="O3260" i="1"/>
  <c r="S3259" i="1"/>
  <c r="P3259" i="1"/>
  <c r="O3259" i="1"/>
  <c r="S3258" i="1"/>
  <c r="P3258" i="1"/>
  <c r="O3258" i="1"/>
  <c r="S3257" i="1"/>
  <c r="P3257" i="1"/>
  <c r="O3257" i="1"/>
  <c r="S3256" i="1"/>
  <c r="P3256" i="1"/>
  <c r="O3256" i="1"/>
  <c r="S3255" i="1"/>
  <c r="P3255" i="1"/>
  <c r="O3255" i="1"/>
  <c r="S3254" i="1"/>
  <c r="P3254" i="1"/>
  <c r="O3254" i="1"/>
  <c r="S3253" i="1"/>
  <c r="P3253" i="1"/>
  <c r="O3253" i="1"/>
  <c r="S3252" i="1"/>
  <c r="P3252" i="1"/>
  <c r="O3252" i="1"/>
  <c r="S3251" i="1"/>
  <c r="P3251" i="1"/>
  <c r="O3251" i="1"/>
  <c r="S3250" i="1"/>
  <c r="P3250" i="1"/>
  <c r="O3250" i="1"/>
  <c r="S3249" i="1"/>
  <c r="P3249" i="1"/>
  <c r="O3249" i="1"/>
  <c r="S3248" i="1"/>
  <c r="P3248" i="1"/>
  <c r="O3248" i="1"/>
  <c r="S3247" i="1"/>
  <c r="P3247" i="1"/>
  <c r="O3247" i="1"/>
  <c r="S3246" i="1"/>
  <c r="P3246" i="1"/>
  <c r="O3246" i="1"/>
  <c r="S3245" i="1"/>
  <c r="P3245" i="1"/>
  <c r="O3245" i="1"/>
  <c r="S3244" i="1"/>
  <c r="P3244" i="1"/>
  <c r="O3244" i="1"/>
  <c r="S3243" i="1"/>
  <c r="P3243" i="1"/>
  <c r="O3243" i="1"/>
  <c r="S3242" i="1"/>
  <c r="P3242" i="1"/>
  <c r="O3242" i="1"/>
  <c r="S3241" i="1"/>
  <c r="P3241" i="1"/>
  <c r="O3241" i="1"/>
  <c r="S3240" i="1"/>
  <c r="P3240" i="1"/>
  <c r="O3240" i="1"/>
  <c r="S3239" i="1"/>
  <c r="P3239" i="1"/>
  <c r="O3239" i="1"/>
  <c r="S3238" i="1"/>
  <c r="P3238" i="1"/>
  <c r="O3238" i="1"/>
  <c r="S3237" i="1"/>
  <c r="P3237" i="1"/>
  <c r="O3237" i="1"/>
  <c r="S3236" i="1"/>
  <c r="P3236" i="1"/>
  <c r="O3236" i="1"/>
  <c r="S3235" i="1"/>
  <c r="P3235" i="1"/>
  <c r="O3235" i="1"/>
  <c r="S3234" i="1"/>
  <c r="P3234" i="1"/>
  <c r="O3234" i="1"/>
  <c r="S3233" i="1"/>
  <c r="P3233" i="1"/>
  <c r="O3233" i="1"/>
  <c r="S3232" i="1"/>
  <c r="P3232" i="1"/>
  <c r="O3232" i="1"/>
  <c r="S3231" i="1"/>
  <c r="P3231" i="1"/>
  <c r="O3231" i="1"/>
  <c r="S3230" i="1"/>
  <c r="P3230" i="1"/>
  <c r="O3230" i="1"/>
  <c r="S3229" i="1"/>
  <c r="P3229" i="1"/>
  <c r="O3229" i="1"/>
  <c r="S3228" i="1"/>
  <c r="P3228" i="1"/>
  <c r="O3228" i="1"/>
  <c r="S3227" i="1"/>
  <c r="P3227" i="1"/>
  <c r="O3227" i="1"/>
  <c r="S3226" i="1"/>
  <c r="P3226" i="1"/>
  <c r="O3226" i="1"/>
  <c r="S3225" i="1"/>
  <c r="P3225" i="1"/>
  <c r="O3225" i="1"/>
  <c r="S3224" i="1"/>
  <c r="P3224" i="1"/>
  <c r="O3224" i="1"/>
  <c r="S3223" i="1"/>
  <c r="P3223" i="1"/>
  <c r="E6" i="6" s="1"/>
  <c r="O3223" i="1"/>
  <c r="S3222" i="1"/>
  <c r="P3222" i="1"/>
  <c r="O3222" i="1"/>
  <c r="S3221" i="1"/>
  <c r="P3221" i="1"/>
  <c r="O3221" i="1"/>
  <c r="S3220" i="1"/>
  <c r="P3220" i="1"/>
  <c r="O3220" i="1"/>
  <c r="S3219" i="1"/>
  <c r="P3219" i="1"/>
  <c r="O3219" i="1"/>
  <c r="S3218" i="1"/>
  <c r="P3218" i="1"/>
  <c r="O3218" i="1"/>
  <c r="S3217" i="1"/>
  <c r="P3217" i="1"/>
  <c r="O3217" i="1"/>
  <c r="S3216" i="1"/>
  <c r="P3216" i="1"/>
  <c r="O3216" i="1"/>
  <c r="S3215" i="1"/>
  <c r="P3215" i="1"/>
  <c r="O3215" i="1"/>
  <c r="S3214" i="1"/>
  <c r="P3214" i="1"/>
  <c r="O3214" i="1"/>
  <c r="S3213" i="1"/>
  <c r="P3213" i="1"/>
  <c r="O3213" i="1"/>
  <c r="S3212" i="1"/>
  <c r="P3212" i="1"/>
  <c r="O3212" i="1"/>
  <c r="S3211" i="1"/>
  <c r="P3211" i="1"/>
  <c r="O3211" i="1"/>
  <c r="S3210" i="1"/>
  <c r="P3210" i="1"/>
  <c r="O3210" i="1"/>
  <c r="S3209" i="1"/>
  <c r="P3209" i="1"/>
  <c r="O3209" i="1"/>
  <c r="S3208" i="1"/>
  <c r="P3208" i="1"/>
  <c r="O3208" i="1"/>
  <c r="S3207" i="1"/>
  <c r="T3207" i="1" s="1"/>
  <c r="P3207" i="1"/>
  <c r="O3207" i="1"/>
  <c r="S3206" i="1"/>
  <c r="P3206" i="1"/>
  <c r="O3206" i="1"/>
  <c r="S3205" i="1"/>
  <c r="P3205" i="1"/>
  <c r="O3205" i="1"/>
  <c r="S3204" i="1"/>
  <c r="P3204" i="1"/>
  <c r="O3204" i="1"/>
  <c r="S3203" i="1"/>
  <c r="T3203" i="1" s="1"/>
  <c r="P3203" i="1"/>
  <c r="O3203" i="1"/>
  <c r="S3202" i="1"/>
  <c r="P3202" i="1"/>
  <c r="O3202" i="1"/>
  <c r="S3201" i="1"/>
  <c r="P3201" i="1"/>
  <c r="O3201" i="1"/>
  <c r="S3200" i="1"/>
  <c r="P3200" i="1"/>
  <c r="O3200" i="1"/>
  <c r="S3199" i="1"/>
  <c r="P3199" i="1"/>
  <c r="O3199" i="1"/>
  <c r="S3198" i="1"/>
  <c r="P3198" i="1"/>
  <c r="O3198" i="1"/>
  <c r="S3197" i="1"/>
  <c r="P3197" i="1"/>
  <c r="O3197" i="1"/>
  <c r="S3196" i="1"/>
  <c r="P3196" i="1"/>
  <c r="O3196" i="1"/>
  <c r="S3195" i="1"/>
  <c r="T3195" i="1" s="1"/>
  <c r="P3195" i="1"/>
  <c r="O3195" i="1"/>
  <c r="S3194" i="1"/>
  <c r="T3194" i="1" s="1"/>
  <c r="P3194" i="1"/>
  <c r="O3194" i="1"/>
  <c r="S3193" i="1"/>
  <c r="P3193" i="1"/>
  <c r="O3193" i="1"/>
  <c r="S3192" i="1"/>
  <c r="P3192" i="1"/>
  <c r="O3192" i="1"/>
  <c r="S3191" i="1"/>
  <c r="P3191" i="1"/>
  <c r="O3191" i="1"/>
  <c r="S3190" i="1"/>
  <c r="T3190" i="1" s="1"/>
  <c r="P3190" i="1"/>
  <c r="O3190" i="1"/>
  <c r="S3189" i="1"/>
  <c r="P3189" i="1"/>
  <c r="O3189" i="1"/>
  <c r="S3188" i="1"/>
  <c r="P3188" i="1"/>
  <c r="O3188" i="1"/>
  <c r="S3187" i="1"/>
  <c r="P3187" i="1"/>
  <c r="O3187" i="1"/>
  <c r="S3186" i="1"/>
  <c r="P3186" i="1"/>
  <c r="O3186" i="1"/>
  <c r="S3185" i="1"/>
  <c r="P3185" i="1"/>
  <c r="O3185" i="1"/>
  <c r="S3184" i="1"/>
  <c r="P3184" i="1"/>
  <c r="O3184" i="1"/>
  <c r="S3183" i="1"/>
  <c r="P3183" i="1"/>
  <c r="O3183" i="1"/>
  <c r="S3182" i="1"/>
  <c r="P3182" i="1"/>
  <c r="O3182" i="1"/>
  <c r="S3181" i="1"/>
  <c r="P3181" i="1"/>
  <c r="O3181" i="1"/>
  <c r="S3180" i="1"/>
  <c r="P3180" i="1"/>
  <c r="E4" i="6" s="1"/>
  <c r="O3180" i="1"/>
  <c r="S3179" i="1"/>
  <c r="P3179" i="1"/>
  <c r="O3179" i="1"/>
  <c r="S3178" i="1"/>
  <c r="P3178" i="1"/>
  <c r="O3178" i="1"/>
  <c r="S3177" i="1"/>
  <c r="P3177" i="1"/>
  <c r="O3177" i="1"/>
  <c r="S3176" i="1"/>
  <c r="P3176" i="1"/>
  <c r="O3176" i="1"/>
  <c r="S3175" i="1"/>
  <c r="P3175" i="1"/>
  <c r="O3175" i="1"/>
  <c r="S3174" i="1"/>
  <c r="P3174" i="1"/>
  <c r="O3174" i="1"/>
  <c r="S3173" i="1"/>
  <c r="P3173" i="1"/>
  <c r="O3173" i="1"/>
  <c r="S3172" i="1"/>
  <c r="P3172" i="1"/>
  <c r="O3172" i="1"/>
  <c r="S3171" i="1"/>
  <c r="P3171" i="1"/>
  <c r="O3171" i="1"/>
  <c r="S3170" i="1"/>
  <c r="P3170" i="1"/>
  <c r="O3170" i="1"/>
  <c r="S3169" i="1"/>
  <c r="P3169" i="1"/>
  <c r="O3169" i="1"/>
  <c r="S3168" i="1"/>
  <c r="P3168" i="1"/>
  <c r="O3168" i="1"/>
  <c r="S3167" i="1"/>
  <c r="P3167" i="1"/>
  <c r="O3167" i="1"/>
  <c r="S3166" i="1"/>
  <c r="P3166" i="1"/>
  <c r="O3166" i="1"/>
  <c r="S3165" i="1"/>
  <c r="P3165" i="1"/>
  <c r="O3165" i="1"/>
  <c r="S3164" i="1"/>
  <c r="P3164" i="1"/>
  <c r="O3164" i="1"/>
  <c r="S3163" i="1"/>
  <c r="P3163" i="1"/>
  <c r="O3163" i="1"/>
  <c r="S3162" i="1"/>
  <c r="P3162" i="1"/>
  <c r="O3162" i="1"/>
  <c r="S3161" i="1"/>
  <c r="P3161" i="1"/>
  <c r="O3161" i="1"/>
  <c r="S3160" i="1"/>
  <c r="P3160" i="1"/>
  <c r="O3160" i="1"/>
  <c r="S3159" i="1"/>
  <c r="P3159" i="1"/>
  <c r="O3159" i="1"/>
  <c r="S3158" i="1"/>
  <c r="P3158" i="1"/>
  <c r="O3158" i="1"/>
  <c r="S3157" i="1"/>
  <c r="P3157" i="1"/>
  <c r="O3157" i="1"/>
  <c r="S3156" i="1"/>
  <c r="P3156" i="1"/>
  <c r="O3156" i="1"/>
  <c r="S3155" i="1"/>
  <c r="P3155" i="1"/>
  <c r="O3155" i="1"/>
  <c r="S3154" i="1"/>
  <c r="P3154" i="1"/>
  <c r="O3154" i="1"/>
  <c r="S3153" i="1"/>
  <c r="P3153" i="1"/>
  <c r="O3153" i="1"/>
  <c r="S3152" i="1"/>
  <c r="P3152" i="1"/>
  <c r="O3152" i="1"/>
  <c r="S3151" i="1"/>
  <c r="P3151" i="1"/>
  <c r="O3151" i="1"/>
  <c r="S3150" i="1"/>
  <c r="P3150" i="1"/>
  <c r="O3150" i="1"/>
  <c r="S3149" i="1"/>
  <c r="P3149" i="1"/>
  <c r="O3149" i="1"/>
  <c r="S3148" i="1"/>
  <c r="P3148" i="1"/>
  <c r="O3148" i="1"/>
  <c r="S3147" i="1"/>
  <c r="P3147" i="1"/>
  <c r="O3147" i="1"/>
  <c r="S3146" i="1"/>
  <c r="P3146" i="1"/>
  <c r="O3146" i="1"/>
  <c r="S3145" i="1"/>
  <c r="P3145" i="1"/>
  <c r="O3145" i="1"/>
  <c r="S3144" i="1"/>
  <c r="P3144" i="1"/>
  <c r="O3144" i="1"/>
  <c r="S3143" i="1"/>
  <c r="P3143" i="1"/>
  <c r="O3143" i="1"/>
  <c r="S3142" i="1"/>
  <c r="P3142" i="1"/>
  <c r="O3142" i="1"/>
  <c r="S3141" i="1"/>
  <c r="P3141" i="1"/>
  <c r="O3141" i="1"/>
  <c r="S3140" i="1"/>
  <c r="P3140" i="1"/>
  <c r="O3140" i="1"/>
  <c r="S3139" i="1"/>
  <c r="P3139" i="1"/>
  <c r="O3139" i="1"/>
  <c r="S3138" i="1"/>
  <c r="P3138" i="1"/>
  <c r="O3138" i="1"/>
  <c r="S3137" i="1"/>
  <c r="P3137" i="1"/>
  <c r="O3137" i="1"/>
  <c r="S3136" i="1"/>
  <c r="P3136" i="1"/>
  <c r="O3136" i="1"/>
  <c r="S3135" i="1"/>
  <c r="P3135" i="1"/>
  <c r="O3135" i="1"/>
  <c r="S3134" i="1"/>
  <c r="P3134" i="1"/>
  <c r="O3134" i="1"/>
  <c r="S3133" i="1"/>
  <c r="P3133" i="1"/>
  <c r="O3133" i="1"/>
  <c r="S3132" i="1"/>
  <c r="P3132" i="1"/>
  <c r="O3132" i="1"/>
  <c r="S3131" i="1"/>
  <c r="P3131" i="1"/>
  <c r="O3131" i="1"/>
  <c r="S3130" i="1"/>
  <c r="P3130" i="1"/>
  <c r="O3130" i="1"/>
  <c r="S3129" i="1"/>
  <c r="P3129" i="1"/>
  <c r="O3129" i="1"/>
  <c r="S3128" i="1"/>
  <c r="P3128" i="1"/>
  <c r="O3128" i="1"/>
  <c r="S3127" i="1"/>
  <c r="P3127" i="1"/>
  <c r="O3127" i="1"/>
  <c r="S3126" i="1"/>
  <c r="P3126" i="1"/>
  <c r="O3126" i="1"/>
  <c r="S3125" i="1"/>
  <c r="P3125" i="1"/>
  <c r="O3125" i="1"/>
  <c r="S3124" i="1"/>
  <c r="P3124" i="1"/>
  <c r="O3124" i="1"/>
  <c r="S3123" i="1"/>
  <c r="P3123" i="1"/>
  <c r="O3123" i="1"/>
  <c r="S3122" i="1"/>
  <c r="P3122" i="1"/>
  <c r="O3122" i="1"/>
  <c r="S3121" i="1"/>
  <c r="P3121" i="1"/>
  <c r="O3121" i="1"/>
  <c r="S3120" i="1"/>
  <c r="P3120" i="1"/>
  <c r="O3120" i="1"/>
  <c r="S3119" i="1"/>
  <c r="P3119" i="1"/>
  <c r="O3119" i="1"/>
  <c r="S3118" i="1"/>
  <c r="P3118" i="1"/>
  <c r="O3118" i="1"/>
  <c r="S3117" i="1"/>
  <c r="P3117" i="1"/>
  <c r="O3117" i="1"/>
  <c r="S3116" i="1"/>
  <c r="P3116" i="1"/>
  <c r="O3116" i="1"/>
  <c r="S3115" i="1"/>
  <c r="P3115" i="1"/>
  <c r="O3115" i="1"/>
  <c r="S3114" i="1"/>
  <c r="P3114" i="1"/>
  <c r="O3114" i="1"/>
  <c r="S3113" i="1"/>
  <c r="P3113" i="1"/>
  <c r="O3113" i="1"/>
  <c r="S3112" i="1"/>
  <c r="P3112" i="1"/>
  <c r="O3112" i="1"/>
  <c r="S3111" i="1"/>
  <c r="P3111" i="1"/>
  <c r="O3111" i="1"/>
  <c r="S3110" i="1"/>
  <c r="P3110" i="1"/>
  <c r="O3110" i="1"/>
  <c r="S3109" i="1"/>
  <c r="P3109" i="1"/>
  <c r="O3109" i="1"/>
  <c r="S3108" i="1"/>
  <c r="P3108" i="1"/>
  <c r="O3108" i="1"/>
  <c r="S3107" i="1"/>
  <c r="P3107" i="1"/>
  <c r="O3107" i="1"/>
  <c r="S3106" i="1"/>
  <c r="P3106" i="1"/>
  <c r="O3106" i="1"/>
  <c r="S3105" i="1"/>
  <c r="P3105" i="1"/>
  <c r="O3105" i="1"/>
  <c r="S3104" i="1"/>
  <c r="P3104" i="1"/>
  <c r="O3104" i="1"/>
  <c r="S3103" i="1"/>
  <c r="P3103" i="1"/>
  <c r="O3103" i="1"/>
  <c r="S3102" i="1"/>
  <c r="P3102" i="1"/>
  <c r="O3102" i="1"/>
  <c r="S3101" i="1"/>
  <c r="P3101" i="1"/>
  <c r="O3101" i="1"/>
  <c r="S3100" i="1"/>
  <c r="P3100" i="1"/>
  <c r="O3100" i="1"/>
  <c r="S3099" i="1"/>
  <c r="P3099" i="1"/>
  <c r="O3099" i="1"/>
  <c r="S3098" i="1"/>
  <c r="P3098" i="1"/>
  <c r="O3098" i="1"/>
  <c r="S3097" i="1"/>
  <c r="P3097" i="1"/>
  <c r="O3097" i="1"/>
  <c r="S3096" i="1"/>
  <c r="P3096" i="1"/>
  <c r="O3096" i="1"/>
  <c r="S3095" i="1"/>
  <c r="P3095" i="1"/>
  <c r="O3095" i="1"/>
  <c r="S3094" i="1"/>
  <c r="P3094" i="1"/>
  <c r="O3094" i="1"/>
  <c r="S3093" i="1"/>
  <c r="P3093" i="1"/>
  <c r="O3093" i="1"/>
  <c r="S3092" i="1"/>
  <c r="P3092" i="1"/>
  <c r="O3092" i="1"/>
  <c r="S3091" i="1"/>
  <c r="P3091" i="1"/>
  <c r="O3091" i="1"/>
  <c r="S3090" i="1"/>
  <c r="P3090" i="1"/>
  <c r="O3090" i="1"/>
  <c r="S3089" i="1"/>
  <c r="P3089" i="1"/>
  <c r="O3089" i="1"/>
  <c r="S3088" i="1"/>
  <c r="P3088" i="1"/>
  <c r="O3088" i="1"/>
  <c r="S3087" i="1"/>
  <c r="P3087" i="1"/>
  <c r="O3087" i="1"/>
  <c r="S3086" i="1"/>
  <c r="P3086" i="1"/>
  <c r="O3086" i="1"/>
  <c r="S3085" i="1"/>
  <c r="P3085" i="1"/>
  <c r="O3085" i="1"/>
  <c r="S3084" i="1"/>
  <c r="P3084" i="1"/>
  <c r="O3084" i="1"/>
  <c r="S3083" i="1"/>
  <c r="P3083" i="1"/>
  <c r="O3083" i="1"/>
  <c r="S3082" i="1"/>
  <c r="P3082" i="1"/>
  <c r="O3082" i="1"/>
  <c r="S3081" i="1"/>
  <c r="P3081" i="1"/>
  <c r="O3081" i="1"/>
  <c r="S3080" i="1"/>
  <c r="P3080" i="1"/>
  <c r="O3080" i="1"/>
  <c r="S3079" i="1"/>
  <c r="P3079" i="1"/>
  <c r="O3079" i="1"/>
  <c r="S3078" i="1"/>
  <c r="P3078" i="1"/>
  <c r="O3078" i="1"/>
  <c r="S3077" i="1"/>
  <c r="P3077" i="1"/>
  <c r="O3077" i="1"/>
  <c r="S3076" i="1"/>
  <c r="P3076" i="1"/>
  <c r="O3076" i="1"/>
  <c r="S3075" i="1"/>
  <c r="P3075" i="1"/>
  <c r="O3075" i="1"/>
  <c r="S3074" i="1"/>
  <c r="P3074" i="1"/>
  <c r="O3074" i="1"/>
  <c r="S3073" i="1"/>
  <c r="P3073" i="1"/>
  <c r="O3073" i="1"/>
  <c r="S3072" i="1"/>
  <c r="P3072" i="1"/>
  <c r="O3072" i="1"/>
  <c r="S3071" i="1"/>
  <c r="P3071" i="1"/>
  <c r="O3071" i="1"/>
  <c r="S3070" i="1"/>
  <c r="P3070" i="1"/>
  <c r="O3070" i="1"/>
  <c r="S3069" i="1"/>
  <c r="P3069" i="1"/>
  <c r="O3069" i="1"/>
  <c r="S3068" i="1"/>
  <c r="P3068" i="1"/>
  <c r="O3068" i="1"/>
  <c r="S3067" i="1"/>
  <c r="P3067" i="1"/>
  <c r="O3067" i="1"/>
  <c r="S3066" i="1"/>
  <c r="P3066" i="1"/>
  <c r="O3066" i="1"/>
  <c r="S3065" i="1"/>
  <c r="P3065" i="1"/>
  <c r="O3065" i="1"/>
  <c r="S3064" i="1"/>
  <c r="P3064" i="1"/>
  <c r="O3064" i="1"/>
  <c r="S3063" i="1"/>
  <c r="P3063" i="1"/>
  <c r="O3063" i="1"/>
  <c r="S3062" i="1"/>
  <c r="P3062" i="1"/>
  <c r="O3062" i="1"/>
  <c r="S3061" i="1"/>
  <c r="P3061" i="1"/>
  <c r="O3061" i="1"/>
  <c r="S3060" i="1"/>
  <c r="P3060" i="1"/>
  <c r="O3060" i="1"/>
  <c r="S3059" i="1"/>
  <c r="P3059" i="1"/>
  <c r="O3059" i="1"/>
  <c r="S3058" i="1"/>
  <c r="P3058" i="1"/>
  <c r="O3058" i="1"/>
  <c r="S3057" i="1"/>
  <c r="P3057" i="1"/>
  <c r="O3057" i="1"/>
  <c r="S3056" i="1"/>
  <c r="P3056" i="1"/>
  <c r="O3056" i="1"/>
  <c r="S3055" i="1"/>
  <c r="P3055" i="1"/>
  <c r="O3055" i="1"/>
  <c r="S3054" i="1"/>
  <c r="P3054" i="1"/>
  <c r="O3054" i="1"/>
  <c r="S3053" i="1"/>
  <c r="P3053" i="1"/>
  <c r="O3053" i="1"/>
  <c r="S3052" i="1"/>
  <c r="P3052" i="1"/>
  <c r="O3052" i="1"/>
  <c r="S3051" i="1"/>
  <c r="P3051" i="1"/>
  <c r="O3051" i="1"/>
  <c r="S3050" i="1"/>
  <c r="P3050" i="1"/>
  <c r="O3050" i="1"/>
  <c r="S3049" i="1"/>
  <c r="P3049" i="1"/>
  <c r="O3049" i="1"/>
  <c r="S3048" i="1"/>
  <c r="P3048" i="1"/>
  <c r="O3048" i="1"/>
  <c r="S3047" i="1"/>
  <c r="P3047" i="1"/>
  <c r="O3047" i="1"/>
  <c r="S3046" i="1"/>
  <c r="P3046" i="1"/>
  <c r="O3046" i="1"/>
  <c r="S3045" i="1"/>
  <c r="P3045" i="1"/>
  <c r="O3045" i="1"/>
  <c r="S3044" i="1"/>
  <c r="P3044" i="1"/>
  <c r="O3044" i="1"/>
  <c r="S3043" i="1"/>
  <c r="P3043" i="1"/>
  <c r="O3043" i="1"/>
  <c r="S3042" i="1"/>
  <c r="P3042" i="1"/>
  <c r="O3042" i="1"/>
  <c r="S3041" i="1"/>
  <c r="P3041" i="1"/>
  <c r="O3041" i="1"/>
  <c r="S3040" i="1"/>
  <c r="P3040" i="1"/>
  <c r="O3040" i="1"/>
  <c r="S3039" i="1"/>
  <c r="P3039" i="1"/>
  <c r="O3039" i="1"/>
  <c r="S3038" i="1"/>
  <c r="P3038" i="1"/>
  <c r="O3038" i="1"/>
  <c r="S3037" i="1"/>
  <c r="P3037" i="1"/>
  <c r="O3037" i="1"/>
  <c r="S3036" i="1"/>
  <c r="P3036" i="1"/>
  <c r="O3036" i="1"/>
  <c r="S3035" i="1"/>
  <c r="P3035" i="1"/>
  <c r="O3035" i="1"/>
  <c r="S3034" i="1"/>
  <c r="P3034" i="1"/>
  <c r="O3034" i="1"/>
  <c r="S3033" i="1"/>
  <c r="P3033" i="1"/>
  <c r="O3033" i="1"/>
  <c r="S3032" i="1"/>
  <c r="P3032" i="1"/>
  <c r="O3032" i="1"/>
  <c r="S3031" i="1"/>
  <c r="P3031" i="1"/>
  <c r="O3031" i="1"/>
  <c r="S3030" i="1"/>
  <c r="P3030" i="1"/>
  <c r="O3030" i="1"/>
  <c r="S3029" i="1"/>
  <c r="P3029" i="1"/>
  <c r="O3029" i="1"/>
  <c r="S3028" i="1"/>
  <c r="P3028" i="1"/>
  <c r="O3028" i="1"/>
  <c r="S3027" i="1"/>
  <c r="P3027" i="1"/>
  <c r="O3027" i="1"/>
  <c r="S3026" i="1"/>
  <c r="P3026" i="1"/>
  <c r="O3026" i="1"/>
  <c r="S3025" i="1"/>
  <c r="P3025" i="1"/>
  <c r="O3025" i="1"/>
  <c r="S3024" i="1"/>
  <c r="P3024" i="1"/>
  <c r="O3024" i="1"/>
  <c r="S3023" i="1"/>
  <c r="P3023" i="1"/>
  <c r="O3023" i="1"/>
  <c r="S3022" i="1"/>
  <c r="P3022" i="1"/>
  <c r="O3022" i="1"/>
  <c r="S3021" i="1"/>
  <c r="P3021" i="1"/>
  <c r="O3021" i="1"/>
  <c r="S3020" i="1"/>
  <c r="P3020" i="1"/>
  <c r="O3020" i="1"/>
  <c r="S3019" i="1"/>
  <c r="P3019" i="1"/>
  <c r="O3019" i="1"/>
  <c r="S3018" i="1"/>
  <c r="P3018" i="1"/>
  <c r="O3018" i="1"/>
  <c r="S3017" i="1"/>
  <c r="P3017" i="1"/>
  <c r="O3017" i="1"/>
  <c r="S3016" i="1"/>
  <c r="P3016" i="1"/>
  <c r="O3016" i="1"/>
  <c r="S3015" i="1"/>
  <c r="P3015" i="1"/>
  <c r="O3015" i="1"/>
  <c r="S3014" i="1"/>
  <c r="P3014" i="1"/>
  <c r="O3014" i="1"/>
  <c r="S3013" i="1"/>
  <c r="P3013" i="1"/>
  <c r="O3013" i="1"/>
  <c r="S3012" i="1"/>
  <c r="P3012" i="1"/>
  <c r="O3012" i="1"/>
  <c r="S3011" i="1"/>
  <c r="P3011" i="1"/>
  <c r="O3011" i="1"/>
  <c r="S3010" i="1"/>
  <c r="P3010" i="1"/>
  <c r="O3010" i="1"/>
  <c r="S3009" i="1"/>
  <c r="P3009" i="1"/>
  <c r="O3009" i="1"/>
  <c r="S3008" i="1"/>
  <c r="P3008" i="1"/>
  <c r="O3008" i="1"/>
  <c r="S3007" i="1"/>
  <c r="P3007" i="1"/>
  <c r="O3007" i="1"/>
  <c r="S3006" i="1"/>
  <c r="P3006" i="1"/>
  <c r="O3006" i="1"/>
  <c r="S3005" i="1"/>
  <c r="P3005" i="1"/>
  <c r="O3005" i="1"/>
  <c r="S3004" i="1"/>
  <c r="P3004" i="1"/>
  <c r="O3004" i="1"/>
  <c r="S3003" i="1"/>
  <c r="P3003" i="1"/>
  <c r="O3003" i="1"/>
  <c r="S3002" i="1"/>
  <c r="P3002" i="1"/>
  <c r="O3002" i="1"/>
  <c r="S3001" i="1"/>
  <c r="P3001" i="1"/>
  <c r="O3001" i="1"/>
  <c r="S3000" i="1"/>
  <c r="P3000" i="1"/>
  <c r="O3000" i="1"/>
  <c r="S2999" i="1"/>
  <c r="P2999" i="1"/>
  <c r="O2999" i="1"/>
  <c r="S2998" i="1"/>
  <c r="P2998" i="1"/>
  <c r="O2998" i="1"/>
  <c r="S2997" i="1"/>
  <c r="P2997" i="1"/>
  <c r="O2997" i="1"/>
  <c r="S2996" i="1"/>
  <c r="P2996" i="1"/>
  <c r="O2996" i="1"/>
  <c r="S2995" i="1"/>
  <c r="P2995" i="1"/>
  <c r="O2995" i="1"/>
  <c r="S2994" i="1"/>
  <c r="P2994" i="1"/>
  <c r="O2994" i="1"/>
  <c r="S2993" i="1"/>
  <c r="P2993" i="1"/>
  <c r="O2993" i="1"/>
  <c r="S2992" i="1"/>
  <c r="P2992" i="1"/>
  <c r="O2992" i="1"/>
  <c r="S2991" i="1"/>
  <c r="P2991" i="1"/>
  <c r="O2991" i="1"/>
  <c r="S2990" i="1"/>
  <c r="P2990" i="1"/>
  <c r="O2990" i="1"/>
  <c r="S2989" i="1"/>
  <c r="P2989" i="1"/>
  <c r="O2989" i="1"/>
  <c r="S2988" i="1"/>
  <c r="P2988" i="1"/>
  <c r="O2988" i="1"/>
  <c r="S2987" i="1"/>
  <c r="P2987" i="1"/>
  <c r="O2987" i="1"/>
  <c r="S2986" i="1"/>
  <c r="P2986" i="1"/>
  <c r="O2986" i="1"/>
  <c r="S2985" i="1"/>
  <c r="P2985" i="1"/>
  <c r="O2985" i="1"/>
  <c r="S2984" i="1"/>
  <c r="P2984" i="1"/>
  <c r="O2984" i="1"/>
  <c r="S2983" i="1"/>
  <c r="P2983" i="1"/>
  <c r="O2983" i="1"/>
  <c r="S2982" i="1"/>
  <c r="P2982" i="1"/>
  <c r="O2982" i="1"/>
  <c r="S2981" i="1"/>
  <c r="P2981" i="1"/>
  <c r="O2981" i="1"/>
  <c r="S2980" i="1"/>
  <c r="P2980" i="1"/>
  <c r="O2980" i="1"/>
  <c r="S2979" i="1"/>
  <c r="P2979" i="1"/>
  <c r="O2979" i="1"/>
  <c r="S2978" i="1"/>
  <c r="P2978" i="1"/>
  <c r="O2978" i="1"/>
  <c r="S2977" i="1"/>
  <c r="P2977" i="1"/>
  <c r="O2977" i="1"/>
  <c r="S2976" i="1"/>
  <c r="P2976" i="1"/>
  <c r="O2976" i="1"/>
  <c r="S2975" i="1"/>
  <c r="P2975" i="1"/>
  <c r="O2975" i="1"/>
  <c r="S2974" i="1"/>
  <c r="P2974" i="1"/>
  <c r="O2974" i="1"/>
  <c r="S2973" i="1"/>
  <c r="P2973" i="1"/>
  <c r="O2973" i="1"/>
  <c r="S2972" i="1"/>
  <c r="P2972" i="1"/>
  <c r="O2972" i="1"/>
  <c r="S2971" i="1"/>
  <c r="P2971" i="1"/>
  <c r="O2971" i="1"/>
  <c r="S2970" i="1"/>
  <c r="P2970" i="1"/>
  <c r="O2970" i="1"/>
  <c r="S2969" i="1"/>
  <c r="P2969" i="1"/>
  <c r="O2969" i="1"/>
  <c r="S2968" i="1"/>
  <c r="P2968" i="1"/>
  <c r="O2968" i="1"/>
  <c r="S2967" i="1"/>
  <c r="P2967" i="1"/>
  <c r="O2967" i="1"/>
  <c r="S2966" i="1"/>
  <c r="P2966" i="1"/>
  <c r="O2966" i="1"/>
  <c r="S2965" i="1"/>
  <c r="P2965" i="1"/>
  <c r="O2965" i="1"/>
  <c r="S2964" i="1"/>
  <c r="P2964" i="1"/>
  <c r="O2964" i="1"/>
  <c r="S2963" i="1"/>
  <c r="P2963" i="1"/>
  <c r="O2963" i="1"/>
  <c r="S2962" i="1"/>
  <c r="P2962" i="1"/>
  <c r="O2962" i="1"/>
  <c r="S2961" i="1"/>
  <c r="P2961" i="1"/>
  <c r="O2961" i="1"/>
  <c r="S2960" i="1"/>
  <c r="P2960" i="1"/>
  <c r="O2960" i="1"/>
  <c r="S2959" i="1"/>
  <c r="P2959" i="1"/>
  <c r="O2959" i="1"/>
  <c r="S2958" i="1"/>
  <c r="P2958" i="1"/>
  <c r="O2958" i="1"/>
  <c r="S2957" i="1"/>
  <c r="P2957" i="1"/>
  <c r="O2957" i="1"/>
  <c r="S2956" i="1"/>
  <c r="P2956" i="1"/>
  <c r="O2956" i="1"/>
  <c r="S2955" i="1"/>
  <c r="P2955" i="1"/>
  <c r="O2955" i="1"/>
  <c r="S2954" i="1"/>
  <c r="P2954" i="1"/>
  <c r="O2954" i="1"/>
  <c r="S2953" i="1"/>
  <c r="P2953" i="1"/>
  <c r="O2953" i="1"/>
  <c r="S2952" i="1"/>
  <c r="P2952" i="1"/>
  <c r="O2952" i="1"/>
  <c r="S2951" i="1"/>
  <c r="P2951" i="1"/>
  <c r="O2951" i="1"/>
  <c r="S2950" i="1"/>
  <c r="P2950" i="1"/>
  <c r="O2950" i="1"/>
  <c r="S2949" i="1"/>
  <c r="P2949" i="1"/>
  <c r="O2949" i="1"/>
  <c r="S2948" i="1"/>
  <c r="P2948" i="1"/>
  <c r="O2948" i="1"/>
  <c r="S2947" i="1"/>
  <c r="P2947" i="1"/>
  <c r="O2947" i="1"/>
  <c r="S2946" i="1"/>
  <c r="P2946" i="1"/>
  <c r="O2946" i="1"/>
  <c r="S2945" i="1"/>
  <c r="P2945" i="1"/>
  <c r="O2945" i="1"/>
  <c r="S2944" i="1"/>
  <c r="P2944" i="1"/>
  <c r="O2944" i="1"/>
  <c r="S2943" i="1"/>
  <c r="P2943" i="1"/>
  <c r="O2943" i="1"/>
  <c r="S2942" i="1"/>
  <c r="P2942" i="1"/>
  <c r="O2942" i="1"/>
  <c r="S2941" i="1"/>
  <c r="P2941" i="1"/>
  <c r="O2941" i="1"/>
  <c r="S2940" i="1"/>
  <c r="P2940" i="1"/>
  <c r="O2940" i="1"/>
  <c r="S2939" i="1"/>
  <c r="T2939" i="1" s="1"/>
  <c r="P2939" i="1"/>
  <c r="O2939" i="1"/>
  <c r="S2938" i="1"/>
  <c r="P2938" i="1"/>
  <c r="O2938" i="1"/>
  <c r="S2937" i="1"/>
  <c r="P2937" i="1"/>
  <c r="O2937" i="1"/>
  <c r="S2936" i="1"/>
  <c r="P2936" i="1"/>
  <c r="O2936" i="1"/>
  <c r="S2935" i="1"/>
  <c r="P2935" i="1"/>
  <c r="O2935" i="1"/>
  <c r="S2934" i="1"/>
  <c r="P2934" i="1"/>
  <c r="O2934" i="1"/>
  <c r="S2933" i="1"/>
  <c r="P2933" i="1"/>
  <c r="O2933" i="1"/>
  <c r="S2932" i="1"/>
  <c r="T2932" i="1" s="1"/>
  <c r="P2932" i="1"/>
  <c r="O2932" i="1"/>
  <c r="S2931" i="1"/>
  <c r="P2931" i="1"/>
  <c r="O2931" i="1"/>
  <c r="S2930" i="1"/>
  <c r="P2930" i="1"/>
  <c r="O2930" i="1"/>
  <c r="S2929" i="1"/>
  <c r="P2929" i="1"/>
  <c r="O2929" i="1"/>
  <c r="S2928" i="1"/>
  <c r="P2928" i="1"/>
  <c r="O2928" i="1"/>
  <c r="S2927" i="1"/>
  <c r="P2927" i="1"/>
  <c r="O2927" i="1"/>
  <c r="S2926" i="1"/>
  <c r="P2926" i="1"/>
  <c r="O2926" i="1"/>
  <c r="S2925" i="1"/>
  <c r="P2925" i="1"/>
  <c r="O2925" i="1"/>
  <c r="S2924" i="1"/>
  <c r="T2924" i="1" s="1"/>
  <c r="P2924" i="1"/>
  <c r="O2924" i="1"/>
  <c r="S2923" i="1"/>
  <c r="T2923" i="1" s="1"/>
  <c r="P2923" i="1"/>
  <c r="O2923" i="1"/>
  <c r="S2922" i="1"/>
  <c r="T2922" i="1" s="1"/>
  <c r="P2922" i="1"/>
  <c r="O2922" i="1"/>
  <c r="S2921" i="1"/>
  <c r="T2921" i="1" s="1"/>
  <c r="P2921" i="1"/>
  <c r="O2921" i="1"/>
  <c r="S2920" i="1"/>
  <c r="T2920" i="1" s="1"/>
  <c r="P2920" i="1"/>
  <c r="O2920" i="1"/>
  <c r="S2919" i="1"/>
  <c r="T2919" i="1" s="1"/>
  <c r="P2919" i="1"/>
  <c r="O2919" i="1"/>
  <c r="S2918" i="1"/>
  <c r="T2918" i="1" s="1"/>
  <c r="P2918" i="1"/>
  <c r="O2918" i="1"/>
  <c r="S2917" i="1"/>
  <c r="T2917" i="1" s="1"/>
  <c r="P2917" i="1"/>
  <c r="O2917" i="1"/>
  <c r="S2916" i="1"/>
  <c r="T2916" i="1" s="1"/>
  <c r="P2916" i="1"/>
  <c r="O2916" i="1"/>
  <c r="S2915" i="1"/>
  <c r="T2915" i="1" s="1"/>
  <c r="P2915" i="1"/>
  <c r="O2915" i="1"/>
  <c r="S2914" i="1"/>
  <c r="T2914" i="1" s="1"/>
  <c r="P2914" i="1"/>
  <c r="O2914" i="1"/>
  <c r="S2913" i="1"/>
  <c r="T2913" i="1" s="1"/>
  <c r="P2913" i="1"/>
  <c r="O2913" i="1"/>
  <c r="S2912" i="1"/>
  <c r="T2912" i="1" s="1"/>
  <c r="P2912" i="1"/>
  <c r="O2912" i="1"/>
  <c r="S2911" i="1"/>
  <c r="T2911" i="1" s="1"/>
  <c r="P2911" i="1"/>
  <c r="O2911" i="1"/>
  <c r="S2910" i="1"/>
  <c r="T2910" i="1" s="1"/>
  <c r="P2910" i="1"/>
  <c r="O2910" i="1"/>
  <c r="S2909" i="1"/>
  <c r="T2909" i="1" s="1"/>
  <c r="P2909" i="1"/>
  <c r="O2909" i="1"/>
  <c r="S2908" i="1"/>
  <c r="T2908" i="1" s="1"/>
  <c r="P2908" i="1"/>
  <c r="O2908" i="1"/>
  <c r="S2907" i="1"/>
  <c r="T2907" i="1" s="1"/>
  <c r="P2907" i="1"/>
  <c r="O2907" i="1"/>
  <c r="S2906" i="1"/>
  <c r="T2906" i="1" s="1"/>
  <c r="P2906" i="1"/>
  <c r="O2906" i="1"/>
  <c r="S2905" i="1"/>
  <c r="T2905" i="1" s="1"/>
  <c r="P2905" i="1"/>
  <c r="O2905" i="1"/>
  <c r="S2904" i="1"/>
  <c r="T2904" i="1" s="1"/>
  <c r="P2904" i="1"/>
  <c r="O2904" i="1"/>
  <c r="S2903" i="1"/>
  <c r="T2903" i="1" s="1"/>
  <c r="P2903" i="1"/>
  <c r="O2903" i="1"/>
  <c r="S2902" i="1"/>
  <c r="T2902" i="1" s="1"/>
  <c r="P2902" i="1"/>
  <c r="O2902" i="1"/>
  <c r="S2901" i="1"/>
  <c r="T2901" i="1" s="1"/>
  <c r="P2901" i="1"/>
  <c r="O2901" i="1"/>
  <c r="S2900" i="1"/>
  <c r="T2900" i="1" s="1"/>
  <c r="P2900" i="1"/>
  <c r="O2900" i="1"/>
  <c r="S2899" i="1"/>
  <c r="T2899" i="1" s="1"/>
  <c r="P2899" i="1"/>
  <c r="O2899" i="1"/>
  <c r="S2898" i="1"/>
  <c r="T2898" i="1" s="1"/>
  <c r="P2898" i="1"/>
  <c r="O2898" i="1"/>
  <c r="S2897" i="1"/>
  <c r="T2897" i="1" s="1"/>
  <c r="P2897" i="1"/>
  <c r="O2897" i="1"/>
  <c r="S2896" i="1"/>
  <c r="T2896" i="1" s="1"/>
  <c r="P2896" i="1"/>
  <c r="O2896" i="1"/>
  <c r="S2895" i="1"/>
  <c r="T2895" i="1" s="1"/>
  <c r="P2895" i="1"/>
  <c r="O2895" i="1"/>
  <c r="S2894" i="1"/>
  <c r="T2894" i="1" s="1"/>
  <c r="P2894" i="1"/>
  <c r="O2894" i="1"/>
  <c r="S2893" i="1"/>
  <c r="T2893" i="1" s="1"/>
  <c r="P2893" i="1"/>
  <c r="O2893" i="1"/>
  <c r="S2892" i="1"/>
  <c r="T2892" i="1" s="1"/>
  <c r="P2892" i="1"/>
  <c r="O2892" i="1"/>
  <c r="S2891" i="1"/>
  <c r="T2891" i="1" s="1"/>
  <c r="P2891" i="1"/>
  <c r="O2891" i="1"/>
  <c r="S2890" i="1"/>
  <c r="T2890" i="1" s="1"/>
  <c r="P2890" i="1"/>
  <c r="O2890" i="1"/>
  <c r="S2889" i="1"/>
  <c r="T2889" i="1" s="1"/>
  <c r="P2889" i="1"/>
  <c r="O2889" i="1"/>
  <c r="S2888" i="1"/>
  <c r="T2888" i="1" s="1"/>
  <c r="P2888" i="1"/>
  <c r="O2888" i="1"/>
  <c r="S2887" i="1"/>
  <c r="T2887" i="1" s="1"/>
  <c r="P2887" i="1"/>
  <c r="O2887" i="1"/>
  <c r="S2886" i="1"/>
  <c r="T2886" i="1" s="1"/>
  <c r="P2886" i="1"/>
  <c r="O2886" i="1"/>
  <c r="S2885" i="1"/>
  <c r="T2885" i="1" s="1"/>
  <c r="P2885" i="1"/>
  <c r="O2885" i="1"/>
  <c r="S2884" i="1"/>
  <c r="T2884" i="1" s="1"/>
  <c r="P2884" i="1"/>
  <c r="O2884" i="1"/>
  <c r="S2883" i="1"/>
  <c r="T2883" i="1" s="1"/>
  <c r="P2883" i="1"/>
  <c r="O2883" i="1"/>
  <c r="S2882" i="1"/>
  <c r="T2882" i="1" s="1"/>
  <c r="P2882" i="1"/>
  <c r="O2882" i="1"/>
  <c r="S2881" i="1"/>
  <c r="T2881" i="1" s="1"/>
  <c r="P2881" i="1"/>
  <c r="O2881" i="1"/>
  <c r="S2880" i="1"/>
  <c r="T2880" i="1" s="1"/>
  <c r="P2880" i="1"/>
  <c r="O2880" i="1"/>
  <c r="S2879" i="1"/>
  <c r="T2879" i="1" s="1"/>
  <c r="P2879" i="1"/>
  <c r="O2879" i="1"/>
  <c r="S2878" i="1"/>
  <c r="T2878" i="1" s="1"/>
  <c r="P2878" i="1"/>
  <c r="O2878" i="1"/>
  <c r="S2877" i="1"/>
  <c r="T2877" i="1" s="1"/>
  <c r="P2877" i="1"/>
  <c r="O2877" i="1"/>
  <c r="S2876" i="1"/>
  <c r="T2876" i="1" s="1"/>
  <c r="P2876" i="1"/>
  <c r="O2876" i="1"/>
  <c r="S2875" i="1"/>
  <c r="T2875" i="1" s="1"/>
  <c r="P2875" i="1"/>
  <c r="O2875" i="1"/>
  <c r="S2874" i="1"/>
  <c r="T2874" i="1" s="1"/>
  <c r="P2874" i="1"/>
  <c r="O2874" i="1"/>
  <c r="S2873" i="1"/>
  <c r="T2873" i="1" s="1"/>
  <c r="P2873" i="1"/>
  <c r="O2873" i="1"/>
  <c r="S2872" i="1"/>
  <c r="T2872" i="1" s="1"/>
  <c r="P2872" i="1"/>
  <c r="O2872" i="1"/>
  <c r="S2871" i="1"/>
  <c r="T2871" i="1" s="1"/>
  <c r="P2871" i="1"/>
  <c r="O2871" i="1"/>
  <c r="S2870" i="1"/>
  <c r="T2870" i="1" s="1"/>
  <c r="P2870" i="1"/>
  <c r="O2870" i="1"/>
  <c r="S2869" i="1"/>
  <c r="T2869" i="1" s="1"/>
  <c r="P2869" i="1"/>
  <c r="O2869" i="1"/>
  <c r="S2868" i="1"/>
  <c r="T2868" i="1" s="1"/>
  <c r="P2868" i="1"/>
  <c r="O2868" i="1"/>
  <c r="S2867" i="1"/>
  <c r="T2867" i="1" s="1"/>
  <c r="P2867" i="1"/>
  <c r="O2867" i="1"/>
  <c r="S2866" i="1"/>
  <c r="T2866" i="1" s="1"/>
  <c r="P2866" i="1"/>
  <c r="O2866" i="1"/>
  <c r="S2865" i="1"/>
  <c r="T2865" i="1" s="1"/>
  <c r="P2865" i="1"/>
  <c r="O2865" i="1"/>
  <c r="S2864" i="1"/>
  <c r="T2864" i="1" s="1"/>
  <c r="P2864" i="1"/>
  <c r="O2864" i="1"/>
  <c r="S2863" i="1"/>
  <c r="T2863" i="1" s="1"/>
  <c r="P2863" i="1"/>
  <c r="O2863" i="1"/>
  <c r="S2862" i="1"/>
  <c r="T2862" i="1" s="1"/>
  <c r="P2862" i="1"/>
  <c r="O2862" i="1"/>
  <c r="S2861" i="1"/>
  <c r="T2861" i="1" s="1"/>
  <c r="P2861" i="1"/>
  <c r="O2861" i="1"/>
  <c r="S2860" i="1"/>
  <c r="T2860" i="1" s="1"/>
  <c r="P2860" i="1"/>
  <c r="O2860" i="1"/>
  <c r="S2859" i="1"/>
  <c r="T2859" i="1" s="1"/>
  <c r="P2859" i="1"/>
  <c r="O2859" i="1"/>
  <c r="S2858" i="1"/>
  <c r="T2858" i="1" s="1"/>
  <c r="P2858" i="1"/>
  <c r="O2858" i="1"/>
  <c r="S2857" i="1"/>
  <c r="T2857" i="1" s="1"/>
  <c r="P2857" i="1"/>
  <c r="O2857" i="1"/>
  <c r="S2856" i="1"/>
  <c r="T2856" i="1" s="1"/>
  <c r="P2856" i="1"/>
  <c r="O2856" i="1"/>
  <c r="S2855" i="1"/>
  <c r="T2855" i="1" s="1"/>
  <c r="P2855" i="1"/>
  <c r="O2855" i="1"/>
  <c r="S2854" i="1"/>
  <c r="T2854" i="1" s="1"/>
  <c r="P2854" i="1"/>
  <c r="O2854" i="1"/>
  <c r="S2853" i="1"/>
  <c r="T2853" i="1" s="1"/>
  <c r="P2853" i="1"/>
  <c r="O2853" i="1"/>
  <c r="S2852" i="1"/>
  <c r="T2852" i="1" s="1"/>
  <c r="P2852" i="1"/>
  <c r="O2852" i="1"/>
  <c r="S2851" i="1"/>
  <c r="T2851" i="1" s="1"/>
  <c r="P2851" i="1"/>
  <c r="O2851" i="1"/>
  <c r="S2850" i="1"/>
  <c r="T2850" i="1" s="1"/>
  <c r="P2850" i="1"/>
  <c r="O2850" i="1"/>
  <c r="S2849" i="1"/>
  <c r="T2849" i="1" s="1"/>
  <c r="P2849" i="1"/>
  <c r="O2849" i="1"/>
  <c r="S2848" i="1"/>
  <c r="T2848" i="1" s="1"/>
  <c r="P2848" i="1"/>
  <c r="O2848" i="1"/>
  <c r="S2847" i="1"/>
  <c r="T2847" i="1" s="1"/>
  <c r="P2847" i="1"/>
  <c r="O2847" i="1"/>
  <c r="S2846" i="1"/>
  <c r="T2846" i="1" s="1"/>
  <c r="P2846" i="1"/>
  <c r="O2846" i="1"/>
  <c r="S2845" i="1"/>
  <c r="T2845" i="1" s="1"/>
  <c r="P2845" i="1"/>
  <c r="O2845" i="1"/>
  <c r="S2844" i="1"/>
  <c r="T2844" i="1" s="1"/>
  <c r="P2844" i="1"/>
  <c r="O2844" i="1"/>
  <c r="S2843" i="1"/>
  <c r="T2843" i="1" s="1"/>
  <c r="P2843" i="1"/>
  <c r="O2843" i="1"/>
  <c r="S2842" i="1"/>
  <c r="T2842" i="1" s="1"/>
  <c r="P2842" i="1"/>
  <c r="O2842" i="1"/>
  <c r="S2841" i="1"/>
  <c r="T2841" i="1" s="1"/>
  <c r="P2841" i="1"/>
  <c r="O2841" i="1"/>
  <c r="S2840" i="1"/>
  <c r="T2840" i="1" s="1"/>
  <c r="P2840" i="1"/>
  <c r="O2840" i="1"/>
  <c r="S2839" i="1"/>
  <c r="T2839" i="1" s="1"/>
  <c r="P2839" i="1"/>
  <c r="O2839" i="1"/>
  <c r="S2838" i="1"/>
  <c r="T2838" i="1" s="1"/>
  <c r="P2838" i="1"/>
  <c r="O2838" i="1"/>
  <c r="S2837" i="1"/>
  <c r="T2837" i="1" s="1"/>
  <c r="P2837" i="1"/>
  <c r="O2837" i="1"/>
  <c r="S2836" i="1"/>
  <c r="T2836" i="1" s="1"/>
  <c r="P2836" i="1"/>
  <c r="O2836" i="1"/>
  <c r="S2835" i="1"/>
  <c r="T2835" i="1" s="1"/>
  <c r="P2835" i="1"/>
  <c r="O2835" i="1"/>
  <c r="S2834" i="1"/>
  <c r="T2834" i="1" s="1"/>
  <c r="P2834" i="1"/>
  <c r="O2834" i="1"/>
  <c r="S2833" i="1"/>
  <c r="T2833" i="1" s="1"/>
  <c r="P2833" i="1"/>
  <c r="O2833" i="1"/>
  <c r="S2832" i="1"/>
  <c r="T2832" i="1" s="1"/>
  <c r="P2832" i="1"/>
  <c r="O2832" i="1"/>
  <c r="S2831" i="1"/>
  <c r="T2831" i="1" s="1"/>
  <c r="P2831" i="1"/>
  <c r="O2831" i="1"/>
  <c r="S2830" i="1"/>
  <c r="T2830" i="1" s="1"/>
  <c r="P2830" i="1"/>
  <c r="O2830" i="1"/>
  <c r="S2829" i="1"/>
  <c r="T2829" i="1" s="1"/>
  <c r="P2829" i="1"/>
  <c r="O2829" i="1"/>
  <c r="S2828" i="1"/>
  <c r="T2828" i="1" s="1"/>
  <c r="P2828" i="1"/>
  <c r="O2828" i="1"/>
  <c r="S2827" i="1"/>
  <c r="T2827" i="1" s="1"/>
  <c r="P2827" i="1"/>
  <c r="O2827" i="1"/>
  <c r="S2826" i="1"/>
  <c r="T2826" i="1" s="1"/>
  <c r="P2826" i="1"/>
  <c r="O2826" i="1"/>
  <c r="S2825" i="1"/>
  <c r="T2825" i="1" s="1"/>
  <c r="P2825" i="1"/>
  <c r="O2825" i="1"/>
  <c r="S2824" i="1"/>
  <c r="T2824" i="1" s="1"/>
  <c r="P2824" i="1"/>
  <c r="O2824" i="1"/>
  <c r="S2823" i="1"/>
  <c r="T2823" i="1" s="1"/>
  <c r="P2823" i="1"/>
  <c r="O2823" i="1"/>
  <c r="S2822" i="1"/>
  <c r="T2822" i="1" s="1"/>
  <c r="P2822" i="1"/>
  <c r="O2822" i="1"/>
  <c r="S2821" i="1"/>
  <c r="T2821" i="1" s="1"/>
  <c r="P2821" i="1"/>
  <c r="O2821" i="1"/>
  <c r="S2820" i="1"/>
  <c r="T2820" i="1" s="1"/>
  <c r="P2820" i="1"/>
  <c r="O2820" i="1"/>
  <c r="S2819" i="1"/>
  <c r="T2819" i="1" s="1"/>
  <c r="P2819" i="1"/>
  <c r="O2819" i="1"/>
  <c r="S2818" i="1"/>
  <c r="T2818" i="1" s="1"/>
  <c r="P2818" i="1"/>
  <c r="O2818" i="1"/>
  <c r="S2817" i="1"/>
  <c r="T2817" i="1" s="1"/>
  <c r="P2817" i="1"/>
  <c r="O2817" i="1"/>
  <c r="S2816" i="1"/>
  <c r="T2816" i="1" s="1"/>
  <c r="P2816" i="1"/>
  <c r="O2816" i="1"/>
  <c r="S2815" i="1"/>
  <c r="T2815" i="1" s="1"/>
  <c r="P2815" i="1"/>
  <c r="O2815" i="1"/>
  <c r="S2814" i="1"/>
  <c r="T2814" i="1" s="1"/>
  <c r="P2814" i="1"/>
  <c r="O2814" i="1"/>
  <c r="S2813" i="1"/>
  <c r="T2813" i="1" s="1"/>
  <c r="P2813" i="1"/>
  <c r="O2813" i="1"/>
  <c r="S2812" i="1"/>
  <c r="T2812" i="1" s="1"/>
  <c r="P2812" i="1"/>
  <c r="O2812" i="1"/>
  <c r="S2811" i="1"/>
  <c r="T2811" i="1" s="1"/>
  <c r="P2811" i="1"/>
  <c r="O2811" i="1"/>
  <c r="S2810" i="1"/>
  <c r="T2810" i="1" s="1"/>
  <c r="P2810" i="1"/>
  <c r="O2810" i="1"/>
  <c r="S2809" i="1"/>
  <c r="T2809" i="1" s="1"/>
  <c r="P2809" i="1"/>
  <c r="O2809" i="1"/>
  <c r="S2808" i="1"/>
  <c r="T2808" i="1" s="1"/>
  <c r="P2808" i="1"/>
  <c r="O2808" i="1"/>
  <c r="S2807" i="1"/>
  <c r="T2807" i="1" s="1"/>
  <c r="P2807" i="1"/>
  <c r="O2807" i="1"/>
  <c r="S2806" i="1"/>
  <c r="T2806" i="1" s="1"/>
  <c r="P2806" i="1"/>
  <c r="O2806" i="1"/>
  <c r="S2805" i="1"/>
  <c r="T2805" i="1" s="1"/>
  <c r="P2805" i="1"/>
  <c r="O2805" i="1"/>
  <c r="S2804" i="1"/>
  <c r="T2804" i="1" s="1"/>
  <c r="P2804" i="1"/>
  <c r="O2804" i="1"/>
  <c r="S2803" i="1"/>
  <c r="T2803" i="1" s="1"/>
  <c r="P2803" i="1"/>
  <c r="O2803" i="1"/>
  <c r="S2802" i="1"/>
  <c r="T2802" i="1" s="1"/>
  <c r="P2802" i="1"/>
  <c r="O2802" i="1"/>
  <c r="S2801" i="1"/>
  <c r="T2801" i="1" s="1"/>
  <c r="P2801" i="1"/>
  <c r="O2801" i="1"/>
  <c r="S2800" i="1"/>
  <c r="T2800" i="1" s="1"/>
  <c r="P2800" i="1"/>
  <c r="O2800" i="1"/>
  <c r="S2799" i="1"/>
  <c r="T2799" i="1" s="1"/>
  <c r="P2799" i="1"/>
  <c r="O2799" i="1"/>
  <c r="S2798" i="1"/>
  <c r="T2798" i="1" s="1"/>
  <c r="P2798" i="1"/>
  <c r="O2798" i="1"/>
  <c r="S2797" i="1"/>
  <c r="T2797" i="1" s="1"/>
  <c r="P2797" i="1"/>
  <c r="O2797" i="1"/>
  <c r="S2796" i="1"/>
  <c r="T2796" i="1" s="1"/>
  <c r="P2796" i="1"/>
  <c r="O2796" i="1"/>
  <c r="S2795" i="1"/>
  <c r="T2795" i="1" s="1"/>
  <c r="P2795" i="1"/>
  <c r="O2795" i="1"/>
  <c r="S2794" i="1"/>
  <c r="T2794" i="1" s="1"/>
  <c r="P2794" i="1"/>
  <c r="O2794" i="1"/>
  <c r="S2793" i="1"/>
  <c r="T2793" i="1" s="1"/>
  <c r="P2793" i="1"/>
  <c r="O2793" i="1"/>
  <c r="S2792" i="1"/>
  <c r="T2792" i="1" s="1"/>
  <c r="P2792" i="1"/>
  <c r="O2792" i="1"/>
  <c r="S2791" i="1"/>
  <c r="T2791" i="1" s="1"/>
  <c r="P2791" i="1"/>
  <c r="O2791" i="1"/>
  <c r="S2790" i="1"/>
  <c r="T2790" i="1" s="1"/>
  <c r="P2790" i="1"/>
  <c r="O2790" i="1"/>
  <c r="S2789" i="1"/>
  <c r="T2789" i="1" s="1"/>
  <c r="P2789" i="1"/>
  <c r="O2789" i="1"/>
  <c r="S2788" i="1"/>
  <c r="T2788" i="1" s="1"/>
  <c r="P2788" i="1"/>
  <c r="O2788" i="1"/>
  <c r="S2787" i="1"/>
  <c r="T2787" i="1" s="1"/>
  <c r="P2787" i="1"/>
  <c r="O2787" i="1"/>
  <c r="S2786" i="1"/>
  <c r="T2786" i="1" s="1"/>
  <c r="P2786" i="1"/>
  <c r="O2786" i="1"/>
  <c r="S2785" i="1"/>
  <c r="T2785" i="1" s="1"/>
  <c r="P2785" i="1"/>
  <c r="O2785" i="1"/>
  <c r="S2784" i="1"/>
  <c r="T2784" i="1" s="1"/>
  <c r="P2784" i="1"/>
  <c r="O2784" i="1"/>
  <c r="S2783" i="1"/>
  <c r="T2783" i="1" s="1"/>
  <c r="P2783" i="1"/>
  <c r="O2783" i="1"/>
  <c r="S2782" i="1"/>
  <c r="T2782" i="1" s="1"/>
  <c r="P2782" i="1"/>
  <c r="O2782" i="1"/>
  <c r="S2781" i="1"/>
  <c r="T2781" i="1" s="1"/>
  <c r="P2781" i="1"/>
  <c r="O2781" i="1"/>
  <c r="S2780" i="1"/>
  <c r="T2780" i="1" s="1"/>
  <c r="P2780" i="1"/>
  <c r="O2780" i="1"/>
  <c r="S2779" i="1"/>
  <c r="T2779" i="1" s="1"/>
  <c r="P2779" i="1"/>
  <c r="O2779" i="1"/>
  <c r="S2778" i="1"/>
  <c r="T2778" i="1" s="1"/>
  <c r="P2778" i="1"/>
  <c r="O2778" i="1"/>
  <c r="S2777" i="1"/>
  <c r="T2777" i="1" s="1"/>
  <c r="P2777" i="1"/>
  <c r="O2777" i="1"/>
  <c r="S2776" i="1"/>
  <c r="T2776" i="1" s="1"/>
  <c r="P2776" i="1"/>
  <c r="O2776" i="1"/>
  <c r="S2775" i="1"/>
  <c r="T2775" i="1" s="1"/>
  <c r="P2775" i="1"/>
  <c r="O2775" i="1"/>
  <c r="S2774" i="1"/>
  <c r="T2774" i="1" s="1"/>
  <c r="P2774" i="1"/>
  <c r="O2774" i="1"/>
  <c r="S2773" i="1"/>
  <c r="T2773" i="1" s="1"/>
  <c r="P2773" i="1"/>
  <c r="O2773" i="1"/>
  <c r="S2772" i="1"/>
  <c r="T2772" i="1" s="1"/>
  <c r="P2772" i="1"/>
  <c r="O2772" i="1"/>
  <c r="S2771" i="1"/>
  <c r="T2771" i="1" s="1"/>
  <c r="P2771" i="1"/>
  <c r="O2771" i="1"/>
  <c r="S2770" i="1"/>
  <c r="T2770" i="1" s="1"/>
  <c r="P2770" i="1"/>
  <c r="O2770" i="1"/>
  <c r="S2769" i="1"/>
  <c r="T2769" i="1" s="1"/>
  <c r="P2769" i="1"/>
  <c r="O2769" i="1"/>
  <c r="S2768" i="1"/>
  <c r="T2768" i="1" s="1"/>
  <c r="P2768" i="1"/>
  <c r="O2768" i="1"/>
  <c r="S2767" i="1"/>
  <c r="T2767" i="1" s="1"/>
  <c r="P2767" i="1"/>
  <c r="O2767" i="1"/>
  <c r="S2766" i="1"/>
  <c r="T2766" i="1" s="1"/>
  <c r="P2766" i="1"/>
  <c r="O2766" i="1"/>
  <c r="S2765" i="1"/>
  <c r="T2765" i="1" s="1"/>
  <c r="P2765" i="1"/>
  <c r="O2765" i="1"/>
  <c r="S2764" i="1"/>
  <c r="T2764" i="1" s="1"/>
  <c r="P2764" i="1"/>
  <c r="O2764" i="1"/>
  <c r="S2763" i="1"/>
  <c r="T2763" i="1" s="1"/>
  <c r="P2763" i="1"/>
  <c r="O2763" i="1"/>
  <c r="S2762" i="1"/>
  <c r="T2762" i="1" s="1"/>
  <c r="P2762" i="1"/>
  <c r="O2762" i="1"/>
  <c r="S2761" i="1"/>
  <c r="T2761" i="1" s="1"/>
  <c r="P2761" i="1"/>
  <c r="O2761" i="1"/>
  <c r="S2760" i="1"/>
  <c r="T2760" i="1" s="1"/>
  <c r="P2760" i="1"/>
  <c r="O2760" i="1"/>
  <c r="S2759" i="1"/>
  <c r="T2759" i="1" s="1"/>
  <c r="P2759" i="1"/>
  <c r="O2759" i="1"/>
  <c r="S2758" i="1"/>
  <c r="T2758" i="1" s="1"/>
  <c r="P2758" i="1"/>
  <c r="O2758" i="1"/>
  <c r="S2757" i="1"/>
  <c r="T2757" i="1" s="1"/>
  <c r="P2757" i="1"/>
  <c r="O2757" i="1"/>
  <c r="S2756" i="1"/>
  <c r="T2756" i="1" s="1"/>
  <c r="P2756" i="1"/>
  <c r="O2756" i="1"/>
  <c r="S2755" i="1"/>
  <c r="T2755" i="1" s="1"/>
  <c r="P2755" i="1"/>
  <c r="O2755" i="1"/>
  <c r="S2754" i="1"/>
  <c r="T2754" i="1" s="1"/>
  <c r="P2754" i="1"/>
  <c r="O2754" i="1"/>
  <c r="S2753" i="1"/>
  <c r="T2753" i="1" s="1"/>
  <c r="P2753" i="1"/>
  <c r="O2753" i="1"/>
  <c r="S2752" i="1"/>
  <c r="T2752" i="1" s="1"/>
  <c r="P2752" i="1"/>
  <c r="O2752" i="1"/>
  <c r="S2751" i="1"/>
  <c r="T2751" i="1" s="1"/>
  <c r="P2751" i="1"/>
  <c r="O2751" i="1"/>
  <c r="S2750" i="1"/>
  <c r="T2750" i="1" s="1"/>
  <c r="P2750" i="1"/>
  <c r="O2750" i="1"/>
  <c r="S2749" i="1"/>
  <c r="T2749" i="1" s="1"/>
  <c r="P2749" i="1"/>
  <c r="O2749" i="1"/>
  <c r="S2748" i="1"/>
  <c r="T2748" i="1" s="1"/>
  <c r="P2748" i="1"/>
  <c r="O2748" i="1"/>
  <c r="S2747" i="1"/>
  <c r="T2747" i="1" s="1"/>
  <c r="P2747" i="1"/>
  <c r="O2747" i="1"/>
  <c r="S2746" i="1"/>
  <c r="T2746" i="1" s="1"/>
  <c r="P2746" i="1"/>
  <c r="O2746" i="1"/>
  <c r="S2745" i="1"/>
  <c r="T2745" i="1" s="1"/>
  <c r="P2745" i="1"/>
  <c r="O2745" i="1"/>
  <c r="S2744" i="1"/>
  <c r="T2744" i="1" s="1"/>
  <c r="P2744" i="1"/>
  <c r="O2744" i="1"/>
  <c r="S2743" i="1"/>
  <c r="T2743" i="1" s="1"/>
  <c r="P2743" i="1"/>
  <c r="O2743" i="1"/>
  <c r="S2742" i="1"/>
  <c r="T2742" i="1" s="1"/>
  <c r="P2742" i="1"/>
  <c r="O2742" i="1"/>
  <c r="S2741" i="1"/>
  <c r="T2741" i="1" s="1"/>
  <c r="P2741" i="1"/>
  <c r="O2741" i="1"/>
  <c r="S2740" i="1"/>
  <c r="T2740" i="1" s="1"/>
  <c r="P2740" i="1"/>
  <c r="O2740" i="1"/>
  <c r="S2739" i="1"/>
  <c r="T2739" i="1" s="1"/>
  <c r="P2739" i="1"/>
  <c r="O2739" i="1"/>
  <c r="S2738" i="1"/>
  <c r="T2738" i="1" s="1"/>
  <c r="P2738" i="1"/>
  <c r="O2738" i="1"/>
  <c r="S2737" i="1"/>
  <c r="T2737" i="1" s="1"/>
  <c r="P2737" i="1"/>
  <c r="O2737" i="1"/>
  <c r="S2736" i="1"/>
  <c r="T2736" i="1" s="1"/>
  <c r="P2736" i="1"/>
  <c r="O2736" i="1"/>
  <c r="S2735" i="1"/>
  <c r="T2735" i="1" s="1"/>
  <c r="P2735" i="1"/>
  <c r="O2735" i="1"/>
  <c r="S2734" i="1"/>
  <c r="T2734" i="1" s="1"/>
  <c r="P2734" i="1"/>
  <c r="O2734" i="1"/>
  <c r="S2733" i="1"/>
  <c r="T2733" i="1" s="1"/>
  <c r="P2733" i="1"/>
  <c r="O2733" i="1"/>
  <c r="S2732" i="1"/>
  <c r="T2732" i="1" s="1"/>
  <c r="P2732" i="1"/>
  <c r="O2732" i="1"/>
  <c r="S2731" i="1"/>
  <c r="T2731" i="1" s="1"/>
  <c r="P2731" i="1"/>
  <c r="O2731" i="1"/>
  <c r="S2730" i="1"/>
  <c r="T2730" i="1" s="1"/>
  <c r="P2730" i="1"/>
  <c r="O2730" i="1"/>
  <c r="S2729" i="1"/>
  <c r="T2729" i="1" s="1"/>
  <c r="P2729" i="1"/>
  <c r="O2729" i="1"/>
  <c r="S2728" i="1"/>
  <c r="T2728" i="1" s="1"/>
  <c r="P2728" i="1"/>
  <c r="O2728" i="1"/>
  <c r="S2727" i="1"/>
  <c r="T2727" i="1" s="1"/>
  <c r="P2727" i="1"/>
  <c r="O2727" i="1"/>
  <c r="S2726" i="1"/>
  <c r="T2726" i="1" s="1"/>
  <c r="P2726" i="1"/>
  <c r="O2726" i="1"/>
  <c r="S2725" i="1"/>
  <c r="T2725" i="1" s="1"/>
  <c r="P2725" i="1"/>
  <c r="O2725" i="1"/>
  <c r="S2724" i="1"/>
  <c r="T2724" i="1" s="1"/>
  <c r="P2724" i="1"/>
  <c r="O2724" i="1"/>
  <c r="S2723" i="1"/>
  <c r="T2723" i="1" s="1"/>
  <c r="P2723" i="1"/>
  <c r="O2723" i="1"/>
  <c r="S2722" i="1"/>
  <c r="T2722" i="1" s="1"/>
  <c r="P2722" i="1"/>
  <c r="O2722" i="1"/>
  <c r="S2721" i="1"/>
  <c r="T2721" i="1" s="1"/>
  <c r="P2721" i="1"/>
  <c r="O2721" i="1"/>
  <c r="S2720" i="1"/>
  <c r="T2720" i="1" s="1"/>
  <c r="P2720" i="1"/>
  <c r="O2720" i="1"/>
  <c r="S2719" i="1"/>
  <c r="T2719" i="1" s="1"/>
  <c r="P2719" i="1"/>
  <c r="O2719" i="1"/>
  <c r="S2718" i="1"/>
  <c r="T2718" i="1" s="1"/>
  <c r="P2718" i="1"/>
  <c r="O2718" i="1"/>
  <c r="S2717" i="1"/>
  <c r="T2717" i="1" s="1"/>
  <c r="P2717" i="1"/>
  <c r="O2717" i="1"/>
  <c r="S2716" i="1"/>
  <c r="T2716" i="1" s="1"/>
  <c r="P2716" i="1"/>
  <c r="O2716" i="1"/>
  <c r="S2715" i="1"/>
  <c r="T2715" i="1" s="1"/>
  <c r="P2715" i="1"/>
  <c r="O2715" i="1"/>
  <c r="S2714" i="1"/>
  <c r="T2714" i="1" s="1"/>
  <c r="P2714" i="1"/>
  <c r="O2714" i="1"/>
  <c r="S2713" i="1"/>
  <c r="T2713" i="1" s="1"/>
  <c r="P2713" i="1"/>
  <c r="O2713" i="1"/>
  <c r="S2712" i="1"/>
  <c r="T2712" i="1" s="1"/>
  <c r="P2712" i="1"/>
  <c r="O2712" i="1"/>
  <c r="S2711" i="1"/>
  <c r="T2711" i="1" s="1"/>
  <c r="P2711" i="1"/>
  <c r="O2711" i="1"/>
  <c r="S2710" i="1"/>
  <c r="T2710" i="1" s="1"/>
  <c r="P2710" i="1"/>
  <c r="O2710" i="1"/>
  <c r="S2709" i="1"/>
  <c r="T2709" i="1" s="1"/>
  <c r="P2709" i="1"/>
  <c r="O2709" i="1"/>
  <c r="S2708" i="1"/>
  <c r="T2708" i="1" s="1"/>
  <c r="P2708" i="1"/>
  <c r="O2708" i="1"/>
  <c r="S2707" i="1"/>
  <c r="T2707" i="1" s="1"/>
  <c r="P2707" i="1"/>
  <c r="O2707" i="1"/>
  <c r="S2706" i="1"/>
  <c r="T2706" i="1" s="1"/>
  <c r="P2706" i="1"/>
  <c r="O2706" i="1"/>
  <c r="S2705" i="1"/>
  <c r="T2705" i="1" s="1"/>
  <c r="P2705" i="1"/>
  <c r="O2705" i="1"/>
  <c r="S2704" i="1"/>
  <c r="T2704" i="1" s="1"/>
  <c r="P2704" i="1"/>
  <c r="O2704" i="1"/>
  <c r="S2703" i="1"/>
  <c r="T2703" i="1" s="1"/>
  <c r="P2703" i="1"/>
  <c r="O2703" i="1"/>
  <c r="S2702" i="1"/>
  <c r="T2702" i="1" s="1"/>
  <c r="P2702" i="1"/>
  <c r="O2702" i="1"/>
  <c r="S2701" i="1"/>
  <c r="T2701" i="1" s="1"/>
  <c r="P2701" i="1"/>
  <c r="O2701" i="1"/>
  <c r="S2700" i="1"/>
  <c r="T2700" i="1" s="1"/>
  <c r="P2700" i="1"/>
  <c r="O2700" i="1"/>
  <c r="S2699" i="1"/>
  <c r="T2699" i="1" s="1"/>
  <c r="P2699" i="1"/>
  <c r="O2699" i="1"/>
  <c r="S2698" i="1"/>
  <c r="T2698" i="1" s="1"/>
  <c r="P2698" i="1"/>
  <c r="O2698" i="1"/>
  <c r="S2697" i="1"/>
  <c r="T2697" i="1" s="1"/>
  <c r="P2697" i="1"/>
  <c r="O2697" i="1"/>
  <c r="S2696" i="1"/>
  <c r="T2696" i="1" s="1"/>
  <c r="P2696" i="1"/>
  <c r="O2696" i="1"/>
  <c r="S2695" i="1"/>
  <c r="T2695" i="1" s="1"/>
  <c r="P2695" i="1"/>
  <c r="O2695" i="1"/>
  <c r="S2694" i="1"/>
  <c r="T2694" i="1" s="1"/>
  <c r="P2694" i="1"/>
  <c r="O2694" i="1"/>
  <c r="S2693" i="1"/>
  <c r="T2693" i="1" s="1"/>
  <c r="P2693" i="1"/>
  <c r="O2693" i="1"/>
  <c r="S2692" i="1"/>
  <c r="T2692" i="1" s="1"/>
  <c r="P2692" i="1"/>
  <c r="O2692" i="1"/>
  <c r="S2691" i="1"/>
  <c r="T2691" i="1" s="1"/>
  <c r="P2691" i="1"/>
  <c r="O2691" i="1"/>
  <c r="S2690" i="1"/>
  <c r="T2690" i="1" s="1"/>
  <c r="P2690" i="1"/>
  <c r="O2690" i="1"/>
  <c r="S2689" i="1"/>
  <c r="T2689" i="1" s="1"/>
  <c r="P2689" i="1"/>
  <c r="O2689" i="1"/>
  <c r="S2688" i="1"/>
  <c r="T2688" i="1" s="1"/>
  <c r="P2688" i="1"/>
  <c r="O2688" i="1"/>
  <c r="S2687" i="1"/>
  <c r="T2687" i="1" s="1"/>
  <c r="P2687" i="1"/>
  <c r="O2687" i="1"/>
  <c r="S2686" i="1"/>
  <c r="T2686" i="1" s="1"/>
  <c r="P2686" i="1"/>
  <c r="O2686" i="1"/>
  <c r="S2685" i="1"/>
  <c r="T2685" i="1" s="1"/>
  <c r="P2685" i="1"/>
  <c r="O2685" i="1"/>
  <c r="S2684" i="1"/>
  <c r="T2684" i="1" s="1"/>
  <c r="P2684" i="1"/>
  <c r="O2684" i="1"/>
  <c r="S2683" i="1"/>
  <c r="T2683" i="1" s="1"/>
  <c r="P2683" i="1"/>
  <c r="O2683" i="1"/>
  <c r="S2682" i="1"/>
  <c r="T2682" i="1" s="1"/>
  <c r="P2682" i="1"/>
  <c r="O2682" i="1"/>
  <c r="S2681" i="1"/>
  <c r="T2681" i="1" s="1"/>
  <c r="P2681" i="1"/>
  <c r="O2681" i="1"/>
  <c r="S2680" i="1"/>
  <c r="T2680" i="1" s="1"/>
  <c r="P2680" i="1"/>
  <c r="O2680" i="1"/>
  <c r="S2679" i="1"/>
  <c r="T2679" i="1" s="1"/>
  <c r="P2679" i="1"/>
  <c r="O2679" i="1"/>
  <c r="S2678" i="1"/>
  <c r="T2678" i="1" s="1"/>
  <c r="P2678" i="1"/>
  <c r="O2678" i="1"/>
  <c r="S2677" i="1"/>
  <c r="T2677" i="1" s="1"/>
  <c r="P2677" i="1"/>
  <c r="O2677" i="1"/>
  <c r="S2676" i="1"/>
  <c r="T2676" i="1" s="1"/>
  <c r="P2676" i="1"/>
  <c r="O2676" i="1"/>
  <c r="S2675" i="1"/>
  <c r="T2675" i="1" s="1"/>
  <c r="P2675" i="1"/>
  <c r="O2675" i="1"/>
  <c r="S2674" i="1"/>
  <c r="T2674" i="1" s="1"/>
  <c r="P2674" i="1"/>
  <c r="O2674" i="1"/>
  <c r="S2673" i="1"/>
  <c r="T2673" i="1" s="1"/>
  <c r="P2673" i="1"/>
  <c r="O2673" i="1"/>
  <c r="S2672" i="1"/>
  <c r="T2672" i="1" s="1"/>
  <c r="P2672" i="1"/>
  <c r="O2672" i="1"/>
  <c r="S2671" i="1"/>
  <c r="T2671" i="1" s="1"/>
  <c r="P2671" i="1"/>
  <c r="O2671" i="1"/>
  <c r="S2670" i="1"/>
  <c r="T2670" i="1" s="1"/>
  <c r="P2670" i="1"/>
  <c r="O2670" i="1"/>
  <c r="S2669" i="1"/>
  <c r="T2669" i="1" s="1"/>
  <c r="P2669" i="1"/>
  <c r="O2669" i="1"/>
  <c r="S2668" i="1"/>
  <c r="T2668" i="1" s="1"/>
  <c r="P2668" i="1"/>
  <c r="O2668" i="1"/>
  <c r="S2667" i="1"/>
  <c r="T2667" i="1" s="1"/>
  <c r="P2667" i="1"/>
  <c r="O2667" i="1"/>
  <c r="S2666" i="1"/>
  <c r="T2666" i="1" s="1"/>
  <c r="P2666" i="1"/>
  <c r="O2666" i="1"/>
  <c r="S2665" i="1"/>
  <c r="T2665" i="1" s="1"/>
  <c r="P2665" i="1"/>
  <c r="O2665" i="1"/>
  <c r="S2664" i="1"/>
  <c r="T2664" i="1" s="1"/>
  <c r="P2664" i="1"/>
  <c r="O2664" i="1"/>
  <c r="S2663" i="1"/>
  <c r="T2663" i="1" s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S2644" i="1"/>
  <c r="T2644" i="1" s="1"/>
  <c r="P2644" i="1"/>
  <c r="O2644" i="1"/>
  <c r="S2643" i="1"/>
  <c r="T2643" i="1" s="1"/>
  <c r="P2643" i="1"/>
  <c r="O2643" i="1"/>
  <c r="S2642" i="1"/>
  <c r="T2642" i="1" s="1"/>
  <c r="P2642" i="1"/>
  <c r="O2642" i="1"/>
  <c r="S2641" i="1"/>
  <c r="T2641" i="1" s="1"/>
  <c r="P2641" i="1"/>
  <c r="O2641" i="1"/>
  <c r="S2640" i="1"/>
  <c r="T2640" i="1" s="1"/>
  <c r="P2640" i="1"/>
  <c r="O2640" i="1"/>
  <c r="S2639" i="1"/>
  <c r="T2639" i="1" s="1"/>
  <c r="P2639" i="1"/>
  <c r="O2639" i="1"/>
  <c r="S2638" i="1"/>
  <c r="T2638" i="1" s="1"/>
  <c r="P2638" i="1"/>
  <c r="O2638" i="1"/>
  <c r="S2637" i="1"/>
  <c r="T2637" i="1" s="1"/>
  <c r="P2637" i="1"/>
  <c r="O2637" i="1"/>
  <c r="S2636" i="1"/>
  <c r="T2636" i="1" s="1"/>
  <c r="P2636" i="1"/>
  <c r="O2636" i="1"/>
  <c r="S2635" i="1"/>
  <c r="T2635" i="1" s="1"/>
  <c r="P2635" i="1"/>
  <c r="O2635" i="1"/>
  <c r="S2634" i="1"/>
  <c r="T2634" i="1" s="1"/>
  <c r="P2634" i="1"/>
  <c r="O2634" i="1"/>
  <c r="S2633" i="1"/>
  <c r="T2633" i="1" s="1"/>
  <c r="P2633" i="1"/>
  <c r="O2633" i="1"/>
  <c r="S2632" i="1"/>
  <c r="T2632" i="1" s="1"/>
  <c r="P2632" i="1"/>
  <c r="O2632" i="1"/>
  <c r="S2631" i="1"/>
  <c r="T2631" i="1" s="1"/>
  <c r="P2631" i="1"/>
  <c r="O2631" i="1"/>
  <c r="S2630" i="1"/>
  <c r="T2630" i="1" s="1"/>
  <c r="P2630" i="1"/>
  <c r="O2630" i="1"/>
  <c r="S2629" i="1"/>
  <c r="T2629" i="1" s="1"/>
  <c r="P2629" i="1"/>
  <c r="O2629" i="1"/>
  <c r="S2628" i="1"/>
  <c r="T2628" i="1" s="1"/>
  <c r="P2628" i="1"/>
  <c r="O2628" i="1"/>
  <c r="S2627" i="1"/>
  <c r="T2627" i="1" s="1"/>
  <c r="P2627" i="1"/>
  <c r="O2627" i="1"/>
  <c r="S2626" i="1"/>
  <c r="T2626" i="1" s="1"/>
  <c r="P2626" i="1"/>
  <c r="O2626" i="1"/>
  <c r="S2625" i="1"/>
  <c r="T2625" i="1" s="1"/>
  <c r="P2625" i="1"/>
  <c r="O2625" i="1"/>
  <c r="S2624" i="1"/>
  <c r="T2624" i="1" s="1"/>
  <c r="P2624" i="1"/>
  <c r="O2624" i="1"/>
  <c r="S2623" i="1"/>
  <c r="T2623" i="1" s="1"/>
  <c r="P2623" i="1"/>
  <c r="O2623" i="1"/>
  <c r="S2622" i="1"/>
  <c r="T2622" i="1" s="1"/>
  <c r="P2622" i="1"/>
  <c r="O2622" i="1"/>
  <c r="S2621" i="1"/>
  <c r="T2621" i="1" s="1"/>
  <c r="P2621" i="1"/>
  <c r="O2621" i="1"/>
  <c r="S2620" i="1"/>
  <c r="T2620" i="1" s="1"/>
  <c r="P2620" i="1"/>
  <c r="O2620" i="1"/>
  <c r="S2619" i="1"/>
  <c r="T2619" i="1" s="1"/>
  <c r="P2619" i="1"/>
  <c r="O2619" i="1"/>
  <c r="S2618" i="1"/>
  <c r="T2618" i="1" s="1"/>
  <c r="P2618" i="1"/>
  <c r="O2618" i="1"/>
  <c r="S2617" i="1"/>
  <c r="T2617" i="1" s="1"/>
  <c r="P2617" i="1"/>
  <c r="O2617" i="1"/>
  <c r="S2616" i="1"/>
  <c r="T2616" i="1" s="1"/>
  <c r="P2616" i="1"/>
  <c r="O2616" i="1"/>
  <c r="S2615" i="1"/>
  <c r="T2615" i="1" s="1"/>
  <c r="P2615" i="1"/>
  <c r="O2615" i="1"/>
  <c r="S2614" i="1"/>
  <c r="T2614" i="1" s="1"/>
  <c r="P2614" i="1"/>
  <c r="O2614" i="1"/>
  <c r="S2613" i="1"/>
  <c r="T2613" i="1" s="1"/>
  <c r="P2613" i="1"/>
  <c r="O2613" i="1"/>
  <c r="S2612" i="1"/>
  <c r="T2612" i="1" s="1"/>
  <c r="P2612" i="1"/>
  <c r="O2612" i="1"/>
  <c r="S2611" i="1"/>
  <c r="T2611" i="1" s="1"/>
  <c r="P2611" i="1"/>
  <c r="O2611" i="1"/>
  <c r="S2610" i="1"/>
  <c r="T2610" i="1" s="1"/>
  <c r="P2610" i="1"/>
  <c r="O2610" i="1"/>
  <c r="S2609" i="1"/>
  <c r="T2609" i="1" s="1"/>
  <c r="P2609" i="1"/>
  <c r="O2609" i="1"/>
  <c r="S2608" i="1"/>
  <c r="T2608" i="1" s="1"/>
  <c r="P2608" i="1"/>
  <c r="O2608" i="1"/>
  <c r="S2607" i="1"/>
  <c r="T2607" i="1" s="1"/>
  <c r="P2607" i="1"/>
  <c r="O2607" i="1"/>
  <c r="S2606" i="1"/>
  <c r="T2606" i="1" s="1"/>
  <c r="P2606" i="1"/>
  <c r="O2606" i="1"/>
  <c r="S2605" i="1"/>
  <c r="T2605" i="1" s="1"/>
  <c r="P2605" i="1"/>
  <c r="O2605" i="1"/>
  <c r="S2604" i="1"/>
  <c r="T2604" i="1" s="1"/>
  <c r="P2604" i="1"/>
  <c r="O2604" i="1"/>
  <c r="S2603" i="1"/>
  <c r="T2603" i="1" s="1"/>
  <c r="P2603" i="1"/>
  <c r="O2603" i="1"/>
  <c r="S2602" i="1"/>
  <c r="T2602" i="1" s="1"/>
  <c r="P2602" i="1"/>
  <c r="O2602" i="1"/>
  <c r="S2601" i="1"/>
  <c r="T2601" i="1" s="1"/>
  <c r="P2601" i="1"/>
  <c r="O2601" i="1"/>
  <c r="S2600" i="1"/>
  <c r="T2600" i="1" s="1"/>
  <c r="P2600" i="1"/>
  <c r="O2600" i="1"/>
  <c r="S2599" i="1"/>
  <c r="T2599" i="1" s="1"/>
  <c r="P2599" i="1"/>
  <c r="O2599" i="1"/>
  <c r="S2598" i="1"/>
  <c r="T2598" i="1" s="1"/>
  <c r="P2598" i="1"/>
  <c r="O2598" i="1"/>
  <c r="S2597" i="1"/>
  <c r="T2597" i="1" s="1"/>
  <c r="P2597" i="1"/>
  <c r="O2597" i="1"/>
  <c r="S2596" i="1"/>
  <c r="T2596" i="1" s="1"/>
  <c r="P2596" i="1"/>
  <c r="O2596" i="1"/>
  <c r="S2595" i="1"/>
  <c r="T2595" i="1" s="1"/>
  <c r="P2595" i="1"/>
  <c r="O2595" i="1"/>
  <c r="S2594" i="1"/>
  <c r="T2594" i="1" s="1"/>
  <c r="P2594" i="1"/>
  <c r="O2594" i="1"/>
  <c r="S2593" i="1"/>
  <c r="T2593" i="1" s="1"/>
  <c r="P2593" i="1"/>
  <c r="O2593" i="1"/>
  <c r="S2592" i="1"/>
  <c r="T2592" i="1" s="1"/>
  <c r="P2592" i="1"/>
  <c r="O2592" i="1"/>
  <c r="S2591" i="1"/>
  <c r="T2591" i="1" s="1"/>
  <c r="P2591" i="1"/>
  <c r="O2591" i="1"/>
  <c r="S2590" i="1"/>
  <c r="T2590" i="1" s="1"/>
  <c r="P2590" i="1"/>
  <c r="O2590" i="1"/>
  <c r="S2589" i="1"/>
  <c r="T2589" i="1" s="1"/>
  <c r="P2589" i="1"/>
  <c r="O2589" i="1"/>
  <c r="S2588" i="1"/>
  <c r="T2588" i="1" s="1"/>
  <c r="P2588" i="1"/>
  <c r="O2588" i="1"/>
  <c r="S2587" i="1"/>
  <c r="T2587" i="1" s="1"/>
  <c r="P2587" i="1"/>
  <c r="O2587" i="1"/>
  <c r="S2586" i="1"/>
  <c r="T2586" i="1" s="1"/>
  <c r="P2586" i="1"/>
  <c r="O2586" i="1"/>
  <c r="S2585" i="1"/>
  <c r="T2585" i="1" s="1"/>
  <c r="P2585" i="1"/>
  <c r="O2585" i="1"/>
  <c r="S2584" i="1"/>
  <c r="T2584" i="1" s="1"/>
  <c r="P2584" i="1"/>
  <c r="O2584" i="1"/>
  <c r="S2583" i="1"/>
  <c r="T2583" i="1" s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S2562" i="1"/>
  <c r="T2562" i="1" s="1"/>
  <c r="P2562" i="1"/>
  <c r="O2562" i="1"/>
  <c r="S2561" i="1"/>
  <c r="T2561" i="1" s="1"/>
  <c r="P2561" i="1"/>
  <c r="O2561" i="1"/>
  <c r="S2560" i="1"/>
  <c r="T2560" i="1" s="1"/>
  <c r="P2560" i="1"/>
  <c r="O2560" i="1"/>
  <c r="S2559" i="1"/>
  <c r="T2559" i="1" s="1"/>
  <c r="P2559" i="1"/>
  <c r="O2559" i="1"/>
  <c r="S2558" i="1"/>
  <c r="T2558" i="1" s="1"/>
  <c r="P2558" i="1"/>
  <c r="O2558" i="1"/>
  <c r="S2557" i="1"/>
  <c r="T2557" i="1" s="1"/>
  <c r="P2557" i="1"/>
  <c r="O2557" i="1"/>
  <c r="S2556" i="1"/>
  <c r="T2556" i="1" s="1"/>
  <c r="P2556" i="1"/>
  <c r="O2556" i="1"/>
  <c r="S2555" i="1"/>
  <c r="T2555" i="1" s="1"/>
  <c r="P2555" i="1"/>
  <c r="O2555" i="1"/>
  <c r="S2554" i="1"/>
  <c r="T2554" i="1" s="1"/>
  <c r="P2554" i="1"/>
  <c r="O2554" i="1"/>
  <c r="S2553" i="1"/>
  <c r="T2553" i="1" s="1"/>
  <c r="P2553" i="1"/>
  <c r="O2553" i="1"/>
  <c r="S2552" i="1"/>
  <c r="T2552" i="1" s="1"/>
  <c r="P2552" i="1"/>
  <c r="O2552" i="1"/>
  <c r="S2551" i="1"/>
  <c r="T2551" i="1" s="1"/>
  <c r="P2551" i="1"/>
  <c r="O2551" i="1"/>
  <c r="S2550" i="1"/>
  <c r="T2550" i="1" s="1"/>
  <c r="P2550" i="1"/>
  <c r="O2550" i="1"/>
  <c r="S2549" i="1"/>
  <c r="T2549" i="1" s="1"/>
  <c r="P2549" i="1"/>
  <c r="O2549" i="1"/>
  <c r="S2548" i="1"/>
  <c r="T2548" i="1" s="1"/>
  <c r="P2548" i="1"/>
  <c r="O2548" i="1"/>
  <c r="S2547" i="1"/>
  <c r="T2547" i="1" s="1"/>
  <c r="P2547" i="1"/>
  <c r="O2547" i="1"/>
  <c r="S2546" i="1"/>
  <c r="T2546" i="1" s="1"/>
  <c r="P2546" i="1"/>
  <c r="O2546" i="1"/>
  <c r="S2545" i="1"/>
  <c r="T2545" i="1" s="1"/>
  <c r="P2545" i="1"/>
  <c r="O2545" i="1"/>
  <c r="S2544" i="1"/>
  <c r="T2544" i="1" s="1"/>
  <c r="P2544" i="1"/>
  <c r="O2544" i="1"/>
  <c r="S2543" i="1"/>
  <c r="T2543" i="1" s="1"/>
  <c r="P2543" i="1"/>
  <c r="O2543" i="1"/>
  <c r="S2542" i="1"/>
  <c r="T2542" i="1" s="1"/>
  <c r="P2542" i="1"/>
  <c r="O2542" i="1"/>
  <c r="S2541" i="1"/>
  <c r="T2541" i="1" s="1"/>
  <c r="P2541" i="1"/>
  <c r="O2541" i="1"/>
  <c r="S2540" i="1"/>
  <c r="T2540" i="1" s="1"/>
  <c r="P2540" i="1"/>
  <c r="O2540" i="1"/>
  <c r="S2539" i="1"/>
  <c r="T2539" i="1" s="1"/>
  <c r="P2539" i="1"/>
  <c r="O2539" i="1"/>
  <c r="S2538" i="1"/>
  <c r="T2538" i="1" s="1"/>
  <c r="P2538" i="1"/>
  <c r="O2538" i="1"/>
  <c r="S2537" i="1"/>
  <c r="T2537" i="1" s="1"/>
  <c r="P2537" i="1"/>
  <c r="O2537" i="1"/>
  <c r="S2536" i="1"/>
  <c r="T2536" i="1" s="1"/>
  <c r="P2536" i="1"/>
  <c r="O2536" i="1"/>
  <c r="S2535" i="1"/>
  <c r="T2535" i="1" s="1"/>
  <c r="P2535" i="1"/>
  <c r="O2535" i="1"/>
  <c r="S2534" i="1"/>
  <c r="T2534" i="1" s="1"/>
  <c r="P2534" i="1"/>
  <c r="O2534" i="1"/>
  <c r="S2533" i="1"/>
  <c r="T2533" i="1" s="1"/>
  <c r="P2533" i="1"/>
  <c r="O2533" i="1"/>
  <c r="S2532" i="1"/>
  <c r="T2532" i="1" s="1"/>
  <c r="P2532" i="1"/>
  <c r="O2532" i="1"/>
  <c r="S2531" i="1"/>
  <c r="T2531" i="1" s="1"/>
  <c r="P2531" i="1"/>
  <c r="O2531" i="1"/>
  <c r="S2530" i="1"/>
  <c r="T2530" i="1" s="1"/>
  <c r="P2530" i="1"/>
  <c r="O2530" i="1"/>
  <c r="S2529" i="1"/>
  <c r="T2529" i="1" s="1"/>
  <c r="P2529" i="1"/>
  <c r="O2529" i="1"/>
  <c r="S2528" i="1"/>
  <c r="T2528" i="1" s="1"/>
  <c r="P2528" i="1"/>
  <c r="O2528" i="1"/>
  <c r="S2527" i="1"/>
  <c r="T2527" i="1" s="1"/>
  <c r="P2527" i="1"/>
  <c r="O2527" i="1"/>
  <c r="S2526" i="1"/>
  <c r="T2526" i="1" s="1"/>
  <c r="P2526" i="1"/>
  <c r="O2526" i="1"/>
  <c r="S2525" i="1"/>
  <c r="T2525" i="1" s="1"/>
  <c r="P2525" i="1"/>
  <c r="O2525" i="1"/>
  <c r="S2524" i="1"/>
  <c r="T2524" i="1" s="1"/>
  <c r="P2524" i="1"/>
  <c r="O2524" i="1"/>
  <c r="S2523" i="1"/>
  <c r="T2523" i="1" s="1"/>
  <c r="P2523" i="1"/>
  <c r="O2523" i="1"/>
  <c r="S2522" i="1"/>
  <c r="T2522" i="1" s="1"/>
  <c r="P2522" i="1"/>
  <c r="O2522" i="1"/>
  <c r="S2521" i="1"/>
  <c r="T2521" i="1" s="1"/>
  <c r="P2521" i="1"/>
  <c r="O2521" i="1"/>
  <c r="S2520" i="1"/>
  <c r="T2520" i="1" s="1"/>
  <c r="P2520" i="1"/>
  <c r="O2520" i="1"/>
  <c r="S2519" i="1"/>
  <c r="T2519" i="1" s="1"/>
  <c r="P2519" i="1"/>
  <c r="O2519" i="1"/>
  <c r="S2518" i="1"/>
  <c r="T2518" i="1" s="1"/>
  <c r="P2518" i="1"/>
  <c r="O2518" i="1"/>
  <c r="S2517" i="1"/>
  <c r="T2517" i="1" s="1"/>
  <c r="P2517" i="1"/>
  <c r="O2517" i="1"/>
  <c r="S2516" i="1"/>
  <c r="T2516" i="1" s="1"/>
  <c r="P2516" i="1"/>
  <c r="O2516" i="1"/>
  <c r="S2515" i="1"/>
  <c r="T2515" i="1" s="1"/>
  <c r="P2515" i="1"/>
  <c r="O2515" i="1"/>
  <c r="S2514" i="1"/>
  <c r="T2514" i="1" s="1"/>
  <c r="P2514" i="1"/>
  <c r="O2514" i="1"/>
  <c r="S2513" i="1"/>
  <c r="T2513" i="1" s="1"/>
  <c r="P2513" i="1"/>
  <c r="O2513" i="1"/>
  <c r="S2512" i="1"/>
  <c r="T2512" i="1" s="1"/>
  <c r="P2512" i="1"/>
  <c r="O2512" i="1"/>
  <c r="S2511" i="1"/>
  <c r="T2511" i="1" s="1"/>
  <c r="P2511" i="1"/>
  <c r="O2511" i="1"/>
  <c r="S2510" i="1"/>
  <c r="T2510" i="1" s="1"/>
  <c r="P2510" i="1"/>
  <c r="O2510" i="1"/>
  <c r="S2509" i="1"/>
  <c r="T2509" i="1" s="1"/>
  <c r="P2509" i="1"/>
  <c r="O2509" i="1"/>
  <c r="S2508" i="1"/>
  <c r="T2508" i="1" s="1"/>
  <c r="P2508" i="1"/>
  <c r="O2508" i="1"/>
  <c r="S2507" i="1"/>
  <c r="T2507" i="1" s="1"/>
  <c r="P2507" i="1"/>
  <c r="O2507" i="1"/>
  <c r="S2506" i="1"/>
  <c r="T2506" i="1" s="1"/>
  <c r="P2506" i="1"/>
  <c r="O2506" i="1"/>
  <c r="S2505" i="1"/>
  <c r="T2505" i="1" s="1"/>
  <c r="P2505" i="1"/>
  <c r="O2505" i="1"/>
  <c r="S2504" i="1"/>
  <c r="T2504" i="1" s="1"/>
  <c r="P2504" i="1"/>
  <c r="O2504" i="1"/>
  <c r="S2503" i="1"/>
  <c r="T2503" i="1" s="1"/>
  <c r="P2503" i="1"/>
  <c r="O2503" i="1"/>
  <c r="S2502" i="1"/>
  <c r="T2502" i="1" s="1"/>
  <c r="P2502" i="1"/>
  <c r="O2502" i="1"/>
  <c r="S2501" i="1"/>
  <c r="T2501" i="1" s="1"/>
  <c r="P2501" i="1"/>
  <c r="O2501" i="1"/>
  <c r="S2500" i="1"/>
  <c r="T2500" i="1" s="1"/>
  <c r="P2500" i="1"/>
  <c r="O2500" i="1"/>
  <c r="S2499" i="1"/>
  <c r="T2499" i="1" s="1"/>
  <c r="P2499" i="1"/>
  <c r="O2499" i="1"/>
  <c r="S2498" i="1"/>
  <c r="T2498" i="1" s="1"/>
  <c r="P2498" i="1"/>
  <c r="O2498" i="1"/>
  <c r="S2497" i="1"/>
  <c r="T2497" i="1" s="1"/>
  <c r="P2497" i="1"/>
  <c r="O2497" i="1"/>
  <c r="S2496" i="1"/>
  <c r="T2496" i="1" s="1"/>
  <c r="P2496" i="1"/>
  <c r="O2496" i="1"/>
  <c r="S2495" i="1"/>
  <c r="T2495" i="1" s="1"/>
  <c r="P2495" i="1"/>
  <c r="O2495" i="1"/>
  <c r="S2494" i="1"/>
  <c r="T2494" i="1" s="1"/>
  <c r="P2494" i="1"/>
  <c r="O2494" i="1"/>
  <c r="S2493" i="1"/>
  <c r="T2493" i="1" s="1"/>
  <c r="P2493" i="1"/>
  <c r="O2493" i="1"/>
  <c r="S2492" i="1"/>
  <c r="T2492" i="1" s="1"/>
  <c r="P2492" i="1"/>
  <c r="O2492" i="1"/>
  <c r="S2491" i="1"/>
  <c r="T2491" i="1" s="1"/>
  <c r="P2491" i="1"/>
  <c r="O2491" i="1"/>
  <c r="S2490" i="1"/>
  <c r="T2490" i="1" s="1"/>
  <c r="P2490" i="1"/>
  <c r="O2490" i="1"/>
  <c r="S2489" i="1"/>
  <c r="T2489" i="1" s="1"/>
  <c r="P2489" i="1"/>
  <c r="O2489" i="1"/>
  <c r="S2488" i="1"/>
  <c r="T2488" i="1" s="1"/>
  <c r="P2488" i="1"/>
  <c r="O2488" i="1"/>
  <c r="S2487" i="1"/>
  <c r="T2487" i="1" s="1"/>
  <c r="P2487" i="1"/>
  <c r="O2487" i="1"/>
  <c r="S2486" i="1"/>
  <c r="T2486" i="1" s="1"/>
  <c r="P2486" i="1"/>
  <c r="O2486" i="1"/>
  <c r="S2485" i="1"/>
  <c r="T2485" i="1" s="1"/>
  <c r="P2485" i="1"/>
  <c r="O2485" i="1"/>
  <c r="S2484" i="1"/>
  <c r="T2484" i="1" s="1"/>
  <c r="P2484" i="1"/>
  <c r="O2484" i="1"/>
  <c r="S2483" i="1"/>
  <c r="T2483" i="1" s="1"/>
  <c r="P2483" i="1"/>
  <c r="O2483" i="1"/>
  <c r="S2482" i="1"/>
  <c r="T2482" i="1" s="1"/>
  <c r="P2482" i="1"/>
  <c r="O2482" i="1"/>
  <c r="S2481" i="1"/>
  <c r="T2481" i="1" s="1"/>
  <c r="P2481" i="1"/>
  <c r="O2481" i="1"/>
  <c r="S2480" i="1"/>
  <c r="T2480" i="1" s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S950" i="1"/>
  <c r="T950" i="1" s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S927" i="1"/>
  <c r="T927" i="1" s="1"/>
  <c r="P927" i="1"/>
  <c r="O927" i="1"/>
  <c r="S926" i="1"/>
  <c r="T926" i="1" s="1"/>
  <c r="P926" i="1"/>
  <c r="O926" i="1"/>
  <c r="S925" i="1"/>
  <c r="T925" i="1" s="1"/>
  <c r="P925" i="1"/>
  <c r="O925" i="1"/>
  <c r="S924" i="1"/>
  <c r="T924" i="1" s="1"/>
  <c r="P924" i="1"/>
  <c r="O924" i="1"/>
  <c r="S923" i="1"/>
  <c r="T923" i="1" s="1"/>
  <c r="P923" i="1"/>
  <c r="O923" i="1"/>
  <c r="S922" i="1"/>
  <c r="T922" i="1" s="1"/>
  <c r="P922" i="1"/>
  <c r="O922" i="1"/>
  <c r="S921" i="1"/>
  <c r="T921" i="1" s="1"/>
  <c r="P921" i="1"/>
  <c r="O921" i="1"/>
  <c r="S920" i="1"/>
  <c r="T920" i="1" s="1"/>
  <c r="P920" i="1"/>
  <c r="O920" i="1"/>
  <c r="S919" i="1"/>
  <c r="T919" i="1" s="1"/>
  <c r="P919" i="1"/>
  <c r="O919" i="1"/>
  <c r="S918" i="1"/>
  <c r="T918" i="1" s="1"/>
  <c r="P918" i="1"/>
  <c r="O918" i="1"/>
  <c r="S917" i="1"/>
  <c r="T917" i="1" s="1"/>
  <c r="P917" i="1"/>
  <c r="O917" i="1"/>
  <c r="S916" i="1"/>
  <c r="T916" i="1" s="1"/>
  <c r="P916" i="1"/>
  <c r="O916" i="1"/>
  <c r="S915" i="1"/>
  <c r="T915" i="1" s="1"/>
  <c r="P915" i="1"/>
  <c r="O915" i="1"/>
  <c r="S914" i="1"/>
  <c r="T914" i="1" s="1"/>
  <c r="P914" i="1"/>
  <c r="O914" i="1"/>
  <c r="S913" i="1"/>
  <c r="T913" i="1" s="1"/>
  <c r="P913" i="1"/>
  <c r="O913" i="1"/>
  <c r="S912" i="1"/>
  <c r="T912" i="1" s="1"/>
  <c r="P912" i="1"/>
  <c r="O912" i="1"/>
  <c r="S911" i="1"/>
  <c r="T911" i="1" s="1"/>
  <c r="P911" i="1"/>
  <c r="O911" i="1"/>
  <c r="S910" i="1"/>
  <c r="T910" i="1" s="1"/>
  <c r="P910" i="1"/>
  <c r="O910" i="1"/>
  <c r="S909" i="1"/>
  <c r="T909" i="1" s="1"/>
  <c r="P909" i="1"/>
  <c r="O909" i="1"/>
  <c r="S908" i="1"/>
  <c r="T908" i="1" s="1"/>
  <c r="P908" i="1"/>
  <c r="O908" i="1"/>
  <c r="S907" i="1"/>
  <c r="T907" i="1" s="1"/>
  <c r="P907" i="1"/>
  <c r="O907" i="1"/>
  <c r="S906" i="1"/>
  <c r="T906" i="1" s="1"/>
  <c r="P906" i="1"/>
  <c r="O906" i="1"/>
  <c r="S905" i="1"/>
  <c r="T905" i="1" s="1"/>
  <c r="P905" i="1"/>
  <c r="O905" i="1"/>
  <c r="S904" i="1"/>
  <c r="T904" i="1" s="1"/>
  <c r="P904" i="1"/>
  <c r="O904" i="1"/>
  <c r="S903" i="1"/>
  <c r="T903" i="1" s="1"/>
  <c r="P903" i="1"/>
  <c r="O903" i="1"/>
  <c r="S902" i="1"/>
  <c r="T902" i="1" s="1"/>
  <c r="P902" i="1"/>
  <c r="O902" i="1"/>
  <c r="S901" i="1"/>
  <c r="T901" i="1" s="1"/>
  <c r="P901" i="1"/>
  <c r="O901" i="1"/>
  <c r="S900" i="1"/>
  <c r="T900" i="1" s="1"/>
  <c r="P900" i="1"/>
  <c r="O900" i="1"/>
  <c r="S899" i="1"/>
  <c r="T899" i="1" s="1"/>
  <c r="P899" i="1"/>
  <c r="O899" i="1"/>
  <c r="S898" i="1"/>
  <c r="T898" i="1" s="1"/>
  <c r="P898" i="1"/>
  <c r="O898" i="1"/>
  <c r="S897" i="1"/>
  <c r="T897" i="1" s="1"/>
  <c r="P897" i="1"/>
  <c r="O897" i="1"/>
  <c r="S896" i="1"/>
  <c r="T896" i="1" s="1"/>
  <c r="P896" i="1"/>
  <c r="O896" i="1"/>
  <c r="S895" i="1"/>
  <c r="T895" i="1" s="1"/>
  <c r="P895" i="1"/>
  <c r="O895" i="1"/>
  <c r="S894" i="1"/>
  <c r="T894" i="1" s="1"/>
  <c r="P894" i="1"/>
  <c r="O894" i="1"/>
  <c r="S893" i="1"/>
  <c r="T893" i="1" s="1"/>
  <c r="P893" i="1"/>
  <c r="O893" i="1"/>
  <c r="S892" i="1"/>
  <c r="T892" i="1" s="1"/>
  <c r="P892" i="1"/>
  <c r="O892" i="1"/>
  <c r="S891" i="1"/>
  <c r="T891" i="1" s="1"/>
  <c r="P891" i="1"/>
  <c r="O891" i="1"/>
  <c r="S890" i="1"/>
  <c r="T890" i="1" s="1"/>
  <c r="P890" i="1"/>
  <c r="O890" i="1"/>
  <c r="S889" i="1"/>
  <c r="T889" i="1" s="1"/>
  <c r="P889" i="1"/>
  <c r="O889" i="1"/>
  <c r="S888" i="1"/>
  <c r="T888" i="1" s="1"/>
  <c r="P888" i="1"/>
  <c r="O888" i="1"/>
  <c r="S887" i="1"/>
  <c r="T887" i="1" s="1"/>
  <c r="P887" i="1"/>
  <c r="O887" i="1"/>
  <c r="S886" i="1"/>
  <c r="T886" i="1" s="1"/>
  <c r="P886" i="1"/>
  <c r="O886" i="1"/>
  <c r="S885" i="1"/>
  <c r="T885" i="1" s="1"/>
  <c r="P885" i="1"/>
  <c r="O885" i="1"/>
  <c r="S884" i="1"/>
  <c r="T884" i="1" s="1"/>
  <c r="P884" i="1"/>
  <c r="O884" i="1"/>
  <c r="S883" i="1"/>
  <c r="T883" i="1" s="1"/>
  <c r="P883" i="1"/>
  <c r="O883" i="1"/>
  <c r="S882" i="1"/>
  <c r="T882" i="1" s="1"/>
  <c r="P882" i="1"/>
  <c r="O882" i="1"/>
  <c r="S881" i="1"/>
  <c r="T881" i="1" s="1"/>
  <c r="P881" i="1"/>
  <c r="O881" i="1"/>
  <c r="S880" i="1"/>
  <c r="T880" i="1" s="1"/>
  <c r="P880" i="1"/>
  <c r="O880" i="1"/>
  <c r="S879" i="1"/>
  <c r="T879" i="1" s="1"/>
  <c r="P879" i="1"/>
  <c r="O879" i="1"/>
  <c r="S878" i="1"/>
  <c r="T878" i="1" s="1"/>
  <c r="P878" i="1"/>
  <c r="O878" i="1"/>
  <c r="S877" i="1"/>
  <c r="T877" i="1" s="1"/>
  <c r="P877" i="1"/>
  <c r="O877" i="1"/>
  <c r="S876" i="1"/>
  <c r="T876" i="1" s="1"/>
  <c r="P876" i="1"/>
  <c r="O876" i="1"/>
  <c r="S875" i="1"/>
  <c r="T875" i="1" s="1"/>
  <c r="P875" i="1"/>
  <c r="O875" i="1"/>
  <c r="S874" i="1"/>
  <c r="T874" i="1" s="1"/>
  <c r="P874" i="1"/>
  <c r="O874" i="1"/>
  <c r="S873" i="1"/>
  <c r="T873" i="1" s="1"/>
  <c r="P873" i="1"/>
  <c r="O873" i="1"/>
  <c r="S872" i="1"/>
  <c r="T872" i="1" s="1"/>
  <c r="P872" i="1"/>
  <c r="O872" i="1"/>
  <c r="S871" i="1"/>
  <c r="T871" i="1" s="1"/>
  <c r="P871" i="1"/>
  <c r="O871" i="1"/>
  <c r="S870" i="1"/>
  <c r="T870" i="1" s="1"/>
  <c r="P870" i="1"/>
  <c r="O870" i="1"/>
  <c r="S869" i="1"/>
  <c r="T869" i="1" s="1"/>
  <c r="P869" i="1"/>
  <c r="O869" i="1"/>
  <c r="S868" i="1"/>
  <c r="T868" i="1" s="1"/>
  <c r="P868" i="1"/>
  <c r="O868" i="1"/>
  <c r="S867" i="1"/>
  <c r="T867" i="1" s="1"/>
  <c r="P867" i="1"/>
  <c r="O867" i="1"/>
  <c r="S866" i="1"/>
  <c r="T866" i="1" s="1"/>
  <c r="P866" i="1"/>
  <c r="O866" i="1"/>
  <c r="S865" i="1"/>
  <c r="T865" i="1" s="1"/>
  <c r="P865" i="1"/>
  <c r="O865" i="1"/>
  <c r="S864" i="1"/>
  <c r="T864" i="1" s="1"/>
  <c r="P864" i="1"/>
  <c r="O864" i="1"/>
  <c r="S863" i="1"/>
  <c r="T863" i="1" s="1"/>
  <c r="P863" i="1"/>
  <c r="O863" i="1"/>
  <c r="S862" i="1"/>
  <c r="T862" i="1" s="1"/>
  <c r="P862" i="1"/>
  <c r="O862" i="1"/>
  <c r="S861" i="1"/>
  <c r="T861" i="1" s="1"/>
  <c r="P861" i="1"/>
  <c r="O861" i="1"/>
  <c r="S860" i="1"/>
  <c r="T860" i="1" s="1"/>
  <c r="P860" i="1"/>
  <c r="O860" i="1"/>
  <c r="S859" i="1"/>
  <c r="T859" i="1" s="1"/>
  <c r="P859" i="1"/>
  <c r="O859" i="1"/>
  <c r="S858" i="1"/>
  <c r="T858" i="1" s="1"/>
  <c r="P858" i="1"/>
  <c r="O858" i="1"/>
  <c r="S857" i="1"/>
  <c r="T857" i="1" s="1"/>
  <c r="P857" i="1"/>
  <c r="O857" i="1"/>
  <c r="S856" i="1"/>
  <c r="T856" i="1" s="1"/>
  <c r="P856" i="1"/>
  <c r="O856" i="1"/>
  <c r="S855" i="1"/>
  <c r="T855" i="1" s="1"/>
  <c r="P855" i="1"/>
  <c r="O855" i="1"/>
  <c r="S854" i="1"/>
  <c r="T854" i="1" s="1"/>
  <c r="P854" i="1"/>
  <c r="O854" i="1"/>
  <c r="S853" i="1"/>
  <c r="T853" i="1" s="1"/>
  <c r="P853" i="1"/>
  <c r="O853" i="1"/>
  <c r="S852" i="1"/>
  <c r="T852" i="1" s="1"/>
  <c r="P852" i="1"/>
  <c r="O852" i="1"/>
  <c r="S851" i="1"/>
  <c r="T851" i="1" s="1"/>
  <c r="P851" i="1"/>
  <c r="O851" i="1"/>
  <c r="S850" i="1"/>
  <c r="T850" i="1" s="1"/>
  <c r="P850" i="1"/>
  <c r="O850" i="1"/>
  <c r="S849" i="1"/>
  <c r="T849" i="1" s="1"/>
  <c r="P849" i="1"/>
  <c r="O849" i="1"/>
  <c r="S848" i="1"/>
  <c r="T848" i="1" s="1"/>
  <c r="P848" i="1"/>
  <c r="O848" i="1"/>
  <c r="S847" i="1"/>
  <c r="T847" i="1" s="1"/>
  <c r="P847" i="1"/>
  <c r="O847" i="1"/>
  <c r="S846" i="1"/>
  <c r="T846" i="1" s="1"/>
  <c r="P846" i="1"/>
  <c r="O846" i="1"/>
  <c r="S845" i="1"/>
  <c r="T845" i="1" s="1"/>
  <c r="P845" i="1"/>
  <c r="O845" i="1"/>
  <c r="S844" i="1"/>
  <c r="T844" i="1" s="1"/>
  <c r="P844" i="1"/>
  <c r="O844" i="1"/>
  <c r="S843" i="1"/>
  <c r="T843" i="1" s="1"/>
  <c r="P843" i="1"/>
  <c r="O843" i="1"/>
  <c r="S842" i="1"/>
  <c r="T842" i="1" s="1"/>
  <c r="P842" i="1"/>
  <c r="O842" i="1"/>
  <c r="S841" i="1"/>
  <c r="T841" i="1" s="1"/>
  <c r="P841" i="1"/>
  <c r="O841" i="1"/>
  <c r="S840" i="1"/>
  <c r="T840" i="1" s="1"/>
  <c r="P840" i="1"/>
  <c r="O840" i="1"/>
  <c r="S839" i="1"/>
  <c r="T839" i="1" s="1"/>
  <c r="P839" i="1"/>
  <c r="O839" i="1"/>
  <c r="S838" i="1"/>
  <c r="T838" i="1" s="1"/>
  <c r="P838" i="1"/>
  <c r="O838" i="1"/>
  <c r="S837" i="1"/>
  <c r="T837" i="1" s="1"/>
  <c r="P837" i="1"/>
  <c r="O837" i="1"/>
  <c r="S836" i="1"/>
  <c r="T836" i="1" s="1"/>
  <c r="P836" i="1"/>
  <c r="O836" i="1"/>
  <c r="S835" i="1"/>
  <c r="T835" i="1" s="1"/>
  <c r="P835" i="1"/>
  <c r="O835" i="1"/>
  <c r="S834" i="1"/>
  <c r="T834" i="1" s="1"/>
  <c r="P834" i="1"/>
  <c r="O834" i="1"/>
  <c r="S833" i="1"/>
  <c r="T833" i="1" s="1"/>
  <c r="P833" i="1"/>
  <c r="O833" i="1"/>
  <c r="S832" i="1"/>
  <c r="T832" i="1" s="1"/>
  <c r="P832" i="1"/>
  <c r="O832" i="1"/>
  <c r="S831" i="1"/>
  <c r="T831" i="1" s="1"/>
  <c r="P831" i="1"/>
  <c r="O831" i="1"/>
  <c r="S830" i="1"/>
  <c r="T830" i="1" s="1"/>
  <c r="P830" i="1"/>
  <c r="O830" i="1"/>
  <c r="S829" i="1"/>
  <c r="T829" i="1" s="1"/>
  <c r="P829" i="1"/>
  <c r="O829" i="1"/>
  <c r="S828" i="1"/>
  <c r="T828" i="1" s="1"/>
  <c r="P828" i="1"/>
  <c r="O828" i="1"/>
  <c r="S827" i="1"/>
  <c r="T827" i="1" s="1"/>
  <c r="P827" i="1"/>
  <c r="O827" i="1"/>
  <c r="S826" i="1"/>
  <c r="T826" i="1" s="1"/>
  <c r="P826" i="1"/>
  <c r="O826" i="1"/>
  <c r="S825" i="1"/>
  <c r="T825" i="1" s="1"/>
  <c r="P825" i="1"/>
  <c r="O825" i="1"/>
  <c r="S824" i="1"/>
  <c r="T824" i="1" s="1"/>
  <c r="P824" i="1"/>
  <c r="O824" i="1"/>
  <c r="S823" i="1"/>
  <c r="T823" i="1" s="1"/>
  <c r="P823" i="1"/>
  <c r="O823" i="1"/>
  <c r="S822" i="1"/>
  <c r="T822" i="1" s="1"/>
  <c r="P822" i="1"/>
  <c r="O822" i="1"/>
  <c r="S821" i="1"/>
  <c r="T821" i="1" s="1"/>
  <c r="P821" i="1"/>
  <c r="O821" i="1"/>
  <c r="S820" i="1"/>
  <c r="T820" i="1" s="1"/>
  <c r="P820" i="1"/>
  <c r="O820" i="1"/>
  <c r="S819" i="1"/>
  <c r="T819" i="1" s="1"/>
  <c r="P819" i="1"/>
  <c r="O819" i="1"/>
  <c r="S818" i="1"/>
  <c r="T818" i="1" s="1"/>
  <c r="P818" i="1"/>
  <c r="O818" i="1"/>
  <c r="S817" i="1"/>
  <c r="T817" i="1" s="1"/>
  <c r="P817" i="1"/>
  <c r="O817" i="1"/>
  <c r="S816" i="1"/>
  <c r="T816" i="1" s="1"/>
  <c r="P816" i="1"/>
  <c r="O816" i="1"/>
  <c r="S815" i="1"/>
  <c r="T815" i="1" s="1"/>
  <c r="P815" i="1"/>
  <c r="O815" i="1"/>
  <c r="S814" i="1"/>
  <c r="T814" i="1" s="1"/>
  <c r="P814" i="1"/>
  <c r="O814" i="1"/>
  <c r="S813" i="1"/>
  <c r="T813" i="1" s="1"/>
  <c r="P813" i="1"/>
  <c r="O813" i="1"/>
  <c r="S812" i="1"/>
  <c r="T812" i="1" s="1"/>
  <c r="P812" i="1"/>
  <c r="O812" i="1"/>
  <c r="S811" i="1"/>
  <c r="T811" i="1" s="1"/>
  <c r="P811" i="1"/>
  <c r="O811" i="1"/>
  <c r="S810" i="1"/>
  <c r="T810" i="1" s="1"/>
  <c r="P810" i="1"/>
  <c r="O810" i="1"/>
  <c r="S809" i="1"/>
  <c r="T809" i="1" s="1"/>
  <c r="P809" i="1"/>
  <c r="O809" i="1"/>
  <c r="S808" i="1"/>
  <c r="T808" i="1" s="1"/>
  <c r="P808" i="1"/>
  <c r="O808" i="1"/>
  <c r="S807" i="1"/>
  <c r="T807" i="1" s="1"/>
  <c r="P807" i="1"/>
  <c r="O807" i="1"/>
  <c r="S806" i="1"/>
  <c r="T806" i="1" s="1"/>
  <c r="P806" i="1"/>
  <c r="O806" i="1"/>
  <c r="S805" i="1"/>
  <c r="T805" i="1" s="1"/>
  <c r="P805" i="1"/>
  <c r="O805" i="1"/>
  <c r="S804" i="1"/>
  <c r="T804" i="1" s="1"/>
  <c r="P804" i="1"/>
  <c r="O804" i="1"/>
  <c r="S803" i="1"/>
  <c r="T803" i="1" s="1"/>
  <c r="P803" i="1"/>
  <c r="O803" i="1"/>
  <c r="S802" i="1"/>
  <c r="T802" i="1" s="1"/>
  <c r="P802" i="1"/>
  <c r="O802" i="1"/>
  <c r="S801" i="1"/>
  <c r="T801" i="1" s="1"/>
  <c r="P801" i="1"/>
  <c r="O801" i="1"/>
  <c r="S800" i="1"/>
  <c r="T800" i="1" s="1"/>
  <c r="P800" i="1"/>
  <c r="O800" i="1"/>
  <c r="S799" i="1"/>
  <c r="T799" i="1" s="1"/>
  <c r="P799" i="1"/>
  <c r="O799" i="1"/>
  <c r="S798" i="1"/>
  <c r="T798" i="1" s="1"/>
  <c r="P798" i="1"/>
  <c r="O798" i="1"/>
  <c r="S797" i="1"/>
  <c r="T797" i="1" s="1"/>
  <c r="P797" i="1"/>
  <c r="O797" i="1"/>
  <c r="S796" i="1"/>
  <c r="T796" i="1" s="1"/>
  <c r="P796" i="1"/>
  <c r="O796" i="1"/>
  <c r="S795" i="1"/>
  <c r="T795" i="1" s="1"/>
  <c r="P795" i="1"/>
  <c r="O795" i="1"/>
  <c r="S794" i="1"/>
  <c r="T794" i="1" s="1"/>
  <c r="P794" i="1"/>
  <c r="O794" i="1"/>
  <c r="S793" i="1"/>
  <c r="T793" i="1" s="1"/>
  <c r="P793" i="1"/>
  <c r="O793" i="1"/>
  <c r="S792" i="1"/>
  <c r="T792" i="1" s="1"/>
  <c r="P792" i="1"/>
  <c r="O792" i="1"/>
  <c r="S791" i="1"/>
  <c r="T791" i="1" s="1"/>
  <c r="P791" i="1"/>
  <c r="O791" i="1"/>
  <c r="S790" i="1"/>
  <c r="T790" i="1" s="1"/>
  <c r="P790" i="1"/>
  <c r="O790" i="1"/>
  <c r="S789" i="1"/>
  <c r="T789" i="1" s="1"/>
  <c r="P789" i="1"/>
  <c r="O789" i="1"/>
  <c r="S788" i="1"/>
  <c r="T788" i="1" s="1"/>
  <c r="P788" i="1"/>
  <c r="O788" i="1"/>
  <c r="S787" i="1"/>
  <c r="T787" i="1" s="1"/>
  <c r="P787" i="1"/>
  <c r="O787" i="1"/>
  <c r="S786" i="1"/>
  <c r="T786" i="1" s="1"/>
  <c r="P786" i="1"/>
  <c r="O786" i="1"/>
  <c r="S785" i="1"/>
  <c r="T785" i="1" s="1"/>
  <c r="P785" i="1"/>
  <c r="O785" i="1"/>
  <c r="S784" i="1"/>
  <c r="T784" i="1" s="1"/>
  <c r="P784" i="1"/>
  <c r="O784" i="1"/>
  <c r="S783" i="1"/>
  <c r="T783" i="1" s="1"/>
  <c r="P783" i="1"/>
  <c r="O783" i="1"/>
  <c r="S782" i="1"/>
  <c r="T782" i="1" s="1"/>
  <c r="P782" i="1"/>
  <c r="O782" i="1"/>
  <c r="S781" i="1"/>
  <c r="T781" i="1" s="1"/>
  <c r="P781" i="1"/>
  <c r="O781" i="1"/>
  <c r="S780" i="1"/>
  <c r="T780" i="1" s="1"/>
  <c r="P780" i="1"/>
  <c r="O780" i="1"/>
  <c r="S779" i="1"/>
  <c r="T779" i="1" s="1"/>
  <c r="P779" i="1"/>
  <c r="O779" i="1"/>
  <c r="S778" i="1"/>
  <c r="T778" i="1" s="1"/>
  <c r="P778" i="1"/>
  <c r="O778" i="1"/>
  <c r="S777" i="1"/>
  <c r="T777" i="1" s="1"/>
  <c r="P777" i="1"/>
  <c r="O777" i="1"/>
  <c r="S776" i="1"/>
  <c r="T776" i="1" s="1"/>
  <c r="P776" i="1"/>
  <c r="O776" i="1"/>
  <c r="S775" i="1"/>
  <c r="T775" i="1" s="1"/>
  <c r="P775" i="1"/>
  <c r="O775" i="1"/>
  <c r="S774" i="1"/>
  <c r="T774" i="1" s="1"/>
  <c r="P774" i="1"/>
  <c r="O774" i="1"/>
  <c r="S773" i="1"/>
  <c r="T773" i="1" s="1"/>
  <c r="P773" i="1"/>
  <c r="O773" i="1"/>
  <c r="S772" i="1"/>
  <c r="T772" i="1" s="1"/>
  <c r="P772" i="1"/>
  <c r="O772" i="1"/>
  <c r="S771" i="1"/>
  <c r="T771" i="1" s="1"/>
  <c r="P771" i="1"/>
  <c r="O771" i="1"/>
  <c r="S770" i="1"/>
  <c r="T770" i="1" s="1"/>
  <c r="P770" i="1"/>
  <c r="O770" i="1"/>
  <c r="S769" i="1"/>
  <c r="T769" i="1" s="1"/>
  <c r="P769" i="1"/>
  <c r="O769" i="1"/>
  <c r="S768" i="1"/>
  <c r="T768" i="1" s="1"/>
  <c r="P768" i="1"/>
  <c r="O768" i="1"/>
  <c r="S767" i="1"/>
  <c r="T767" i="1" s="1"/>
  <c r="P767" i="1"/>
  <c r="O767" i="1"/>
  <c r="S766" i="1"/>
  <c r="T766" i="1" s="1"/>
  <c r="P766" i="1"/>
  <c r="O766" i="1"/>
  <c r="S765" i="1"/>
  <c r="T765" i="1" s="1"/>
  <c r="P765" i="1"/>
  <c r="O765" i="1"/>
  <c r="S764" i="1"/>
  <c r="T764" i="1" s="1"/>
  <c r="P764" i="1"/>
  <c r="O764" i="1"/>
  <c r="S763" i="1"/>
  <c r="T763" i="1" s="1"/>
  <c r="P763" i="1"/>
  <c r="O763" i="1"/>
  <c r="S762" i="1"/>
  <c r="T762" i="1" s="1"/>
  <c r="P762" i="1"/>
  <c r="O762" i="1"/>
  <c r="S761" i="1"/>
  <c r="T761" i="1" s="1"/>
  <c r="P761" i="1"/>
  <c r="O761" i="1"/>
  <c r="S760" i="1"/>
  <c r="T760" i="1" s="1"/>
  <c r="P760" i="1"/>
  <c r="O760" i="1"/>
  <c r="S759" i="1"/>
  <c r="T759" i="1" s="1"/>
  <c r="P759" i="1"/>
  <c r="O759" i="1"/>
  <c r="S758" i="1"/>
  <c r="T758" i="1" s="1"/>
  <c r="P758" i="1"/>
  <c r="O758" i="1"/>
  <c r="S757" i="1"/>
  <c r="T757" i="1" s="1"/>
  <c r="P757" i="1"/>
  <c r="O757" i="1"/>
  <c r="S756" i="1"/>
  <c r="T756" i="1" s="1"/>
  <c r="P756" i="1"/>
  <c r="O756" i="1"/>
  <c r="S755" i="1"/>
  <c r="T755" i="1" s="1"/>
  <c r="P755" i="1"/>
  <c r="O755" i="1"/>
  <c r="S754" i="1"/>
  <c r="T754" i="1" s="1"/>
  <c r="P754" i="1"/>
  <c r="O754" i="1"/>
  <c r="S753" i="1"/>
  <c r="T753" i="1" s="1"/>
  <c r="P753" i="1"/>
  <c r="O753" i="1"/>
  <c r="S752" i="1"/>
  <c r="T752" i="1" s="1"/>
  <c r="P752" i="1"/>
  <c r="O752" i="1"/>
  <c r="S751" i="1"/>
  <c r="T751" i="1" s="1"/>
  <c r="P751" i="1"/>
  <c r="O751" i="1"/>
  <c r="S750" i="1"/>
  <c r="T750" i="1" s="1"/>
  <c r="P750" i="1"/>
  <c r="O750" i="1"/>
  <c r="S749" i="1"/>
  <c r="T749" i="1" s="1"/>
  <c r="P749" i="1"/>
  <c r="O749" i="1"/>
  <c r="S748" i="1"/>
  <c r="T748" i="1" s="1"/>
  <c r="P748" i="1"/>
  <c r="O748" i="1"/>
  <c r="S747" i="1"/>
  <c r="T747" i="1" s="1"/>
  <c r="P747" i="1"/>
  <c r="O747" i="1"/>
  <c r="S746" i="1"/>
  <c r="T746" i="1" s="1"/>
  <c r="P746" i="1"/>
  <c r="O746" i="1"/>
  <c r="S745" i="1"/>
  <c r="T745" i="1" s="1"/>
  <c r="P745" i="1"/>
  <c r="O745" i="1"/>
  <c r="S744" i="1"/>
  <c r="T744" i="1" s="1"/>
  <c r="P744" i="1"/>
  <c r="O744" i="1"/>
  <c r="S743" i="1"/>
  <c r="T743" i="1" s="1"/>
  <c r="P743" i="1"/>
  <c r="O743" i="1"/>
  <c r="S742" i="1"/>
  <c r="T742" i="1" s="1"/>
  <c r="P742" i="1"/>
  <c r="O742" i="1"/>
  <c r="S741" i="1"/>
  <c r="T741" i="1" s="1"/>
  <c r="P741" i="1"/>
  <c r="O741" i="1"/>
  <c r="S740" i="1"/>
  <c r="T740" i="1" s="1"/>
  <c r="P740" i="1"/>
  <c r="O740" i="1"/>
  <c r="S739" i="1"/>
  <c r="T739" i="1" s="1"/>
  <c r="P739" i="1"/>
  <c r="O739" i="1"/>
  <c r="S738" i="1"/>
  <c r="T738" i="1" s="1"/>
  <c r="P738" i="1"/>
  <c r="O738" i="1"/>
  <c r="S737" i="1"/>
  <c r="T737" i="1" s="1"/>
  <c r="P737" i="1"/>
  <c r="O737" i="1"/>
  <c r="S736" i="1"/>
  <c r="T736" i="1" s="1"/>
  <c r="P736" i="1"/>
  <c r="O736" i="1"/>
  <c r="S735" i="1"/>
  <c r="T735" i="1" s="1"/>
  <c r="P735" i="1"/>
  <c r="O735" i="1"/>
  <c r="S734" i="1"/>
  <c r="T734" i="1" s="1"/>
  <c r="P734" i="1"/>
  <c r="O734" i="1"/>
  <c r="S733" i="1"/>
  <c r="T733" i="1" s="1"/>
  <c r="P733" i="1"/>
  <c r="O733" i="1"/>
  <c r="S732" i="1"/>
  <c r="T732" i="1" s="1"/>
  <c r="P732" i="1"/>
  <c r="O732" i="1"/>
  <c r="S731" i="1"/>
  <c r="T731" i="1" s="1"/>
  <c r="P731" i="1"/>
  <c r="O731" i="1"/>
  <c r="S730" i="1"/>
  <c r="T730" i="1" s="1"/>
  <c r="P730" i="1"/>
  <c r="O730" i="1"/>
  <c r="S729" i="1"/>
  <c r="T729" i="1" s="1"/>
  <c r="P729" i="1"/>
  <c r="O729" i="1"/>
  <c r="S728" i="1"/>
  <c r="T728" i="1" s="1"/>
  <c r="P728" i="1"/>
  <c r="O728" i="1"/>
  <c r="S727" i="1"/>
  <c r="T727" i="1" s="1"/>
  <c r="P727" i="1"/>
  <c r="O727" i="1"/>
  <c r="S726" i="1"/>
  <c r="T726" i="1" s="1"/>
  <c r="P726" i="1"/>
  <c r="O726" i="1"/>
  <c r="S725" i="1"/>
  <c r="T725" i="1" s="1"/>
  <c r="P725" i="1"/>
  <c r="O725" i="1"/>
  <c r="S724" i="1"/>
  <c r="T724" i="1" s="1"/>
  <c r="P724" i="1"/>
  <c r="O724" i="1"/>
  <c r="S723" i="1"/>
  <c r="T723" i="1" s="1"/>
  <c r="P723" i="1"/>
  <c r="O723" i="1"/>
  <c r="S722" i="1"/>
  <c r="T722" i="1" s="1"/>
  <c r="P722" i="1"/>
  <c r="O722" i="1"/>
  <c r="S721" i="1"/>
  <c r="T721" i="1" s="1"/>
  <c r="P721" i="1"/>
  <c r="O721" i="1"/>
  <c r="S720" i="1"/>
  <c r="T720" i="1" s="1"/>
  <c r="P720" i="1"/>
  <c r="O720" i="1"/>
  <c r="S719" i="1"/>
  <c r="T719" i="1" s="1"/>
  <c r="P719" i="1"/>
  <c r="O719" i="1"/>
  <c r="S718" i="1"/>
  <c r="T718" i="1" s="1"/>
  <c r="P718" i="1"/>
  <c r="O718" i="1"/>
  <c r="S717" i="1"/>
  <c r="T717" i="1" s="1"/>
  <c r="P717" i="1"/>
  <c r="O717" i="1"/>
  <c r="S716" i="1"/>
  <c r="T716" i="1" s="1"/>
  <c r="P716" i="1"/>
  <c r="O716" i="1"/>
  <c r="S715" i="1"/>
  <c r="T715" i="1" s="1"/>
  <c r="P715" i="1"/>
  <c r="O715" i="1"/>
  <c r="S714" i="1"/>
  <c r="T714" i="1" s="1"/>
  <c r="P714" i="1"/>
  <c r="O714" i="1"/>
  <c r="S713" i="1"/>
  <c r="T713" i="1" s="1"/>
  <c r="P713" i="1"/>
  <c r="O713" i="1"/>
  <c r="S712" i="1"/>
  <c r="T712" i="1" s="1"/>
  <c r="P712" i="1"/>
  <c r="O712" i="1"/>
  <c r="S711" i="1"/>
  <c r="T711" i="1" s="1"/>
  <c r="P711" i="1"/>
  <c r="O711" i="1"/>
  <c r="S710" i="1"/>
  <c r="T710" i="1" s="1"/>
  <c r="P710" i="1"/>
  <c r="O710" i="1"/>
  <c r="S709" i="1"/>
  <c r="T709" i="1" s="1"/>
  <c r="P709" i="1"/>
  <c r="O709" i="1"/>
  <c r="S708" i="1"/>
  <c r="T708" i="1" s="1"/>
  <c r="P708" i="1"/>
  <c r="O708" i="1"/>
  <c r="S707" i="1"/>
  <c r="T707" i="1" s="1"/>
  <c r="P707" i="1"/>
  <c r="O707" i="1"/>
  <c r="S706" i="1"/>
  <c r="T706" i="1" s="1"/>
  <c r="P706" i="1"/>
  <c r="O706" i="1"/>
  <c r="S705" i="1"/>
  <c r="T705" i="1" s="1"/>
  <c r="P705" i="1"/>
  <c r="O705" i="1"/>
  <c r="S704" i="1"/>
  <c r="T704" i="1" s="1"/>
  <c r="P704" i="1"/>
  <c r="O704" i="1"/>
  <c r="S703" i="1"/>
  <c r="T703" i="1" s="1"/>
  <c r="P703" i="1"/>
  <c r="O703" i="1"/>
  <c r="S702" i="1"/>
  <c r="T702" i="1" s="1"/>
  <c r="P702" i="1"/>
  <c r="O702" i="1"/>
  <c r="S701" i="1"/>
  <c r="T701" i="1" s="1"/>
  <c r="P701" i="1"/>
  <c r="O701" i="1"/>
  <c r="S700" i="1"/>
  <c r="T700" i="1" s="1"/>
  <c r="P700" i="1"/>
  <c r="O700" i="1"/>
  <c r="S699" i="1"/>
  <c r="T699" i="1" s="1"/>
  <c r="P699" i="1"/>
  <c r="O699" i="1"/>
  <c r="S698" i="1"/>
  <c r="T698" i="1" s="1"/>
  <c r="P698" i="1"/>
  <c r="O698" i="1"/>
  <c r="S697" i="1"/>
  <c r="T697" i="1" s="1"/>
  <c r="P697" i="1"/>
  <c r="O697" i="1"/>
  <c r="S696" i="1"/>
  <c r="T696" i="1" s="1"/>
  <c r="P696" i="1"/>
  <c r="O696" i="1"/>
  <c r="S695" i="1"/>
  <c r="T695" i="1" s="1"/>
  <c r="P695" i="1"/>
  <c r="O695" i="1"/>
  <c r="S694" i="1"/>
  <c r="T694" i="1" s="1"/>
  <c r="P694" i="1"/>
  <c r="O694" i="1"/>
  <c r="S693" i="1"/>
  <c r="T693" i="1" s="1"/>
  <c r="P693" i="1"/>
  <c r="O693" i="1"/>
  <c r="S692" i="1"/>
  <c r="T692" i="1" s="1"/>
  <c r="P692" i="1"/>
  <c r="O692" i="1"/>
  <c r="S691" i="1"/>
  <c r="T691" i="1" s="1"/>
  <c r="P691" i="1"/>
  <c r="O691" i="1"/>
  <c r="S690" i="1"/>
  <c r="T690" i="1" s="1"/>
  <c r="P690" i="1"/>
  <c r="O690" i="1"/>
  <c r="S689" i="1"/>
  <c r="T689" i="1" s="1"/>
  <c r="P689" i="1"/>
  <c r="O689" i="1"/>
  <c r="S688" i="1"/>
  <c r="T688" i="1" s="1"/>
  <c r="P688" i="1"/>
  <c r="O688" i="1"/>
  <c r="S687" i="1"/>
  <c r="T687" i="1" s="1"/>
  <c r="P687" i="1"/>
  <c r="O687" i="1"/>
  <c r="S686" i="1"/>
  <c r="T686" i="1" s="1"/>
  <c r="P686" i="1"/>
  <c r="O686" i="1"/>
  <c r="S685" i="1"/>
  <c r="T685" i="1" s="1"/>
  <c r="P685" i="1"/>
  <c r="O685" i="1"/>
  <c r="S684" i="1"/>
  <c r="T684" i="1" s="1"/>
  <c r="P684" i="1"/>
  <c r="O684" i="1"/>
  <c r="S683" i="1"/>
  <c r="T683" i="1" s="1"/>
  <c r="P683" i="1"/>
  <c r="O683" i="1"/>
  <c r="S682" i="1"/>
  <c r="T682" i="1" s="1"/>
  <c r="P682" i="1"/>
  <c r="O682" i="1"/>
  <c r="S681" i="1"/>
  <c r="T681" i="1" s="1"/>
  <c r="P681" i="1"/>
  <c r="O681" i="1"/>
  <c r="S680" i="1"/>
  <c r="T680" i="1" s="1"/>
  <c r="P680" i="1"/>
  <c r="O680" i="1"/>
  <c r="S679" i="1"/>
  <c r="T679" i="1" s="1"/>
  <c r="P679" i="1"/>
  <c r="O679" i="1"/>
  <c r="S678" i="1"/>
  <c r="T678" i="1" s="1"/>
  <c r="P678" i="1"/>
  <c r="O678" i="1"/>
  <c r="S677" i="1"/>
  <c r="T677" i="1" s="1"/>
  <c r="P677" i="1"/>
  <c r="O677" i="1"/>
  <c r="S676" i="1"/>
  <c r="T676" i="1" s="1"/>
  <c r="P676" i="1"/>
  <c r="O676" i="1"/>
  <c r="S675" i="1"/>
  <c r="T675" i="1" s="1"/>
  <c r="P675" i="1"/>
  <c r="O675" i="1"/>
  <c r="S674" i="1"/>
  <c r="T674" i="1" s="1"/>
  <c r="P674" i="1"/>
  <c r="O674" i="1"/>
  <c r="S673" i="1"/>
  <c r="T673" i="1" s="1"/>
  <c r="P673" i="1"/>
  <c r="O673" i="1"/>
  <c r="S672" i="1"/>
  <c r="T672" i="1" s="1"/>
  <c r="P672" i="1"/>
  <c r="O672" i="1"/>
  <c r="S671" i="1"/>
  <c r="T671" i="1" s="1"/>
  <c r="P671" i="1"/>
  <c r="O671" i="1"/>
  <c r="S670" i="1"/>
  <c r="T670" i="1" s="1"/>
  <c r="P670" i="1"/>
  <c r="O670" i="1"/>
  <c r="S669" i="1"/>
  <c r="T669" i="1" s="1"/>
  <c r="P669" i="1"/>
  <c r="O669" i="1"/>
  <c r="S668" i="1"/>
  <c r="T668" i="1" s="1"/>
  <c r="P668" i="1"/>
  <c r="O668" i="1"/>
  <c r="S667" i="1"/>
  <c r="T667" i="1" s="1"/>
  <c r="P667" i="1"/>
  <c r="O667" i="1"/>
  <c r="S666" i="1"/>
  <c r="T666" i="1" s="1"/>
  <c r="P666" i="1"/>
  <c r="O666" i="1"/>
  <c r="S665" i="1"/>
  <c r="T665" i="1" s="1"/>
  <c r="P665" i="1"/>
  <c r="O665" i="1"/>
  <c r="S664" i="1"/>
  <c r="T664" i="1" s="1"/>
  <c r="P664" i="1"/>
  <c r="O664" i="1"/>
  <c r="S663" i="1"/>
  <c r="T663" i="1" s="1"/>
  <c r="P663" i="1"/>
  <c r="O663" i="1"/>
  <c r="S662" i="1"/>
  <c r="T662" i="1" s="1"/>
  <c r="P662" i="1"/>
  <c r="O662" i="1"/>
  <c r="S661" i="1"/>
  <c r="T661" i="1" s="1"/>
  <c r="P661" i="1"/>
  <c r="O661" i="1"/>
  <c r="S660" i="1"/>
  <c r="T660" i="1" s="1"/>
  <c r="P660" i="1"/>
  <c r="O660" i="1"/>
  <c r="S659" i="1"/>
  <c r="T659" i="1" s="1"/>
  <c r="P659" i="1"/>
  <c r="O659" i="1"/>
  <c r="S658" i="1"/>
  <c r="T658" i="1" s="1"/>
  <c r="P658" i="1"/>
  <c r="O658" i="1"/>
  <c r="S657" i="1"/>
  <c r="T657" i="1" s="1"/>
  <c r="P657" i="1"/>
  <c r="O657" i="1"/>
  <c r="S656" i="1"/>
  <c r="T656" i="1" s="1"/>
  <c r="P656" i="1"/>
  <c r="O656" i="1"/>
  <c r="S655" i="1"/>
  <c r="T655" i="1" s="1"/>
  <c r="P655" i="1"/>
  <c r="O655" i="1"/>
  <c r="S654" i="1"/>
  <c r="T654" i="1" s="1"/>
  <c r="P654" i="1"/>
  <c r="O654" i="1"/>
  <c r="S653" i="1"/>
  <c r="T653" i="1" s="1"/>
  <c r="P653" i="1"/>
  <c r="O653" i="1"/>
  <c r="S652" i="1"/>
  <c r="T652" i="1" s="1"/>
  <c r="P652" i="1"/>
  <c r="O652" i="1"/>
  <c r="S651" i="1"/>
  <c r="T651" i="1" s="1"/>
  <c r="P651" i="1"/>
  <c r="O651" i="1"/>
  <c r="S650" i="1"/>
  <c r="T650" i="1" s="1"/>
  <c r="P650" i="1"/>
  <c r="O650" i="1"/>
  <c r="S649" i="1"/>
  <c r="T649" i="1" s="1"/>
  <c r="P649" i="1"/>
  <c r="O649" i="1"/>
  <c r="S648" i="1"/>
  <c r="T648" i="1" s="1"/>
  <c r="P648" i="1"/>
  <c r="O648" i="1"/>
  <c r="S647" i="1"/>
  <c r="T647" i="1" s="1"/>
  <c r="P647" i="1"/>
  <c r="O647" i="1"/>
  <c r="S646" i="1"/>
  <c r="T646" i="1" s="1"/>
  <c r="P646" i="1"/>
  <c r="O646" i="1"/>
  <c r="S645" i="1"/>
  <c r="T645" i="1" s="1"/>
  <c r="P645" i="1"/>
  <c r="O645" i="1"/>
  <c r="S644" i="1"/>
  <c r="T644" i="1" s="1"/>
  <c r="P644" i="1"/>
  <c r="O644" i="1"/>
  <c r="S643" i="1"/>
  <c r="T643" i="1" s="1"/>
  <c r="P643" i="1"/>
  <c r="O643" i="1"/>
  <c r="S642" i="1"/>
  <c r="T642" i="1" s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S601" i="1"/>
  <c r="T601" i="1" s="1"/>
  <c r="P601" i="1"/>
  <c r="O601" i="1"/>
  <c r="S600" i="1"/>
  <c r="T600" i="1" s="1"/>
  <c r="P600" i="1"/>
  <c r="O600" i="1"/>
  <c r="S599" i="1"/>
  <c r="T599" i="1" s="1"/>
  <c r="P599" i="1"/>
  <c r="O599" i="1"/>
  <c r="S598" i="1"/>
  <c r="T598" i="1" s="1"/>
  <c r="P598" i="1"/>
  <c r="O598" i="1"/>
  <c r="S597" i="1"/>
  <c r="T597" i="1" s="1"/>
  <c r="P597" i="1"/>
  <c r="O597" i="1"/>
  <c r="S596" i="1"/>
  <c r="T596" i="1" s="1"/>
  <c r="P596" i="1"/>
  <c r="O596" i="1"/>
  <c r="S595" i="1"/>
  <c r="T595" i="1" s="1"/>
  <c r="P595" i="1"/>
  <c r="O595" i="1"/>
  <c r="S594" i="1"/>
  <c r="T594" i="1" s="1"/>
  <c r="P594" i="1"/>
  <c r="O594" i="1"/>
  <c r="S593" i="1"/>
  <c r="T593" i="1" s="1"/>
  <c r="P593" i="1"/>
  <c r="O593" i="1"/>
  <c r="S592" i="1"/>
  <c r="T592" i="1" s="1"/>
  <c r="P592" i="1"/>
  <c r="O592" i="1"/>
  <c r="S591" i="1"/>
  <c r="T591" i="1" s="1"/>
  <c r="P591" i="1"/>
  <c r="O591" i="1"/>
  <c r="S590" i="1"/>
  <c r="T590" i="1" s="1"/>
  <c r="P590" i="1"/>
  <c r="O590" i="1"/>
  <c r="S589" i="1"/>
  <c r="T589" i="1" s="1"/>
  <c r="P589" i="1"/>
  <c r="O589" i="1"/>
  <c r="S588" i="1"/>
  <c r="T588" i="1" s="1"/>
  <c r="P588" i="1"/>
  <c r="O588" i="1"/>
  <c r="S587" i="1"/>
  <c r="T587" i="1" s="1"/>
  <c r="P587" i="1"/>
  <c r="O587" i="1"/>
  <c r="S586" i="1"/>
  <c r="T586" i="1" s="1"/>
  <c r="P586" i="1"/>
  <c r="O586" i="1"/>
  <c r="S585" i="1"/>
  <c r="T585" i="1" s="1"/>
  <c r="P585" i="1"/>
  <c r="O585" i="1"/>
  <c r="S584" i="1"/>
  <c r="T584" i="1" s="1"/>
  <c r="P584" i="1"/>
  <c r="O584" i="1"/>
  <c r="S583" i="1"/>
  <c r="T583" i="1" s="1"/>
  <c r="P583" i="1"/>
  <c r="O583" i="1"/>
  <c r="S582" i="1"/>
  <c r="T582" i="1" s="1"/>
  <c r="P582" i="1"/>
  <c r="O582" i="1"/>
  <c r="S581" i="1"/>
  <c r="T581" i="1" s="1"/>
  <c r="P581" i="1"/>
  <c r="O581" i="1"/>
  <c r="S580" i="1"/>
  <c r="T580" i="1" s="1"/>
  <c r="P580" i="1"/>
  <c r="O580" i="1"/>
  <c r="S579" i="1"/>
  <c r="T579" i="1" s="1"/>
  <c r="P579" i="1"/>
  <c r="O579" i="1"/>
  <c r="S578" i="1"/>
  <c r="T578" i="1" s="1"/>
  <c r="P578" i="1"/>
  <c r="O578" i="1"/>
  <c r="S577" i="1"/>
  <c r="T577" i="1" s="1"/>
  <c r="P577" i="1"/>
  <c r="O577" i="1"/>
  <c r="S576" i="1"/>
  <c r="T576" i="1" s="1"/>
  <c r="P576" i="1"/>
  <c r="O576" i="1"/>
  <c r="S575" i="1"/>
  <c r="T575" i="1" s="1"/>
  <c r="P575" i="1"/>
  <c r="O575" i="1"/>
  <c r="S574" i="1"/>
  <c r="T574" i="1" s="1"/>
  <c r="P574" i="1"/>
  <c r="O574" i="1"/>
  <c r="S573" i="1"/>
  <c r="T573" i="1" s="1"/>
  <c r="P573" i="1"/>
  <c r="O573" i="1"/>
  <c r="S572" i="1"/>
  <c r="T572" i="1" s="1"/>
  <c r="P572" i="1"/>
  <c r="O572" i="1"/>
  <c r="S571" i="1"/>
  <c r="T571" i="1" s="1"/>
  <c r="P571" i="1"/>
  <c r="O571" i="1"/>
  <c r="S570" i="1"/>
  <c r="T570" i="1" s="1"/>
  <c r="P570" i="1"/>
  <c r="O570" i="1"/>
  <c r="S569" i="1"/>
  <c r="T569" i="1" s="1"/>
  <c r="P569" i="1"/>
  <c r="O569" i="1"/>
  <c r="S568" i="1"/>
  <c r="T568" i="1" s="1"/>
  <c r="P568" i="1"/>
  <c r="O568" i="1"/>
  <c r="S567" i="1"/>
  <c r="T567" i="1" s="1"/>
  <c r="P567" i="1"/>
  <c r="O567" i="1"/>
  <c r="S566" i="1"/>
  <c r="T566" i="1" s="1"/>
  <c r="P566" i="1"/>
  <c r="O566" i="1"/>
  <c r="S565" i="1"/>
  <c r="T565" i="1" s="1"/>
  <c r="P565" i="1"/>
  <c r="O565" i="1"/>
  <c r="S564" i="1"/>
  <c r="T564" i="1" s="1"/>
  <c r="P564" i="1"/>
  <c r="O564" i="1"/>
  <c r="S563" i="1"/>
  <c r="T563" i="1" s="1"/>
  <c r="P563" i="1"/>
  <c r="O563" i="1"/>
  <c r="S562" i="1"/>
  <c r="T562" i="1" s="1"/>
  <c r="P562" i="1"/>
  <c r="O562" i="1"/>
  <c r="S561" i="1"/>
  <c r="T561" i="1" s="1"/>
  <c r="P561" i="1"/>
  <c r="O561" i="1"/>
  <c r="S560" i="1"/>
  <c r="T560" i="1" s="1"/>
  <c r="P560" i="1"/>
  <c r="O560" i="1"/>
  <c r="S559" i="1"/>
  <c r="T559" i="1" s="1"/>
  <c r="P559" i="1"/>
  <c r="O559" i="1"/>
  <c r="S558" i="1"/>
  <c r="T558" i="1" s="1"/>
  <c r="P558" i="1"/>
  <c r="O558" i="1"/>
  <c r="S557" i="1"/>
  <c r="T557" i="1" s="1"/>
  <c r="P557" i="1"/>
  <c r="O557" i="1"/>
  <c r="S556" i="1"/>
  <c r="T556" i="1" s="1"/>
  <c r="P556" i="1"/>
  <c r="O556" i="1"/>
  <c r="S555" i="1"/>
  <c r="T555" i="1" s="1"/>
  <c r="P555" i="1"/>
  <c r="O555" i="1"/>
  <c r="S554" i="1"/>
  <c r="T554" i="1" s="1"/>
  <c r="P554" i="1"/>
  <c r="O554" i="1"/>
  <c r="S553" i="1"/>
  <c r="T553" i="1" s="1"/>
  <c r="P553" i="1"/>
  <c r="O553" i="1"/>
  <c r="S552" i="1"/>
  <c r="T552" i="1" s="1"/>
  <c r="P552" i="1"/>
  <c r="O552" i="1"/>
  <c r="S551" i="1"/>
  <c r="T551" i="1" s="1"/>
  <c r="P551" i="1"/>
  <c r="O551" i="1"/>
  <c r="S550" i="1"/>
  <c r="T550" i="1" s="1"/>
  <c r="P550" i="1"/>
  <c r="O550" i="1"/>
  <c r="S549" i="1"/>
  <c r="T549" i="1" s="1"/>
  <c r="P549" i="1"/>
  <c r="O549" i="1"/>
  <c r="S548" i="1"/>
  <c r="T548" i="1" s="1"/>
  <c r="P548" i="1"/>
  <c r="O548" i="1"/>
  <c r="S547" i="1"/>
  <c r="T547" i="1" s="1"/>
  <c r="P547" i="1"/>
  <c r="O547" i="1"/>
  <c r="S546" i="1"/>
  <c r="T546" i="1" s="1"/>
  <c r="P546" i="1"/>
  <c r="O546" i="1"/>
  <c r="S545" i="1"/>
  <c r="T545" i="1" s="1"/>
  <c r="P545" i="1"/>
  <c r="O545" i="1"/>
  <c r="S544" i="1"/>
  <c r="T544" i="1" s="1"/>
  <c r="P544" i="1"/>
  <c r="O544" i="1"/>
  <c r="S543" i="1"/>
  <c r="T543" i="1" s="1"/>
  <c r="P543" i="1"/>
  <c r="O543" i="1"/>
  <c r="S542" i="1"/>
  <c r="T542" i="1" s="1"/>
  <c r="P542" i="1"/>
  <c r="O542" i="1"/>
  <c r="S541" i="1"/>
  <c r="T541" i="1" s="1"/>
  <c r="P541" i="1"/>
  <c r="O541" i="1"/>
  <c r="S540" i="1"/>
  <c r="T540" i="1" s="1"/>
  <c r="P540" i="1"/>
  <c r="O540" i="1"/>
  <c r="S539" i="1"/>
  <c r="T539" i="1" s="1"/>
  <c r="P539" i="1"/>
  <c r="O539" i="1"/>
  <c r="S538" i="1"/>
  <c r="T538" i="1" s="1"/>
  <c r="P538" i="1"/>
  <c r="O538" i="1"/>
  <c r="S537" i="1"/>
  <c r="T537" i="1" s="1"/>
  <c r="P537" i="1"/>
  <c r="O537" i="1"/>
  <c r="S536" i="1"/>
  <c r="T536" i="1" s="1"/>
  <c r="P536" i="1"/>
  <c r="O536" i="1"/>
  <c r="S535" i="1"/>
  <c r="T535" i="1" s="1"/>
  <c r="P535" i="1"/>
  <c r="O535" i="1"/>
  <c r="S534" i="1"/>
  <c r="T534" i="1" s="1"/>
  <c r="P534" i="1"/>
  <c r="O534" i="1"/>
  <c r="S533" i="1"/>
  <c r="T533" i="1" s="1"/>
  <c r="P533" i="1"/>
  <c r="O533" i="1"/>
  <c r="S532" i="1"/>
  <c r="T532" i="1" s="1"/>
  <c r="P532" i="1"/>
  <c r="O532" i="1"/>
  <c r="S531" i="1"/>
  <c r="T531" i="1" s="1"/>
  <c r="P531" i="1"/>
  <c r="O531" i="1"/>
  <c r="S530" i="1"/>
  <c r="T530" i="1" s="1"/>
  <c r="P530" i="1"/>
  <c r="O530" i="1"/>
  <c r="S529" i="1"/>
  <c r="T529" i="1" s="1"/>
  <c r="P529" i="1"/>
  <c r="O529" i="1"/>
  <c r="S528" i="1"/>
  <c r="T528" i="1" s="1"/>
  <c r="P528" i="1"/>
  <c r="O528" i="1"/>
  <c r="S527" i="1"/>
  <c r="T527" i="1" s="1"/>
  <c r="P527" i="1"/>
  <c r="O527" i="1"/>
  <c r="S526" i="1"/>
  <c r="T526" i="1" s="1"/>
  <c r="P526" i="1"/>
  <c r="O526" i="1"/>
  <c r="S525" i="1"/>
  <c r="T525" i="1" s="1"/>
  <c r="P525" i="1"/>
  <c r="O525" i="1"/>
  <c r="S524" i="1"/>
  <c r="T524" i="1" s="1"/>
  <c r="P524" i="1"/>
  <c r="O524" i="1"/>
  <c r="S523" i="1"/>
  <c r="T523" i="1" s="1"/>
  <c r="P523" i="1"/>
  <c r="O523" i="1"/>
  <c r="S522" i="1"/>
  <c r="T522" i="1" s="1"/>
  <c r="P522" i="1"/>
  <c r="O522" i="1"/>
  <c r="S521" i="1"/>
  <c r="T521" i="1" s="1"/>
  <c r="P521" i="1"/>
  <c r="O521" i="1"/>
  <c r="S520" i="1"/>
  <c r="T520" i="1" s="1"/>
  <c r="P520" i="1"/>
  <c r="O520" i="1"/>
  <c r="S519" i="1"/>
  <c r="T519" i="1" s="1"/>
  <c r="P519" i="1"/>
  <c r="O519" i="1"/>
  <c r="S518" i="1"/>
  <c r="T518" i="1" s="1"/>
  <c r="P518" i="1"/>
  <c r="O518" i="1"/>
  <c r="S517" i="1"/>
  <c r="T517" i="1" s="1"/>
  <c r="P517" i="1"/>
  <c r="O517" i="1"/>
  <c r="S516" i="1"/>
  <c r="T516" i="1" s="1"/>
  <c r="P516" i="1"/>
  <c r="O516" i="1"/>
  <c r="S515" i="1"/>
  <c r="T515" i="1" s="1"/>
  <c r="P515" i="1"/>
  <c r="O515" i="1"/>
  <c r="S514" i="1"/>
  <c r="T514" i="1" s="1"/>
  <c r="P514" i="1"/>
  <c r="O514" i="1"/>
  <c r="S513" i="1"/>
  <c r="T513" i="1" s="1"/>
  <c r="P513" i="1"/>
  <c r="O513" i="1"/>
  <c r="S512" i="1"/>
  <c r="T512" i="1" s="1"/>
  <c r="P512" i="1"/>
  <c r="O512" i="1"/>
  <c r="S511" i="1"/>
  <c r="T511" i="1" s="1"/>
  <c r="P511" i="1"/>
  <c r="O511" i="1"/>
  <c r="S510" i="1"/>
  <c r="T510" i="1" s="1"/>
  <c r="P510" i="1"/>
  <c r="O510" i="1"/>
  <c r="S509" i="1"/>
  <c r="T509" i="1" s="1"/>
  <c r="P509" i="1"/>
  <c r="O509" i="1"/>
  <c r="S508" i="1"/>
  <c r="T508" i="1" s="1"/>
  <c r="P508" i="1"/>
  <c r="O508" i="1"/>
  <c r="S507" i="1"/>
  <c r="T507" i="1" s="1"/>
  <c r="P507" i="1"/>
  <c r="O507" i="1"/>
  <c r="S506" i="1"/>
  <c r="T506" i="1" s="1"/>
  <c r="P506" i="1"/>
  <c r="O506" i="1"/>
  <c r="S505" i="1"/>
  <c r="T505" i="1" s="1"/>
  <c r="P505" i="1"/>
  <c r="O505" i="1"/>
  <c r="S504" i="1"/>
  <c r="T504" i="1" s="1"/>
  <c r="P504" i="1"/>
  <c r="O504" i="1"/>
  <c r="S503" i="1"/>
  <c r="T503" i="1" s="1"/>
  <c r="P503" i="1"/>
  <c r="O503" i="1"/>
  <c r="S502" i="1"/>
  <c r="T502" i="1" s="1"/>
  <c r="P502" i="1"/>
  <c r="O502" i="1"/>
  <c r="S501" i="1"/>
  <c r="T501" i="1" s="1"/>
  <c r="P501" i="1"/>
  <c r="O501" i="1"/>
  <c r="S500" i="1"/>
  <c r="T500" i="1" s="1"/>
  <c r="P500" i="1"/>
  <c r="O500" i="1"/>
  <c r="S499" i="1"/>
  <c r="T499" i="1" s="1"/>
  <c r="P499" i="1"/>
  <c r="O499" i="1"/>
  <c r="S498" i="1"/>
  <c r="T498" i="1" s="1"/>
  <c r="P498" i="1"/>
  <c r="O498" i="1"/>
  <c r="S497" i="1"/>
  <c r="T497" i="1" s="1"/>
  <c r="P497" i="1"/>
  <c r="O497" i="1"/>
  <c r="S496" i="1"/>
  <c r="T496" i="1" s="1"/>
  <c r="P496" i="1"/>
  <c r="O496" i="1"/>
  <c r="S495" i="1"/>
  <c r="T495" i="1" s="1"/>
  <c r="P495" i="1"/>
  <c r="O495" i="1"/>
  <c r="S494" i="1"/>
  <c r="T494" i="1" s="1"/>
  <c r="P494" i="1"/>
  <c r="O494" i="1"/>
  <c r="S493" i="1"/>
  <c r="T493" i="1" s="1"/>
  <c r="P493" i="1"/>
  <c r="O493" i="1"/>
  <c r="S492" i="1"/>
  <c r="T492" i="1" s="1"/>
  <c r="P492" i="1"/>
  <c r="O492" i="1"/>
  <c r="S491" i="1"/>
  <c r="T491" i="1" s="1"/>
  <c r="P491" i="1"/>
  <c r="O491" i="1"/>
  <c r="S490" i="1"/>
  <c r="T490" i="1" s="1"/>
  <c r="P490" i="1"/>
  <c r="O490" i="1"/>
  <c r="S489" i="1"/>
  <c r="T489" i="1" s="1"/>
  <c r="P489" i="1"/>
  <c r="O489" i="1"/>
  <c r="S488" i="1"/>
  <c r="T488" i="1" s="1"/>
  <c r="P488" i="1"/>
  <c r="O488" i="1"/>
  <c r="S487" i="1"/>
  <c r="T487" i="1" s="1"/>
  <c r="P487" i="1"/>
  <c r="O487" i="1"/>
  <c r="S486" i="1"/>
  <c r="T486" i="1" s="1"/>
  <c r="P486" i="1"/>
  <c r="O486" i="1"/>
  <c r="S485" i="1"/>
  <c r="T485" i="1" s="1"/>
  <c r="P485" i="1"/>
  <c r="O485" i="1"/>
  <c r="S484" i="1"/>
  <c r="T484" i="1" s="1"/>
  <c r="P484" i="1"/>
  <c r="O484" i="1"/>
  <c r="S483" i="1"/>
  <c r="T483" i="1" s="1"/>
  <c r="P483" i="1"/>
  <c r="O483" i="1"/>
  <c r="S482" i="1"/>
  <c r="T482" i="1" s="1"/>
  <c r="P482" i="1"/>
  <c r="O482" i="1"/>
  <c r="S481" i="1"/>
  <c r="T481" i="1" s="1"/>
  <c r="P481" i="1"/>
  <c r="O481" i="1"/>
  <c r="S480" i="1"/>
  <c r="T480" i="1" s="1"/>
  <c r="P480" i="1"/>
  <c r="O480" i="1"/>
  <c r="S479" i="1"/>
  <c r="T479" i="1" s="1"/>
  <c r="P479" i="1"/>
  <c r="O479" i="1"/>
  <c r="S478" i="1"/>
  <c r="T478" i="1" s="1"/>
  <c r="P478" i="1"/>
  <c r="O478" i="1"/>
  <c r="S477" i="1"/>
  <c r="T477" i="1" s="1"/>
  <c r="P477" i="1"/>
  <c r="O477" i="1"/>
  <c r="S476" i="1"/>
  <c r="T476" i="1" s="1"/>
  <c r="P476" i="1"/>
  <c r="O476" i="1"/>
  <c r="S475" i="1"/>
  <c r="T475" i="1" s="1"/>
  <c r="P475" i="1"/>
  <c r="O475" i="1"/>
  <c r="S474" i="1"/>
  <c r="T474" i="1" s="1"/>
  <c r="P474" i="1"/>
  <c r="O474" i="1"/>
  <c r="S473" i="1"/>
  <c r="T473" i="1" s="1"/>
  <c r="P473" i="1"/>
  <c r="O473" i="1"/>
  <c r="S472" i="1"/>
  <c r="T472" i="1" s="1"/>
  <c r="P472" i="1"/>
  <c r="O472" i="1"/>
  <c r="S471" i="1"/>
  <c r="T471" i="1" s="1"/>
  <c r="P471" i="1"/>
  <c r="O471" i="1"/>
  <c r="S470" i="1"/>
  <c r="T470" i="1" s="1"/>
  <c r="P470" i="1"/>
  <c r="O470" i="1"/>
  <c r="S469" i="1"/>
  <c r="T469" i="1" s="1"/>
  <c r="P469" i="1"/>
  <c r="O469" i="1"/>
  <c r="T468" i="1"/>
  <c r="S468" i="1"/>
  <c r="P468" i="1"/>
  <c r="O468" i="1"/>
  <c r="S467" i="1"/>
  <c r="T467" i="1" s="1"/>
  <c r="P467" i="1"/>
  <c r="O467" i="1"/>
  <c r="S466" i="1"/>
  <c r="T466" i="1" s="1"/>
  <c r="P466" i="1"/>
  <c r="O466" i="1"/>
  <c r="S465" i="1"/>
  <c r="T465" i="1" s="1"/>
  <c r="P465" i="1"/>
  <c r="O465" i="1"/>
  <c r="S464" i="1"/>
  <c r="T464" i="1" s="1"/>
  <c r="P464" i="1"/>
  <c r="O464" i="1"/>
  <c r="S463" i="1"/>
  <c r="T463" i="1" s="1"/>
  <c r="P463" i="1"/>
  <c r="O463" i="1"/>
  <c r="S462" i="1"/>
  <c r="T462" i="1" s="1"/>
  <c r="P462" i="1"/>
  <c r="O462" i="1"/>
  <c r="S461" i="1"/>
  <c r="T461" i="1" s="1"/>
  <c r="P461" i="1"/>
  <c r="O461" i="1"/>
  <c r="S460" i="1"/>
  <c r="T460" i="1" s="1"/>
  <c r="P460" i="1"/>
  <c r="O460" i="1"/>
  <c r="S459" i="1"/>
  <c r="T459" i="1" s="1"/>
  <c r="P459" i="1"/>
  <c r="O459" i="1"/>
  <c r="S458" i="1"/>
  <c r="T458" i="1" s="1"/>
  <c r="P458" i="1"/>
  <c r="O458" i="1"/>
  <c r="S457" i="1"/>
  <c r="T457" i="1" s="1"/>
  <c r="P457" i="1"/>
  <c r="O457" i="1"/>
  <c r="S456" i="1"/>
  <c r="T456" i="1" s="1"/>
  <c r="P456" i="1"/>
  <c r="O456" i="1"/>
  <c r="S455" i="1"/>
  <c r="T455" i="1" s="1"/>
  <c r="P455" i="1"/>
  <c r="O455" i="1"/>
  <c r="S454" i="1"/>
  <c r="T454" i="1" s="1"/>
  <c r="P454" i="1"/>
  <c r="O454" i="1"/>
  <c r="S453" i="1"/>
  <c r="T453" i="1" s="1"/>
  <c r="P453" i="1"/>
  <c r="O453" i="1"/>
  <c r="S452" i="1"/>
  <c r="T452" i="1" s="1"/>
  <c r="P452" i="1"/>
  <c r="O452" i="1"/>
  <c r="S451" i="1"/>
  <c r="T451" i="1" s="1"/>
  <c r="P451" i="1"/>
  <c r="O451" i="1"/>
  <c r="S450" i="1"/>
  <c r="T450" i="1" s="1"/>
  <c r="P450" i="1"/>
  <c r="O450" i="1"/>
  <c r="S449" i="1"/>
  <c r="T449" i="1" s="1"/>
  <c r="P449" i="1"/>
  <c r="O449" i="1"/>
  <c r="S448" i="1"/>
  <c r="T448" i="1" s="1"/>
  <c r="P448" i="1"/>
  <c r="O448" i="1"/>
  <c r="S447" i="1"/>
  <c r="T447" i="1" s="1"/>
  <c r="P447" i="1"/>
  <c r="O447" i="1"/>
  <c r="S446" i="1"/>
  <c r="T446" i="1" s="1"/>
  <c r="P446" i="1"/>
  <c r="O446" i="1"/>
  <c r="S445" i="1"/>
  <c r="T445" i="1" s="1"/>
  <c r="P445" i="1"/>
  <c r="O445" i="1"/>
  <c r="S444" i="1"/>
  <c r="T444" i="1" s="1"/>
  <c r="P444" i="1"/>
  <c r="O444" i="1"/>
  <c r="S443" i="1"/>
  <c r="T443" i="1" s="1"/>
  <c r="P443" i="1"/>
  <c r="O443" i="1"/>
  <c r="S442" i="1"/>
  <c r="T442" i="1" s="1"/>
  <c r="P442" i="1"/>
  <c r="O442" i="1"/>
  <c r="S441" i="1"/>
  <c r="T441" i="1" s="1"/>
  <c r="P441" i="1"/>
  <c r="O441" i="1"/>
  <c r="S440" i="1"/>
  <c r="T440" i="1" s="1"/>
  <c r="P440" i="1"/>
  <c r="O440" i="1"/>
  <c r="S439" i="1"/>
  <c r="T439" i="1" s="1"/>
  <c r="P439" i="1"/>
  <c r="O439" i="1"/>
  <c r="S438" i="1"/>
  <c r="T438" i="1" s="1"/>
  <c r="P438" i="1"/>
  <c r="O438" i="1"/>
  <c r="S437" i="1"/>
  <c r="T437" i="1" s="1"/>
  <c r="P437" i="1"/>
  <c r="O437" i="1"/>
  <c r="S436" i="1"/>
  <c r="T436" i="1" s="1"/>
  <c r="P436" i="1"/>
  <c r="O436" i="1"/>
  <c r="S435" i="1"/>
  <c r="T435" i="1" s="1"/>
  <c r="P435" i="1"/>
  <c r="O435" i="1"/>
  <c r="S434" i="1"/>
  <c r="T434" i="1" s="1"/>
  <c r="P434" i="1"/>
  <c r="O434" i="1"/>
  <c r="S433" i="1"/>
  <c r="T433" i="1" s="1"/>
  <c r="P433" i="1"/>
  <c r="O433" i="1"/>
  <c r="S432" i="1"/>
  <c r="T432" i="1" s="1"/>
  <c r="P432" i="1"/>
  <c r="O432" i="1"/>
  <c r="S431" i="1"/>
  <c r="T431" i="1" s="1"/>
  <c r="P431" i="1"/>
  <c r="O431" i="1"/>
  <c r="S430" i="1"/>
  <c r="T430" i="1" s="1"/>
  <c r="P430" i="1"/>
  <c r="O430" i="1"/>
  <c r="S429" i="1"/>
  <c r="T429" i="1" s="1"/>
  <c r="P429" i="1"/>
  <c r="O429" i="1"/>
  <c r="S428" i="1"/>
  <c r="T428" i="1" s="1"/>
  <c r="P428" i="1"/>
  <c r="O428" i="1"/>
  <c r="S427" i="1"/>
  <c r="T427" i="1" s="1"/>
  <c r="P427" i="1"/>
  <c r="O427" i="1"/>
  <c r="S426" i="1"/>
  <c r="T426" i="1" s="1"/>
  <c r="P426" i="1"/>
  <c r="O426" i="1"/>
  <c r="S425" i="1"/>
  <c r="T425" i="1" s="1"/>
  <c r="P425" i="1"/>
  <c r="O425" i="1"/>
  <c r="S424" i="1"/>
  <c r="T424" i="1" s="1"/>
  <c r="P424" i="1"/>
  <c r="O424" i="1"/>
  <c r="S423" i="1"/>
  <c r="T423" i="1" s="1"/>
  <c r="P423" i="1"/>
  <c r="O423" i="1"/>
  <c r="S422" i="1"/>
  <c r="T422" i="1" s="1"/>
  <c r="P422" i="1"/>
  <c r="O422" i="1"/>
  <c r="S421" i="1"/>
  <c r="T421" i="1" s="1"/>
  <c r="P421" i="1"/>
  <c r="O421" i="1"/>
  <c r="S420" i="1"/>
  <c r="T420" i="1" s="1"/>
  <c r="P420" i="1"/>
  <c r="O420" i="1"/>
  <c r="S419" i="1"/>
  <c r="T419" i="1" s="1"/>
  <c r="P419" i="1"/>
  <c r="O419" i="1"/>
  <c r="S418" i="1"/>
  <c r="T418" i="1" s="1"/>
  <c r="P418" i="1"/>
  <c r="O418" i="1"/>
  <c r="S417" i="1"/>
  <c r="T417" i="1" s="1"/>
  <c r="P417" i="1"/>
  <c r="O417" i="1"/>
  <c r="S416" i="1"/>
  <c r="T416" i="1" s="1"/>
  <c r="P416" i="1"/>
  <c r="O416" i="1"/>
  <c r="S415" i="1"/>
  <c r="T415" i="1" s="1"/>
  <c r="P415" i="1"/>
  <c r="O415" i="1"/>
  <c r="S414" i="1"/>
  <c r="T414" i="1" s="1"/>
  <c r="P414" i="1"/>
  <c r="O414" i="1"/>
  <c r="S413" i="1"/>
  <c r="T413" i="1" s="1"/>
  <c r="P413" i="1"/>
  <c r="O413" i="1"/>
  <c r="S412" i="1"/>
  <c r="T412" i="1" s="1"/>
  <c r="P412" i="1"/>
  <c r="O412" i="1"/>
  <c r="S411" i="1"/>
  <c r="T411" i="1" s="1"/>
  <c r="P411" i="1"/>
  <c r="O411" i="1"/>
  <c r="S410" i="1"/>
  <c r="T410" i="1" s="1"/>
  <c r="P410" i="1"/>
  <c r="O410" i="1"/>
  <c r="S409" i="1"/>
  <c r="T409" i="1" s="1"/>
  <c r="P409" i="1"/>
  <c r="O409" i="1"/>
  <c r="S408" i="1"/>
  <c r="T408" i="1" s="1"/>
  <c r="P408" i="1"/>
  <c r="O408" i="1"/>
  <c r="S407" i="1"/>
  <c r="T407" i="1" s="1"/>
  <c r="P407" i="1"/>
  <c r="O407" i="1"/>
  <c r="S406" i="1"/>
  <c r="T406" i="1" s="1"/>
  <c r="P406" i="1"/>
  <c r="O406" i="1"/>
  <c r="S405" i="1"/>
  <c r="T405" i="1" s="1"/>
  <c r="P405" i="1"/>
  <c r="O405" i="1"/>
  <c r="S404" i="1"/>
  <c r="T404" i="1" s="1"/>
  <c r="P404" i="1"/>
  <c r="O404" i="1"/>
  <c r="S403" i="1"/>
  <c r="T403" i="1" s="1"/>
  <c r="P403" i="1"/>
  <c r="O403" i="1"/>
  <c r="S402" i="1"/>
  <c r="T402" i="1" s="1"/>
  <c r="P402" i="1"/>
  <c r="O402" i="1"/>
  <c r="S401" i="1"/>
  <c r="T401" i="1" s="1"/>
  <c r="P401" i="1"/>
  <c r="O401" i="1"/>
  <c r="S400" i="1"/>
  <c r="T400" i="1" s="1"/>
  <c r="P400" i="1"/>
  <c r="O400" i="1"/>
  <c r="S399" i="1"/>
  <c r="T399" i="1" s="1"/>
  <c r="P399" i="1"/>
  <c r="O399" i="1"/>
  <c r="S398" i="1"/>
  <c r="T398" i="1" s="1"/>
  <c r="P398" i="1"/>
  <c r="O398" i="1"/>
  <c r="S397" i="1"/>
  <c r="T397" i="1" s="1"/>
  <c r="P397" i="1"/>
  <c r="O397" i="1"/>
  <c r="S396" i="1"/>
  <c r="T396" i="1" s="1"/>
  <c r="P396" i="1"/>
  <c r="O396" i="1"/>
  <c r="S395" i="1"/>
  <c r="T395" i="1" s="1"/>
  <c r="P395" i="1"/>
  <c r="O395" i="1"/>
  <c r="S394" i="1"/>
  <c r="T394" i="1" s="1"/>
  <c r="P394" i="1"/>
  <c r="O394" i="1"/>
  <c r="S393" i="1"/>
  <c r="T393" i="1" s="1"/>
  <c r="P393" i="1"/>
  <c r="O393" i="1"/>
  <c r="S392" i="1"/>
  <c r="T392" i="1" s="1"/>
  <c r="P392" i="1"/>
  <c r="O392" i="1"/>
  <c r="S391" i="1"/>
  <c r="T391" i="1" s="1"/>
  <c r="P391" i="1"/>
  <c r="O391" i="1"/>
  <c r="S390" i="1"/>
  <c r="T390" i="1" s="1"/>
  <c r="P390" i="1"/>
  <c r="O390" i="1"/>
  <c r="S389" i="1"/>
  <c r="T389" i="1" s="1"/>
  <c r="P389" i="1"/>
  <c r="O389" i="1"/>
  <c r="S388" i="1"/>
  <c r="T388" i="1" s="1"/>
  <c r="P388" i="1"/>
  <c r="O388" i="1"/>
  <c r="S387" i="1"/>
  <c r="T387" i="1" s="1"/>
  <c r="P387" i="1"/>
  <c r="O387" i="1"/>
  <c r="S386" i="1"/>
  <c r="T386" i="1" s="1"/>
  <c r="P386" i="1"/>
  <c r="O386" i="1"/>
  <c r="S385" i="1"/>
  <c r="T385" i="1" s="1"/>
  <c r="P385" i="1"/>
  <c r="O385" i="1"/>
  <c r="S384" i="1"/>
  <c r="T384" i="1" s="1"/>
  <c r="P384" i="1"/>
  <c r="O384" i="1"/>
  <c r="S383" i="1"/>
  <c r="T383" i="1" s="1"/>
  <c r="P383" i="1"/>
  <c r="O383" i="1"/>
  <c r="S382" i="1"/>
  <c r="T382" i="1" s="1"/>
  <c r="P382" i="1"/>
  <c r="O382" i="1"/>
  <c r="S381" i="1"/>
  <c r="T381" i="1" s="1"/>
  <c r="P381" i="1"/>
  <c r="O381" i="1"/>
  <c r="S380" i="1"/>
  <c r="T380" i="1" s="1"/>
  <c r="P380" i="1"/>
  <c r="O380" i="1"/>
  <c r="S379" i="1"/>
  <c r="T379" i="1" s="1"/>
  <c r="P379" i="1"/>
  <c r="O379" i="1"/>
  <c r="S378" i="1"/>
  <c r="T378" i="1" s="1"/>
  <c r="P378" i="1"/>
  <c r="O378" i="1"/>
  <c r="S377" i="1"/>
  <c r="T377" i="1" s="1"/>
  <c r="P377" i="1"/>
  <c r="O377" i="1"/>
  <c r="S376" i="1"/>
  <c r="T376" i="1" s="1"/>
  <c r="P376" i="1"/>
  <c r="O376" i="1"/>
  <c r="S375" i="1"/>
  <c r="T375" i="1" s="1"/>
  <c r="P375" i="1"/>
  <c r="O375" i="1"/>
  <c r="S374" i="1"/>
  <c r="T374" i="1" s="1"/>
  <c r="P374" i="1"/>
  <c r="O374" i="1"/>
  <c r="S373" i="1"/>
  <c r="T373" i="1" s="1"/>
  <c r="P373" i="1"/>
  <c r="O373" i="1"/>
  <c r="S372" i="1"/>
  <c r="T372" i="1" s="1"/>
  <c r="P372" i="1"/>
  <c r="O372" i="1"/>
  <c r="S371" i="1"/>
  <c r="T371" i="1" s="1"/>
  <c r="P371" i="1"/>
  <c r="O371" i="1"/>
  <c r="S370" i="1"/>
  <c r="T370" i="1" s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S79" i="1"/>
  <c r="T79" i="1" s="1"/>
  <c r="P79" i="1"/>
  <c r="O79" i="1"/>
  <c r="S78" i="1"/>
  <c r="T78" i="1" s="1"/>
  <c r="P78" i="1"/>
  <c r="O78" i="1"/>
  <c r="S77" i="1"/>
  <c r="T77" i="1" s="1"/>
  <c r="P77" i="1"/>
  <c r="O77" i="1"/>
  <c r="S76" i="1"/>
  <c r="T76" i="1" s="1"/>
  <c r="P76" i="1"/>
  <c r="O76" i="1"/>
  <c r="S75" i="1"/>
  <c r="T75" i="1" s="1"/>
  <c r="P75" i="1"/>
  <c r="O75" i="1"/>
  <c r="S74" i="1"/>
  <c r="T74" i="1" s="1"/>
  <c r="P74" i="1"/>
  <c r="O74" i="1"/>
  <c r="S73" i="1"/>
  <c r="T73" i="1" s="1"/>
  <c r="P73" i="1"/>
  <c r="O73" i="1"/>
  <c r="S72" i="1"/>
  <c r="T72" i="1" s="1"/>
  <c r="P72" i="1"/>
  <c r="O72" i="1"/>
  <c r="S71" i="1"/>
  <c r="T71" i="1" s="1"/>
  <c r="P71" i="1"/>
  <c r="O71" i="1"/>
  <c r="S70" i="1"/>
  <c r="T70" i="1" s="1"/>
  <c r="P70" i="1"/>
  <c r="O70" i="1"/>
  <c r="S69" i="1"/>
  <c r="T69" i="1" s="1"/>
  <c r="P69" i="1"/>
  <c r="O69" i="1"/>
  <c r="S68" i="1"/>
  <c r="T68" i="1" s="1"/>
  <c r="P68" i="1"/>
  <c r="O68" i="1"/>
  <c r="S67" i="1"/>
  <c r="T67" i="1" s="1"/>
  <c r="P67" i="1"/>
  <c r="O67" i="1"/>
  <c r="S66" i="1"/>
  <c r="T66" i="1" s="1"/>
  <c r="P66" i="1"/>
  <c r="O66" i="1"/>
  <c r="S65" i="1"/>
  <c r="T65" i="1" s="1"/>
  <c r="P65" i="1"/>
  <c r="O65" i="1"/>
  <c r="S64" i="1"/>
  <c r="T64" i="1" s="1"/>
  <c r="P64" i="1"/>
  <c r="O64" i="1"/>
  <c r="S63" i="1"/>
  <c r="T63" i="1" s="1"/>
  <c r="P63" i="1"/>
  <c r="O63" i="1"/>
  <c r="S62" i="1"/>
  <c r="T62" i="1" s="1"/>
  <c r="P62" i="1"/>
  <c r="O62" i="1"/>
  <c r="S61" i="1"/>
  <c r="T61" i="1" s="1"/>
  <c r="P61" i="1"/>
  <c r="O61" i="1"/>
  <c r="S60" i="1"/>
  <c r="T60" i="1" s="1"/>
  <c r="P60" i="1"/>
  <c r="O60" i="1"/>
  <c r="S59" i="1"/>
  <c r="T59" i="1" s="1"/>
  <c r="P59" i="1"/>
  <c r="O59" i="1"/>
  <c r="S58" i="1"/>
  <c r="T58" i="1" s="1"/>
  <c r="P58" i="1"/>
  <c r="O58" i="1"/>
  <c r="S57" i="1"/>
  <c r="T57" i="1" s="1"/>
  <c r="P57" i="1"/>
  <c r="O57" i="1"/>
  <c r="S56" i="1"/>
  <c r="T56" i="1" s="1"/>
  <c r="P56" i="1"/>
  <c r="O56" i="1"/>
  <c r="S55" i="1"/>
  <c r="T55" i="1" s="1"/>
  <c r="P55" i="1"/>
  <c r="O55" i="1"/>
  <c r="S54" i="1"/>
  <c r="T54" i="1" s="1"/>
  <c r="P54" i="1"/>
  <c r="O54" i="1"/>
  <c r="S53" i="1"/>
  <c r="T53" i="1" s="1"/>
  <c r="P53" i="1"/>
  <c r="O53" i="1"/>
  <c r="S52" i="1"/>
  <c r="T52" i="1" s="1"/>
  <c r="P52" i="1"/>
  <c r="O52" i="1"/>
  <c r="S51" i="1"/>
  <c r="T51" i="1" s="1"/>
  <c r="P51" i="1"/>
  <c r="O51" i="1"/>
  <c r="S50" i="1"/>
  <c r="T50" i="1" s="1"/>
  <c r="P50" i="1"/>
  <c r="O50" i="1"/>
  <c r="S49" i="1"/>
  <c r="T49" i="1" s="1"/>
  <c r="P49" i="1"/>
  <c r="O49" i="1"/>
  <c r="S48" i="1"/>
  <c r="T48" i="1" s="1"/>
  <c r="P48" i="1"/>
  <c r="O48" i="1"/>
  <c r="S47" i="1"/>
  <c r="T47" i="1" s="1"/>
  <c r="P47" i="1"/>
  <c r="O47" i="1"/>
  <c r="S46" i="1"/>
  <c r="T46" i="1" s="1"/>
  <c r="P46" i="1"/>
  <c r="O46" i="1"/>
  <c r="S45" i="1"/>
  <c r="T45" i="1" s="1"/>
  <c r="P45" i="1"/>
  <c r="O45" i="1"/>
  <c r="S44" i="1"/>
  <c r="T44" i="1" s="1"/>
  <c r="P44" i="1"/>
  <c r="O44" i="1"/>
  <c r="S43" i="1"/>
  <c r="T43" i="1" s="1"/>
  <c r="P43" i="1"/>
  <c r="O43" i="1"/>
  <c r="S42" i="1"/>
  <c r="T42" i="1" s="1"/>
  <c r="P42" i="1"/>
  <c r="O42" i="1"/>
  <c r="S41" i="1"/>
  <c r="T41" i="1" s="1"/>
  <c r="P41" i="1"/>
  <c r="O41" i="1"/>
  <c r="S40" i="1"/>
  <c r="T40" i="1" s="1"/>
  <c r="P40" i="1"/>
  <c r="O40" i="1"/>
  <c r="S39" i="1"/>
  <c r="T39" i="1" s="1"/>
  <c r="P39" i="1"/>
  <c r="O39" i="1"/>
  <c r="S38" i="1"/>
  <c r="T38" i="1" s="1"/>
  <c r="P38" i="1"/>
  <c r="O38" i="1"/>
  <c r="S37" i="1"/>
  <c r="T37" i="1" s="1"/>
  <c r="P37" i="1"/>
  <c r="O37" i="1"/>
  <c r="S36" i="1"/>
  <c r="T36" i="1" s="1"/>
  <c r="P36" i="1"/>
  <c r="O36" i="1"/>
  <c r="S35" i="1"/>
  <c r="T35" i="1" s="1"/>
  <c r="P35" i="1"/>
  <c r="O35" i="1"/>
  <c r="S34" i="1"/>
  <c r="T34" i="1" s="1"/>
  <c r="P34" i="1"/>
  <c r="O34" i="1"/>
  <c r="S33" i="1"/>
  <c r="T33" i="1" s="1"/>
  <c r="P33" i="1"/>
  <c r="O33" i="1"/>
  <c r="S32" i="1"/>
  <c r="T32" i="1" s="1"/>
  <c r="P32" i="1"/>
  <c r="O32" i="1"/>
  <c r="S31" i="1"/>
  <c r="T31" i="1" s="1"/>
  <c r="P31" i="1"/>
  <c r="O31" i="1"/>
  <c r="S30" i="1"/>
  <c r="T30" i="1" s="1"/>
  <c r="P30" i="1"/>
  <c r="O30" i="1"/>
  <c r="S29" i="1"/>
  <c r="T29" i="1" s="1"/>
  <c r="P29" i="1"/>
  <c r="O29" i="1"/>
  <c r="S28" i="1"/>
  <c r="T28" i="1" s="1"/>
  <c r="P28" i="1"/>
  <c r="O28" i="1"/>
  <c r="S27" i="1"/>
  <c r="T27" i="1" s="1"/>
  <c r="P27" i="1"/>
  <c r="O27" i="1"/>
  <c r="S26" i="1"/>
  <c r="T26" i="1" s="1"/>
  <c r="P26" i="1"/>
  <c r="O26" i="1"/>
  <c r="S25" i="1"/>
  <c r="T25" i="1" s="1"/>
  <c r="P25" i="1"/>
  <c r="O25" i="1"/>
  <c r="S24" i="1"/>
  <c r="T24" i="1" s="1"/>
  <c r="P24" i="1"/>
  <c r="O24" i="1"/>
  <c r="S23" i="1"/>
  <c r="T23" i="1" s="1"/>
  <c r="P23" i="1"/>
  <c r="O23" i="1"/>
  <c r="S22" i="1"/>
  <c r="T22" i="1" s="1"/>
  <c r="P22" i="1"/>
  <c r="O22" i="1"/>
  <c r="S21" i="1"/>
  <c r="T21" i="1" s="1"/>
  <c r="P21" i="1"/>
  <c r="O21" i="1"/>
  <c r="S20" i="1"/>
  <c r="T20" i="1" s="1"/>
  <c r="P20" i="1"/>
  <c r="O20" i="1"/>
  <c r="S19" i="1"/>
  <c r="T19" i="1" s="1"/>
  <c r="P19" i="1"/>
  <c r="O19" i="1"/>
  <c r="S18" i="1"/>
  <c r="T18" i="1" s="1"/>
  <c r="P18" i="1"/>
  <c r="O18" i="1"/>
  <c r="S17" i="1"/>
  <c r="T17" i="1" s="1"/>
  <c r="P17" i="1"/>
  <c r="O17" i="1"/>
  <c r="S16" i="1"/>
  <c r="T16" i="1" s="1"/>
  <c r="P16" i="1"/>
  <c r="O16" i="1"/>
  <c r="S15" i="1"/>
  <c r="T15" i="1" s="1"/>
  <c r="P15" i="1"/>
  <c r="O15" i="1"/>
  <c r="S14" i="1"/>
  <c r="T14" i="1" s="1"/>
  <c r="P14" i="1"/>
  <c r="O14" i="1"/>
  <c r="S13" i="1"/>
  <c r="T13" i="1" s="1"/>
  <c r="P13" i="1"/>
  <c r="O13" i="1"/>
  <c r="S12" i="1"/>
  <c r="T12" i="1" s="1"/>
  <c r="P12" i="1"/>
  <c r="O12" i="1"/>
  <c r="S11" i="1"/>
  <c r="T11" i="1" s="1"/>
  <c r="P11" i="1"/>
  <c r="O11" i="1"/>
  <c r="S10" i="1"/>
  <c r="T10" i="1" s="1"/>
  <c r="P10" i="1"/>
  <c r="O10" i="1"/>
  <c r="S9" i="1"/>
  <c r="T9" i="1" s="1"/>
  <c r="P9" i="1"/>
  <c r="O9" i="1"/>
  <c r="S8" i="1"/>
  <c r="T8" i="1" s="1"/>
  <c r="P8" i="1"/>
  <c r="O8" i="1"/>
  <c r="S7" i="1"/>
  <c r="T7" i="1" s="1"/>
  <c r="P7" i="1"/>
  <c r="O7" i="1"/>
  <c r="S6" i="1"/>
  <c r="T6" i="1" s="1"/>
  <c r="P6" i="1"/>
  <c r="O6" i="1"/>
  <c r="S5" i="1"/>
  <c r="T5" i="1" s="1"/>
  <c r="P5" i="1"/>
  <c r="O5" i="1"/>
  <c r="S4" i="1"/>
  <c r="T4" i="1" s="1"/>
  <c r="P4" i="1"/>
  <c r="O4" i="1"/>
  <c r="S3" i="1"/>
  <c r="T3" i="1" s="1"/>
  <c r="P3" i="1"/>
  <c r="O3" i="1"/>
  <c r="S2" i="1"/>
  <c r="T2" i="1" s="1"/>
  <c r="P2" i="1"/>
  <c r="O2" i="1"/>
  <c r="E2" i="13" l="1"/>
  <c r="H2" i="13" s="1"/>
  <c r="E9" i="13"/>
  <c r="H6" i="13"/>
  <c r="G10" i="13"/>
  <c r="F2" i="13"/>
  <c r="H10" i="13"/>
  <c r="E13" i="13"/>
  <c r="G13" i="13" s="1"/>
  <c r="F6" i="13"/>
  <c r="E5" i="13"/>
  <c r="G5" i="13" s="1"/>
  <c r="G6" i="13"/>
  <c r="F10" i="13"/>
  <c r="G9" i="13"/>
  <c r="H9" i="13"/>
  <c r="E4" i="13"/>
  <c r="G4" i="13" s="1"/>
  <c r="F5" i="13"/>
  <c r="E8" i="13"/>
  <c r="G8" i="13" s="1"/>
  <c r="F9" i="13"/>
  <c r="E12" i="13"/>
  <c r="H12" i="13" s="1"/>
  <c r="E3" i="13"/>
  <c r="F3" i="13" s="1"/>
  <c r="E7" i="13"/>
  <c r="G7" i="13" s="1"/>
  <c r="E11" i="13"/>
  <c r="H11" i="13" s="1"/>
  <c r="F13" i="13" l="1"/>
  <c r="H13" i="13"/>
  <c r="G2" i="13"/>
  <c r="F11" i="13"/>
  <c r="F7" i="13"/>
  <c r="H7" i="13"/>
  <c r="H8" i="13"/>
  <c r="G3" i="13"/>
  <c r="F8" i="13"/>
  <c r="G11" i="13"/>
  <c r="H5" i="13"/>
  <c r="F12" i="13"/>
  <c r="H4" i="13"/>
  <c r="F4" i="13"/>
  <c r="G12" i="13"/>
  <c r="H3" i="13"/>
</calcChain>
</file>

<file path=xl/sharedStrings.xml><?xml version="1.0" encoding="utf-8"?>
<sst xmlns="http://schemas.openxmlformats.org/spreadsheetml/2006/main" count="33034" uniqueCount="8411">
  <si>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</si>
  <si>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</si>
  <si>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</si>
  <si>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</si>
  <si>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</si>
  <si>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</si>
  <si>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</si>
  <si>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</si>
  <si>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</si>
  <si>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</si>
  <si>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</si>
  <si>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</si>
  <si>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</si>
  <si>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</si>
  <si>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</si>
  <si>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</si>
  <si>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</si>
  <si>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</si>
  <si>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</si>
  <si>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</si>
  <si>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</si>
  <si>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</si>
  <si>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</si>
  <si>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</si>
  <si>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</si>
  <si>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</si>
  <si>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</si>
  <si>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</si>
  <si>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</si>
  <si>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</si>
  <si>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</si>
  <si>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</si>
  <si>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</si>
  <si>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</si>
  <si>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</si>
  <si>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</si>
  <si>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</si>
  <si>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</si>
  <si>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</si>
  <si>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</si>
  <si>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</si>
  <si>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</si>
  <si>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</si>
  <si>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</si>
  <si>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</si>
  <si>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</si>
  <si>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</si>
  <si>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</si>
  <si>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</si>
  <si>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</si>
  <si>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</si>
  <si>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</si>
  <si>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</si>
  <si>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</si>
  <si>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</si>
  <si>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</si>
  <si>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</si>
  <si>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</si>
  <si>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</si>
  <si>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</si>
  <si>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</si>
  <si>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</si>
  <si>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</si>
  <si>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</si>
  <si>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</si>
  <si>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</si>
  <si>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</si>
  <si>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</si>
  <si>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</si>
  <si>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</si>
  <si>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</si>
  <si>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</si>
  <si>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</si>
  <si>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</si>
  <si>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</si>
  <si>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</si>
  <si>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</si>
  <si>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</si>
  <si>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</si>
  <si>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</si>
  <si>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</si>
  <si>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</si>
  <si>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</si>
  <si>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</si>
  <si>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</si>
  <si>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</si>
  <si>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</si>
  <si>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</si>
  <si>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</si>
  <si>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</si>
  <si>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</si>
  <si>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</si>
  <si>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</si>
  <si>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</si>
  <si>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</si>
  <si>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</si>
  <si>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</si>
  <si>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</si>
  <si>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</si>
  <si>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</si>
  <si>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</si>
  <si>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</si>
  <si>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</si>
  <si>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</si>
  <si>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</si>
  <si>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</si>
  <si>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</si>
  <si>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</si>
  <si>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</si>
  <si>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</si>
  <si>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</si>
  <si>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</si>
  <si>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</si>
  <si>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</si>
  <si>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</si>
  <si>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</si>
  <si>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</si>
  <si>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</si>
  <si>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</si>
  <si>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</si>
  <si>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</si>
  <si>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</si>
  <si>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</si>
  <si>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</si>
  <si>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</si>
  <si>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</si>
  <si>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</si>
  <si>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</si>
  <si>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</si>
  <si>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</si>
  <si>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</si>
  <si>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</si>
  <si>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</si>
  <si>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</si>
  <si>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</si>
  <si>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</si>
  <si>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</si>
  <si>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</si>
  <si>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</si>
  <si>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</si>
  <si>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</si>
  <si>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</si>
  <si>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</si>
  <si>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</si>
  <si>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</si>
  <si>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</si>
  <si>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</si>
  <si>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</si>
  <si>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</si>
  <si>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</si>
  <si>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</si>
  <si>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</si>
  <si>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</si>
  <si>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</si>
  <si>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</si>
  <si>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</si>
  <si>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</si>
  <si>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</si>
  <si>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</si>
  <si>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</si>
  <si>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</si>
  <si>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</si>
  <si>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</si>
  <si>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</si>
  <si>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</si>
  <si>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</si>
  <si>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</si>
  <si>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</si>
  <si>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</si>
  <si>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</si>
  <si>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</si>
  <si>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</si>
  <si>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</si>
  <si>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</si>
  <si>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</si>
  <si>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</si>
  <si>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</si>
  <si>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</si>
  <si>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</si>
  <si>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</si>
  <si>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</si>
  <si>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</si>
  <si>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</si>
  <si>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</si>
  <si>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</si>
  <si>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</si>
  <si>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</si>
  <si>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</si>
  <si>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</si>
  <si>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</si>
  <si>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</si>
  <si>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</si>
  <si>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</si>
  <si>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</si>
  <si>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</si>
  <si>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</si>
  <si>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</si>
  <si>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</si>
  <si>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</si>
  <si>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</si>
  <si>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</si>
  <si>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</si>
  <si>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</si>
  <si>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</si>
  <si>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</si>
  <si>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</si>
  <si>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</si>
  <si>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</si>
  <si>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</si>
  <si>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</si>
  <si>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</si>
  <si>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</si>
  <si>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</si>
  <si>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</si>
  <si>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</si>
  <si>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</si>
  <si>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</si>
  <si>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</si>
  <si>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</si>
  <si>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</si>
  <si>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</si>
  <si>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</si>
  <si>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</si>
  <si>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</si>
  <si>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</si>
  <si>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</si>
  <si>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</si>
  <si>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</si>
  <si>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</si>
  <si>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</si>
  <si>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</si>
  <si>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</si>
  <si>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</si>
  <si>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</si>
  <si>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</si>
  <si>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</si>
  <si>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</si>
  <si>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</si>
  <si>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</si>
  <si>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</si>
  <si>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</si>
  <si>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</si>
  <si>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</si>
  <si>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</si>
  <si>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</si>
  <si>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</si>
  <si>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</si>
  <si>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</si>
  <si>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</si>
  <si>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</si>
  <si>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</si>
  <si>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</si>
  <si>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</si>
  <si>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</si>
  <si>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</si>
  <si>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</si>
  <si>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</si>
  <si>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</si>
  <si>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</si>
  <si>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</si>
  <si>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</si>
  <si>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</si>
  <si>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</si>
  <si>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</si>
  <si>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</si>
  <si>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</si>
  <si>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</si>
  <si>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</si>
  <si>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</si>
  <si>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</si>
  <si>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</si>
  <si>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</si>
  <si>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</si>
  <si>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</si>
  <si>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</si>
  <si>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</si>
  <si>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</si>
  <si>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</si>
  <si>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</si>
  <si>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</si>
  <si>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</si>
  <si>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</si>
  <si>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</si>
  <si>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</si>
  <si>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</si>
  <si>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</si>
  <si>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</si>
  <si>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</si>
  <si>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</si>
  <si>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</si>
  <si>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</si>
  <si>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</si>
  <si>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</si>
  <si>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</si>
  <si>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</si>
  <si>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</si>
  <si>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</si>
  <si>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</si>
  <si>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</si>
  <si>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</si>
  <si>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</si>
  <si>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</si>
  <si>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</si>
  <si>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</si>
  <si>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</si>
  <si>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</si>
  <si>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</si>
  <si>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</si>
  <si>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</si>
  <si>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</si>
  <si>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</si>
  <si>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</si>
  <si>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</si>
  <si>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</si>
  <si>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</si>
  <si>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</si>
  <si>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</si>
  <si>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</si>
  <si>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</si>
  <si>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</si>
  <si>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</si>
  <si>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</si>
  <si>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</si>
  <si>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</si>
  <si>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</si>
  <si>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</si>
  <si>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</si>
  <si>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</si>
  <si>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</si>
  <si>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</si>
  <si>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</si>
  <si>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</si>
  <si>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</si>
  <si>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</si>
  <si>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</si>
  <si>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</si>
  <si>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</si>
  <si>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</si>
  <si>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</si>
  <si>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</si>
  <si>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</si>
  <si>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</si>
  <si>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</si>
  <si>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</si>
  <si>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</si>
  <si>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</si>
  <si>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</si>
  <si>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</si>
  <si>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</si>
  <si>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</si>
  <si>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</si>
  <si>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</si>
  <si>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</si>
  <si>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</si>
  <si>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</si>
  <si>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</si>
  <si>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</si>
  <si>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</si>
  <si>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</si>
  <si>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</si>
  <si>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</si>
  <si>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</si>
  <si>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</si>
  <si>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</si>
  <si>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</si>
  <si>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</si>
  <si>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</si>
  <si>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</si>
  <si>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</si>
  <si>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</si>
  <si>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</si>
  <si>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</si>
  <si>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</si>
  <si>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</si>
  <si>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</si>
  <si>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</si>
  <si>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</si>
  <si>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</si>
  <si>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</si>
  <si>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</si>
  <si>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</si>
  <si>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</si>
  <si>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</si>
  <si>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</si>
  <si>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</si>
  <si>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</si>
  <si>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</si>
  <si>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</si>
  <si>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</si>
  <si>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</si>
  <si>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</si>
  <si>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</si>
  <si>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</si>
  <si>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</si>
  <si>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</si>
  <si>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</si>
  <si>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</si>
  <si>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</si>
  <si>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</si>
  <si>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</si>
  <si>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</si>
  <si>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</si>
  <si>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</si>
  <si>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</si>
  <si>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</si>
  <si>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</si>
  <si>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</si>
  <si>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</si>
  <si>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</si>
  <si>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</si>
  <si>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</si>
  <si>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</si>
  <si>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</si>
  <si>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</si>
  <si>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</si>
  <si>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</si>
  <si>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</si>
  <si>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</si>
  <si>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</si>
  <si>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</si>
  <si>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</si>
  <si>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</si>
  <si>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</si>
  <si>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</si>
  <si>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</si>
  <si>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</si>
  <si>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</si>
  <si>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</si>
  <si>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</si>
  <si>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</si>
  <si>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</si>
  <si>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</si>
  <si>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</si>
  <si>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</si>
  <si>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</si>
  <si>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</si>
  <si>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</si>
  <si>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</si>
  <si>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</si>
  <si>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</si>
  <si>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</si>
  <si>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</si>
  <si>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</si>
  <si>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</si>
  <si>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</si>
  <si>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</si>
  <si>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</si>
  <si>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</si>
  <si>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</si>
  <si>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</si>
  <si>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</si>
  <si>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</si>
  <si>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</si>
  <si>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</si>
  <si>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</si>
  <si>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</si>
  <si>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</si>
  <si>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</si>
  <si>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</si>
  <si>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</si>
  <si>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</si>
  <si>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</si>
  <si>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</si>
  <si>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</si>
  <si>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</si>
  <si>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</si>
  <si>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</si>
  <si>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</si>
  <si>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</si>
  <si>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</si>
  <si>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</si>
  <si>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</si>
  <si>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</si>
  <si>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</si>
  <si>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</si>
  <si>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</si>
  <si>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</si>
  <si>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</si>
  <si>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</si>
  <si>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</si>
  <si>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</si>
  <si>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</si>
  <si>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</si>
  <si>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</si>
  <si>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</si>
  <si>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</si>
  <si>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</si>
  <si>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</si>
  <si>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</si>
  <si>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</si>
  <si>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</si>
  <si>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</si>
  <si>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</si>
  <si>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</si>
  <si>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</si>
  <si>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</si>
  <si>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</si>
  <si>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</si>
  <si>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</si>
  <si>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</si>
  <si>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</si>
  <si>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</si>
  <si>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</si>
  <si>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</si>
  <si>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</si>
  <si>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</si>
  <si>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</si>
  <si>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</si>
  <si>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</si>
  <si>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</si>
  <si>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</si>
  <si>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</si>
  <si>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</si>
  <si>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</si>
  <si>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</si>
  <si>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</si>
  <si>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</si>
  <si>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</si>
  <si>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</si>
  <si>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</si>
  <si>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</si>
  <si>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</si>
  <si>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</si>
  <si>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</si>
  <si>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</si>
  <si>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</si>
  <si>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</si>
  <si>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</si>
  <si>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</si>
  <si>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</si>
  <si>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</si>
  <si>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</si>
  <si>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</si>
  <si>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</si>
  <si>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</si>
  <si>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</si>
  <si>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</si>
  <si>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</si>
  <si>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</si>
  <si>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</si>
  <si>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</si>
  <si>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</si>
  <si>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</si>
  <si>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</si>
  <si>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</si>
  <si>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</si>
  <si>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</si>
  <si>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</si>
  <si>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</si>
  <si>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</si>
  <si>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</si>
  <si>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</si>
  <si>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</si>
  <si>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</si>
  <si>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</si>
  <si>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</si>
  <si>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</si>
  <si>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</si>
  <si>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</si>
  <si>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</si>
  <si>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</si>
  <si>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</si>
  <si>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</si>
  <si>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</si>
  <si>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</si>
  <si>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</si>
  <si>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</si>
  <si>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</si>
  <si>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</si>
  <si>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</si>
  <si>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</si>
  <si>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</si>
  <si>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</si>
  <si>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</si>
  <si>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</si>
  <si>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</si>
  <si>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</si>
  <si>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</si>
  <si>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</si>
  <si>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</si>
  <si>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</si>
  <si>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</si>
  <si>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</si>
  <si>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</si>
  <si>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</si>
  <si>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</si>
  <si>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</si>
  <si>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</si>
  <si>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</si>
  <si>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</si>
  <si>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</si>
  <si>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</si>
  <si>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</si>
  <si>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</si>
  <si>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</si>
  <si>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</si>
  <si>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</si>
  <si>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</si>
  <si>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</si>
  <si>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</si>
  <si>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</si>
  <si>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</si>
  <si>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</si>
  <si>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</si>
  <si>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</si>
  <si>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</si>
  <si>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</si>
  <si>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</si>
  <si>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</si>
  <si>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</si>
  <si>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</si>
  <si>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</si>
  <si>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</si>
  <si>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</si>
  <si>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</si>
  <si>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</si>
  <si>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</si>
  <si>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</si>
  <si>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</si>
  <si>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</si>
  <si>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</si>
  <si>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</si>
  <si>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</si>
  <si>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</si>
  <si>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</si>
  <si>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</si>
  <si>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</si>
  <si>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</si>
  <si>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</si>
  <si>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</si>
  <si>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</si>
  <si>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</si>
  <si>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</si>
  <si>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</si>
  <si>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</si>
  <si>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</si>
  <si>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</si>
  <si>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</si>
  <si>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</si>
  <si>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</si>
  <si>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</si>
  <si>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</si>
  <si>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</si>
  <si>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</si>
  <si>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</si>
  <si>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</si>
  <si>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</si>
  <si>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</si>
  <si>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</si>
  <si>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</si>
  <si>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</si>
  <si>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</si>
  <si>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</si>
  <si>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</si>
  <si>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</si>
  <si>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</si>
  <si>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</si>
  <si>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</si>
  <si>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</si>
  <si>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</si>
  <si>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</si>
  <si>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</si>
  <si>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</si>
  <si>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</si>
  <si>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</si>
  <si>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</si>
  <si>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</si>
  <si>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</si>
  <si>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</si>
  <si>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</si>
  <si>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</si>
  <si>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</si>
  <si>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</si>
  <si>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</si>
  <si>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</si>
  <si>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</si>
  <si>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</si>
  <si>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</si>
  <si>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</si>
  <si>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</si>
  <si>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</si>
  <si>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</si>
  <si>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</si>
  <si>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</si>
  <si>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</si>
  <si>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</si>
  <si>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</si>
  <si>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</si>
  <si>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</si>
  <si>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</si>
  <si>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</si>
  <si>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</si>
  <si>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</si>
  <si>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</si>
  <si>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</si>
  <si>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</si>
  <si>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</si>
  <si>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</si>
  <si>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</si>
  <si>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</si>
  <si>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</si>
  <si>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</si>
  <si>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</si>
  <si>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</si>
  <si>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</si>
  <si>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</si>
  <si>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</si>
  <si>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</si>
  <si>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</si>
  <si>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</si>
  <si>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</si>
  <si>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</si>
  <si>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</si>
  <si>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</si>
  <si>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</si>
  <si>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</si>
  <si>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</si>
  <si>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</si>
  <si>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</si>
  <si>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</si>
  <si>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</si>
  <si>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</si>
  <si>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</si>
  <si>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</si>
  <si>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</si>
  <si>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</si>
  <si>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</si>
  <si>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</si>
  <si>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</si>
  <si>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</si>
  <si>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</si>
  <si>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</si>
  <si>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</si>
  <si>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</si>
  <si>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</si>
  <si>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</si>
  <si>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</si>
  <si>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</si>
  <si>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</si>
  <si>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</si>
  <si>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</si>
  <si>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</si>
  <si>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</si>
  <si>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</si>
  <si>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</si>
  <si>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</si>
  <si>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</si>
  <si>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</si>
  <si>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</si>
  <si>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</si>
  <si>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</si>
  <si>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</si>
  <si>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</si>
  <si>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</si>
  <si>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</si>
  <si>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</si>
  <si>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</si>
  <si>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</si>
  <si>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</si>
  <si>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</si>
  <si>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</si>
  <si>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</si>
  <si>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</si>
  <si>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</si>
  <si>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</si>
  <si>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</si>
  <si>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</si>
  <si>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</si>
  <si>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</si>
  <si>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</si>
  <si>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</si>
  <si>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</si>
  <si>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</si>
  <si>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</si>
  <si>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</si>
  <si>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</si>
  <si>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</si>
  <si>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</si>
  <si>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</si>
  <si>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</si>
  <si>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</si>
  <si>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</si>
  <si>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</si>
  <si>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</si>
  <si>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</si>
  <si>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</si>
  <si>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</si>
  <si>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</si>
  <si>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</si>
  <si>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</si>
  <si>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</si>
  <si>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</si>
  <si>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</si>
  <si>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</si>
  <si>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</si>
  <si>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</si>
  <si>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</si>
  <si>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</si>
  <si>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</si>
  <si>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</si>
  <si>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</si>
  <si>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</si>
  <si>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</si>
  <si>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</si>
  <si>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</si>
  <si>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</si>
  <si>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</si>
  <si>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</si>
  <si>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</si>
  <si>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</si>
  <si>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</si>
  <si>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</si>
  <si>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</si>
  <si>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</si>
  <si>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</si>
  <si>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</si>
  <si>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</si>
  <si>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</si>
  <si>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</si>
  <si>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</si>
  <si>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</si>
  <si>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</si>
  <si>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</si>
  <si>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</si>
  <si>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</si>
  <si>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</si>
  <si>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</si>
  <si>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</si>
  <si>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</si>
  <si>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</si>
  <si>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</si>
  <si>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</si>
  <si>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</si>
  <si>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</si>
  <si>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</si>
  <si>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</si>
  <si>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</si>
  <si>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</si>
  <si>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</si>
  <si>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</si>
  <si>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</si>
  <si>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</si>
  <si>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</si>
  <si>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</si>
  <si>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</si>
  <si>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</si>
  <si>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</si>
  <si>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</si>
  <si>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</si>
  <si>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</si>
  <si>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</si>
  <si>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</si>
  <si>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</si>
  <si>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</si>
  <si>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</si>
  <si>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</si>
  <si>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</si>
  <si>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</si>
  <si>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</si>
  <si>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</si>
  <si>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</si>
  <si>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</si>
  <si>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</si>
  <si>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</si>
  <si>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</si>
  <si>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</si>
  <si>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</si>
  <si>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</si>
  <si>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</si>
  <si>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</si>
  <si>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</si>
  <si>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</si>
  <si>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</si>
  <si>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</si>
  <si>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</si>
  <si>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</si>
  <si>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</si>
  <si>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</si>
  <si>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</si>
  <si>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</si>
  <si>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</si>
  <si>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</si>
  <si>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</si>
  <si>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</si>
  <si>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</si>
  <si>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</si>
  <si>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</si>
  <si>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</si>
  <si>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</si>
  <si>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</si>
  <si>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</si>
  <si>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</si>
  <si>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</si>
  <si>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</si>
  <si>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</si>
  <si>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</si>
  <si>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</si>
  <si>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</si>
  <si>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</si>
  <si>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</si>
  <si>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</si>
  <si>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</si>
  <si>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</si>
  <si>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</si>
  <si>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</si>
  <si>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</si>
  <si>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</si>
  <si>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</si>
  <si>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</si>
  <si>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</si>
  <si>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</si>
  <si>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</si>
  <si>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</si>
  <si>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</si>
  <si>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</si>
  <si>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</si>
  <si>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</si>
  <si>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</si>
  <si>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</si>
  <si>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</si>
  <si>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</si>
  <si>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</si>
  <si>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</si>
  <si>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</si>
  <si>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</si>
  <si>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</si>
  <si>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</si>
  <si>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</si>
  <si>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</si>
  <si>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</si>
  <si>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</si>
  <si>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</si>
  <si>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</si>
  <si>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</si>
  <si>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</si>
  <si>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</si>
  <si>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</si>
  <si>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</si>
  <si>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</si>
  <si>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</si>
  <si>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</si>
  <si>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</si>
  <si>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</si>
  <si>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</si>
  <si>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</si>
  <si>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</si>
  <si>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</si>
  <si>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</si>
  <si>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</si>
  <si>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</si>
  <si>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</si>
  <si>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</si>
  <si>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</si>
  <si>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</si>
  <si>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</si>
  <si>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</si>
  <si>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</si>
  <si>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</si>
  <si>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</si>
  <si>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</si>
  <si>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</si>
  <si>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</si>
  <si>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</si>
  <si>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</si>
  <si>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</si>
  <si>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</si>
  <si>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</si>
  <si>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</si>
  <si>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</si>
  <si>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</si>
  <si>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</si>
  <si>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</si>
  <si>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</si>
  <si>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</si>
  <si>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</si>
  <si>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</si>
  <si>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</si>
  <si>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</si>
  <si>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</si>
  <si>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</si>
  <si>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</si>
  <si>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</si>
  <si>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</si>
  <si>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</si>
  <si>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</si>
  <si>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</si>
  <si>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</si>
  <si>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</si>
  <si>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</si>
  <si>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</si>
  <si>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</si>
  <si>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</si>
  <si>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</si>
  <si>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</si>
  <si>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</si>
  <si>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</si>
  <si>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</si>
  <si>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</si>
  <si>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</si>
  <si>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</si>
  <si>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</si>
  <si>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</si>
  <si>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</si>
  <si>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</si>
  <si>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</si>
  <si>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</si>
  <si>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</si>
  <si>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</si>
  <si>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</si>
  <si>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</si>
  <si>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</si>
  <si>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</si>
  <si>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</si>
  <si>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</si>
  <si>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</si>
  <si>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</si>
  <si>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</si>
  <si>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</si>
  <si>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</si>
  <si>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</si>
  <si>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</si>
  <si>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</si>
  <si>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</si>
  <si>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</si>
  <si>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</si>
  <si>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</si>
  <si>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</si>
  <si>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</si>
  <si>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</si>
  <si>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</si>
  <si>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</si>
  <si>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</si>
  <si>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</si>
  <si>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</si>
  <si>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</si>
  <si>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</si>
  <si>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</si>
  <si>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</si>
  <si>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</si>
  <si>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</si>
  <si>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</si>
  <si>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</si>
  <si>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</si>
  <si>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</si>
  <si>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</si>
  <si>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</si>
  <si>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</si>
  <si>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</si>
  <si>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</si>
  <si>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</si>
  <si>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</si>
  <si>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</si>
  <si>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</si>
  <si>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</si>
  <si>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</si>
  <si>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</si>
  <si>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</si>
  <si>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</si>
  <si>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</si>
  <si>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</si>
  <si>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</si>
  <si>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</si>
  <si>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</si>
  <si>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</si>
  <si>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</si>
  <si>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</si>
  <si>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</si>
  <si>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</si>
  <si>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</si>
  <si>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</si>
  <si>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</si>
  <si>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</si>
  <si>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</si>
  <si>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</si>
  <si>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</si>
  <si>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</si>
  <si>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</si>
  <si>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</si>
  <si>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</si>
  <si>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</si>
  <si>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</si>
  <si>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</si>
  <si>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</si>
  <si>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</si>
  <si>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</si>
  <si>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</si>
  <si>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</si>
  <si>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</si>
  <si>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</si>
  <si>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</si>
  <si>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</si>
  <si>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</si>
  <si>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</si>
  <si>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</si>
  <si>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</si>
  <si>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</si>
  <si>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</si>
  <si>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</si>
  <si>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</si>
  <si>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</si>
  <si>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</si>
  <si>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</si>
  <si>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</si>
  <si>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</si>
  <si>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</si>
  <si>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</si>
  <si>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</si>
  <si>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</si>
  <si>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</si>
  <si>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</si>
  <si>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</si>
  <si>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</si>
  <si>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</si>
  <si>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</si>
  <si>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</si>
  <si>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</si>
  <si>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</si>
  <si>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</si>
  <si>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</si>
  <si>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</si>
  <si>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</si>
  <si>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</si>
  <si>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</si>
  <si>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</si>
  <si>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</si>
  <si>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</si>
  <si>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</si>
  <si>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</si>
  <si>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</si>
  <si>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</si>
  <si>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</si>
  <si>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</si>
  <si>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</si>
  <si>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</si>
  <si>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</si>
  <si>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</si>
  <si>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</si>
  <si>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</si>
  <si>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</si>
  <si>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</si>
  <si>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</si>
  <si>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</si>
  <si>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</si>
  <si>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</si>
  <si>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</si>
  <si>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</si>
  <si>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</si>
  <si>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</si>
  <si>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</si>
  <si>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</si>
  <si>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</si>
  <si>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</si>
  <si>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</si>
  <si>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</si>
  <si>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</si>
  <si>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</si>
  <si>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</si>
  <si>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</si>
  <si>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</si>
  <si>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</si>
  <si>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</si>
  <si>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</si>
  <si>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</si>
  <si>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</si>
  <si>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</si>
  <si>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</si>
  <si>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</si>
  <si>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</si>
  <si>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</si>
  <si>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</si>
  <si>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</si>
  <si>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</si>
  <si>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</si>
  <si>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</si>
  <si>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</si>
  <si>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</si>
  <si>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</si>
  <si>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</si>
  <si>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</si>
  <si>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</si>
  <si>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</si>
  <si>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</si>
  <si>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</si>
  <si>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</si>
  <si>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</si>
  <si>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</si>
  <si>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</si>
  <si>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</si>
  <si>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</si>
  <si>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</si>
  <si>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</si>
  <si>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</si>
  <si>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</si>
  <si>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</si>
  <si>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</si>
  <si>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</si>
  <si>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</si>
  <si>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</si>
  <si>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</si>
  <si>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</si>
  <si>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</si>
  <si>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</si>
  <si>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</si>
  <si>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</si>
  <si>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</si>
  <si>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</si>
  <si>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</si>
  <si>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</si>
  <si>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</si>
  <si>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</si>
  <si>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</si>
  <si>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</si>
  <si>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</si>
  <si>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</si>
  <si>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</si>
  <si>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</si>
  <si>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</si>
  <si>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</si>
  <si>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</si>
  <si>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</si>
  <si>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</si>
  <si>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</si>
  <si>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</si>
  <si>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</si>
  <si>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</si>
  <si>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</si>
  <si>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</si>
  <si>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</si>
  <si>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</si>
  <si>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</si>
  <si>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</si>
  <si>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</si>
  <si>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</si>
  <si>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</si>
  <si>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</si>
  <si>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</si>
  <si>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</si>
  <si>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</si>
  <si>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</si>
  <si>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</si>
  <si>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</si>
  <si>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</si>
  <si>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</si>
  <si>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</si>
  <si>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</si>
  <si>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</si>
  <si>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</si>
  <si>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</si>
  <si>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</si>
  <si>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</si>
  <si>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</si>
  <si>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</si>
  <si>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</si>
  <si>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</si>
  <si>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</si>
  <si>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</si>
  <si>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</si>
  <si>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</si>
  <si>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</si>
  <si>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</si>
  <si>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</si>
  <si>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</si>
  <si>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</si>
  <si>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</si>
  <si>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</si>
  <si>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</si>
  <si>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</si>
  <si>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</si>
  <si>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</si>
  <si>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</si>
  <si>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</si>
  <si>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</si>
  <si>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</si>
  <si>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</si>
  <si>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</si>
  <si>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</si>
  <si>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</si>
  <si>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</si>
  <si>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</si>
  <si>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</si>
  <si>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</si>
  <si>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</si>
  <si>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</si>
  <si>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</si>
  <si>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</si>
  <si>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</si>
  <si>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</si>
  <si>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</si>
  <si>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</si>
  <si>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</si>
  <si>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</si>
  <si>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</si>
  <si>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</si>
  <si>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</si>
  <si>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</si>
  <si>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</si>
  <si>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</si>
  <si>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</si>
  <si>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</si>
  <si>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</si>
  <si>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</si>
  <si>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</si>
  <si>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</si>
  <si>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</si>
  <si>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</si>
  <si>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</si>
  <si>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</si>
  <si>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</si>
  <si>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</si>
  <si>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</si>
  <si>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</si>
  <si>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</si>
  <si>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</si>
  <si>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</si>
  <si>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</si>
  <si>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</si>
  <si>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</si>
  <si>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</si>
  <si>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</si>
  <si>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</si>
  <si>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</si>
  <si>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</si>
  <si>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</si>
  <si>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</si>
  <si>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</si>
  <si>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</si>
  <si>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</si>
  <si>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</si>
  <si>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</si>
  <si>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</si>
  <si>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</si>
  <si>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</si>
  <si>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</si>
  <si>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</si>
  <si>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</si>
  <si>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</si>
  <si>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</si>
  <si>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</si>
  <si>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</si>
  <si>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</si>
  <si>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</si>
  <si>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</si>
  <si>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</si>
  <si>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</si>
  <si>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</si>
  <si>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</si>
  <si>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</si>
  <si>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</si>
  <si>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</si>
  <si>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</si>
  <si>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</si>
  <si>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</si>
  <si>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</si>
  <si>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</si>
  <si>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</si>
  <si>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</si>
  <si>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</si>
  <si>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</si>
  <si>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</si>
  <si>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</si>
  <si>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</si>
  <si>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</si>
  <si>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</si>
  <si>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</si>
  <si>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</si>
  <si>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</si>
  <si>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</si>
  <si>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</si>
  <si>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</si>
  <si>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</si>
  <si>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</si>
  <si>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</si>
  <si>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</si>
  <si>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</si>
  <si>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</si>
  <si>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</si>
  <si>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</si>
  <si>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</si>
  <si>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</si>
  <si>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</si>
  <si>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</si>
  <si>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</si>
  <si>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</si>
  <si>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</si>
  <si>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</si>
  <si>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</si>
  <si>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</si>
  <si>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</si>
  <si>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</si>
  <si>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</si>
  <si>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</si>
  <si>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</si>
  <si>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</si>
  <si>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</si>
  <si>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</si>
  <si>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</si>
  <si>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</si>
  <si>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</si>
  <si>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</si>
  <si>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</si>
  <si>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</si>
  <si>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</si>
  <si>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</si>
  <si>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</si>
  <si>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</si>
  <si>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</si>
  <si>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</si>
  <si>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</si>
  <si>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</si>
  <si>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</si>
  <si>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</si>
  <si>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</si>
  <si>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</si>
  <si>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</si>
  <si>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</si>
  <si>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</si>
  <si>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</si>
  <si>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</si>
  <si>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</si>
  <si>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</si>
  <si>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</si>
  <si>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</si>
  <si>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</si>
  <si>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</si>
  <si>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</si>
  <si>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</si>
  <si>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</si>
  <si>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</si>
  <si>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</si>
  <si>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</si>
  <si>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</si>
  <si>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</si>
  <si>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</si>
  <si>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</si>
  <si>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</si>
  <si>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</si>
  <si>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</si>
  <si>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</si>
  <si>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</si>
  <si>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</si>
  <si>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</si>
  <si>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</si>
  <si>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</si>
  <si>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</si>
  <si>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</si>
  <si>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</si>
  <si>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</si>
  <si>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</si>
  <si>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</si>
  <si>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</si>
  <si>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</si>
  <si>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</si>
  <si>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</si>
  <si>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</si>
  <si>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</si>
  <si>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</si>
  <si>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</si>
  <si>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</si>
  <si>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</si>
  <si>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</si>
  <si>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</si>
  <si>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</si>
  <si>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</si>
  <si>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</si>
  <si>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</si>
  <si>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</si>
  <si>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</si>
  <si>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</si>
  <si>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</si>
  <si>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</si>
  <si>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</si>
  <si>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</si>
  <si>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</si>
  <si>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</si>
  <si>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</si>
  <si>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</si>
  <si>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</si>
  <si>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</si>
  <si>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</si>
  <si>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</si>
  <si>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</si>
  <si>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</si>
  <si>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</si>
  <si>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</si>
  <si>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</si>
  <si>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</si>
  <si>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</si>
  <si>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</si>
  <si>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</si>
  <si>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</si>
  <si>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</si>
  <si>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</si>
  <si>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</si>
  <si>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</si>
  <si>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</si>
  <si>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</si>
  <si>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</si>
  <si>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</si>
  <si>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</si>
  <si>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</si>
  <si>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</si>
  <si>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</si>
  <si>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</si>
  <si>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</si>
  <si>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</si>
  <si>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</si>
  <si>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</si>
  <si>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</si>
  <si>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</si>
  <si>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</si>
  <si>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</si>
  <si>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</si>
  <si>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</si>
  <si>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</si>
  <si>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</si>
  <si>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</si>
  <si>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</si>
  <si>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</si>
  <si>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</si>
  <si>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</si>
  <si>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</si>
  <si>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</si>
  <si>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</si>
  <si>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</si>
  <si>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</si>
  <si>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</si>
  <si>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</si>
  <si>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</si>
  <si>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</si>
  <si>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</si>
  <si>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</si>
  <si>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</si>
  <si>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</si>
  <si>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</si>
  <si>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</si>
  <si>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</si>
  <si>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</si>
  <si>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</si>
  <si>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</si>
  <si>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</si>
  <si>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</si>
  <si>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</si>
  <si>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</si>
  <si>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</si>
  <si>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</si>
  <si>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</si>
  <si>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</si>
  <si>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</si>
  <si>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</si>
  <si>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</si>
  <si>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</si>
  <si>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</si>
  <si>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</si>
  <si>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</si>
  <si>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</si>
  <si>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</si>
  <si>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</si>
  <si>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</si>
  <si>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</si>
  <si>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</si>
  <si>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</si>
  <si>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</si>
  <si>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</si>
  <si>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</si>
  <si>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</si>
  <si>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</si>
  <si>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</si>
  <si>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</si>
  <si>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</si>
  <si>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</si>
  <si>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</si>
  <si>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</si>
  <si>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</si>
  <si>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</si>
  <si>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</si>
  <si>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</si>
  <si>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</si>
  <si>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</si>
  <si>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</si>
  <si>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</si>
  <si>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</si>
  <si>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</si>
  <si>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</si>
  <si>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</si>
  <si>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</si>
  <si>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</si>
  <si>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</si>
  <si>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</si>
  <si>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</si>
  <si>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</si>
  <si>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</si>
  <si>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</si>
  <si>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</si>
  <si>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</si>
  <si>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</si>
  <si>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</si>
  <si>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</si>
  <si>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</si>
  <si>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</si>
  <si>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</si>
  <si>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</si>
  <si>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</si>
  <si>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</si>
  <si>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</si>
  <si>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</si>
  <si>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</si>
  <si>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</si>
  <si>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</si>
  <si>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</si>
  <si>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</si>
  <si>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</si>
  <si>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</si>
  <si>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</si>
  <si>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</si>
  <si>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</si>
  <si>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</si>
  <si>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</si>
  <si>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</si>
  <si>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</si>
  <si>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</si>
  <si>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</si>
  <si>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</si>
  <si>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</si>
  <si>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</si>
  <si>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</si>
  <si>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</si>
  <si>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</si>
  <si>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</si>
  <si>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</si>
  <si>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</si>
  <si>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</si>
  <si>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</si>
  <si>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</si>
  <si>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</si>
  <si>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</si>
  <si>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</si>
  <si>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</si>
  <si>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</si>
  <si>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</si>
  <si>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</si>
  <si>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</si>
  <si>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</si>
  <si>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</si>
  <si>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</si>
  <si>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</si>
  <si>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</si>
  <si>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</si>
  <si>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</si>
  <si>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</si>
  <si>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</si>
  <si>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</si>
  <si>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</si>
  <si>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</si>
  <si>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</si>
  <si>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</si>
  <si>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</si>
  <si>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</si>
  <si>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</si>
  <si>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</si>
  <si>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</si>
  <si>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</si>
  <si>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</si>
  <si>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</si>
  <si>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</si>
  <si>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</si>
  <si>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</si>
  <si>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</si>
  <si>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</si>
  <si>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</si>
  <si>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</si>
  <si>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</si>
  <si>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</si>
  <si>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</si>
  <si>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</si>
  <si>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</si>
  <si>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</si>
  <si>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</si>
  <si>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</si>
  <si>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</si>
  <si>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</si>
  <si>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</si>
  <si>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</si>
  <si>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</si>
  <si>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</si>
  <si>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</si>
  <si>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</si>
  <si>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</si>
  <si>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</si>
  <si>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</si>
  <si>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</si>
  <si>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</si>
  <si>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</si>
  <si>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</si>
  <si>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</si>
  <si>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</si>
  <si>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</si>
  <si>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</si>
  <si>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</si>
  <si>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</si>
  <si>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</si>
  <si>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</si>
  <si>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</si>
  <si>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</si>
  <si>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</si>
  <si>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</si>
  <si>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</si>
  <si>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</si>
  <si>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</si>
  <si>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</si>
  <si>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</si>
  <si>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</si>
  <si>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</si>
  <si>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</si>
  <si>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</si>
  <si>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</si>
  <si>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</si>
  <si>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</si>
  <si>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</si>
  <si>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</si>
  <si>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</si>
  <si>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</si>
  <si>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</si>
  <si>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</si>
  <si>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</si>
  <si>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</si>
  <si>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</si>
  <si>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</si>
  <si>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</si>
  <si>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</si>
  <si>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</si>
  <si>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</si>
  <si>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</si>
  <si>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</si>
  <si>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</si>
  <si>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</si>
  <si>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</si>
  <si>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</si>
  <si>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</si>
  <si>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</si>
  <si>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</si>
  <si>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</si>
  <si>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</si>
  <si>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</si>
  <si>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</si>
  <si>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</si>
  <si>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</si>
  <si>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</si>
  <si>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</si>
  <si>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</si>
  <si>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</si>
  <si>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</si>
  <si>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</si>
  <si>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</si>
  <si>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</si>
  <si>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</si>
  <si>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</si>
  <si>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</si>
  <si>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</si>
  <si>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</si>
  <si>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</si>
  <si>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</si>
  <si>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</si>
  <si>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</si>
  <si>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</si>
  <si>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</si>
  <si>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</si>
  <si>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</si>
  <si>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</si>
  <si>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</si>
  <si>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</si>
  <si>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</si>
  <si>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</si>
  <si>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</si>
  <si>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</si>
  <si>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</si>
  <si>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</si>
  <si>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</si>
  <si>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</si>
  <si>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</si>
  <si>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</si>
  <si>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</si>
  <si>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</si>
  <si>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</si>
  <si>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</si>
  <si>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</si>
  <si>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</si>
  <si>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</si>
  <si>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</si>
  <si>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</si>
  <si>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</si>
  <si>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</si>
  <si>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</si>
  <si>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</si>
  <si>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</si>
  <si>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</si>
  <si>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</si>
  <si>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</si>
  <si>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</si>
  <si>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</si>
  <si>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</si>
  <si>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</si>
  <si>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</si>
  <si>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</si>
  <si>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</si>
  <si>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</si>
  <si>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</si>
  <si>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</si>
  <si>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</si>
  <si>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</si>
  <si>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</si>
  <si>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</si>
  <si>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</si>
  <si>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</si>
  <si>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</si>
  <si>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</si>
  <si>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</si>
  <si>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</si>
  <si>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</si>
  <si>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</si>
  <si>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</si>
  <si>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</si>
  <si>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</si>
  <si>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</si>
  <si>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</si>
  <si>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</si>
  <si>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</si>
  <si>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</si>
  <si>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</si>
  <si>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</si>
  <si>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</si>
  <si>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</si>
  <si>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</si>
  <si>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</si>
  <si>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</si>
  <si>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</si>
  <si>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</si>
  <si>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</si>
  <si>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</si>
  <si>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</si>
  <si>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</si>
  <si>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</si>
  <si>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</si>
  <si>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</si>
  <si>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</si>
  <si>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</si>
  <si>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</si>
  <si>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</si>
  <si>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</si>
  <si>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</si>
  <si>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</si>
  <si>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</si>
  <si>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</si>
  <si>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</si>
  <si>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</si>
  <si>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</si>
  <si>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</si>
  <si>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</si>
  <si>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</si>
  <si>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</si>
  <si>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</si>
  <si>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</si>
  <si>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</si>
  <si>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</si>
  <si>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</si>
  <si>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</si>
  <si>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</si>
  <si>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</si>
  <si>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</si>
  <si>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</si>
  <si>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</si>
  <si>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</si>
  <si>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</si>
  <si>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</si>
  <si>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</si>
  <si>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</si>
  <si>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</si>
  <si>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</si>
  <si>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</si>
  <si>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</si>
  <si>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</si>
  <si>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</si>
  <si>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</si>
  <si>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</si>
  <si>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</si>
  <si>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</si>
  <si>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</si>
  <si>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</si>
  <si>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</si>
  <si>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</si>
  <si>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</si>
  <si>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</si>
  <si>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</si>
  <si>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</si>
  <si>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</si>
  <si>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</si>
  <si>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</si>
  <si>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</si>
  <si>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</si>
  <si>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</si>
  <si>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</si>
  <si>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</si>
  <si>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</si>
  <si>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</si>
  <si>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</si>
  <si>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</si>
  <si>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</si>
  <si>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</si>
  <si>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</si>
  <si>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</si>
  <si>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</si>
  <si>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</si>
  <si>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</si>
  <si>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</si>
  <si>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</si>
  <si>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</si>
  <si>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</si>
  <si>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</si>
  <si>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</si>
  <si>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</si>
  <si>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</si>
  <si>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</si>
  <si>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</si>
  <si>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</si>
  <si>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</si>
  <si>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</si>
  <si>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</si>
  <si>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</si>
  <si>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</si>
  <si>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</si>
  <si>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</si>
  <si>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</si>
  <si>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</si>
  <si>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</si>
  <si>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</si>
  <si>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</si>
  <si>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</si>
  <si>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</si>
  <si>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</si>
  <si>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</si>
  <si>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</si>
  <si>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</si>
  <si>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</si>
  <si>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</si>
  <si>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</si>
  <si>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</si>
  <si>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</si>
  <si>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</si>
  <si>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</si>
  <si>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</si>
  <si>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</si>
  <si>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</si>
  <si>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</si>
  <si>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</si>
  <si>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</si>
  <si>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</si>
  <si>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</si>
  <si>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</si>
  <si>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</si>
  <si>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</si>
  <si>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</si>
  <si>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</si>
  <si>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</si>
  <si>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</si>
  <si>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</si>
  <si>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</si>
  <si>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</si>
  <si>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</si>
  <si>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</si>
  <si>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</si>
  <si>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</si>
  <si>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</si>
  <si>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</si>
  <si>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</si>
  <si>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</si>
  <si>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</si>
  <si>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</si>
  <si>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</si>
  <si>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</si>
  <si>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</si>
  <si>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</si>
  <si>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</si>
  <si>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</si>
  <si>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</si>
  <si>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</si>
  <si>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</si>
  <si>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</si>
  <si>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</si>
  <si>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</si>
  <si>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</si>
  <si>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</si>
  <si>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</si>
  <si>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</si>
  <si>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</si>
  <si>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</si>
  <si>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</si>
  <si>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</si>
  <si>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</si>
  <si>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</si>
  <si>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</si>
  <si>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</si>
  <si>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</si>
  <si>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</si>
  <si>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</si>
  <si>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</si>
  <si>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</si>
  <si>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</si>
  <si>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</si>
  <si>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</si>
  <si>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</si>
  <si>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</si>
  <si>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</si>
  <si>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</si>
  <si>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</si>
  <si>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</si>
  <si>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</si>
  <si>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</si>
  <si>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</si>
  <si>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</si>
  <si>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</si>
  <si>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</si>
  <si>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</si>
  <si>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</si>
  <si>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</si>
  <si>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</si>
  <si>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</si>
  <si>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</si>
  <si>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</si>
  <si>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</si>
  <si>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</si>
  <si>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</si>
  <si>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</si>
  <si>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</si>
  <si>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</si>
  <si>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</si>
  <si>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</si>
  <si>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</si>
  <si>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</si>
  <si>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</si>
  <si>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</si>
  <si>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</si>
  <si>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</si>
  <si>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</si>
  <si>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</si>
  <si>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</si>
  <si>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</si>
  <si>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</si>
  <si>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</si>
  <si>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</si>
  <si>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</si>
  <si>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</si>
  <si>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</si>
  <si>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</si>
  <si>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</si>
  <si>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</si>
  <si>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</si>
  <si>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</si>
  <si>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</si>
  <si>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</si>
  <si>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</si>
  <si>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</si>
  <si>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</si>
  <si>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</si>
  <si>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</si>
  <si>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</si>
  <si>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</si>
  <si>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</si>
  <si>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</si>
  <si>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</si>
  <si>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</si>
  <si>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</si>
  <si>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</si>
  <si>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</si>
  <si>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</si>
  <si>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</si>
  <si>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</si>
  <si>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</si>
  <si>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</si>
  <si>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</si>
  <si>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</si>
  <si>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</si>
  <si>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</si>
  <si>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</si>
  <si>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</si>
  <si>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</si>
  <si>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</si>
  <si>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</si>
  <si>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</si>
  <si>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</si>
  <si>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</si>
  <si>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</si>
  <si>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</si>
  <si>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</si>
  <si>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</si>
  <si>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</si>
  <si>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</si>
  <si>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</si>
  <si>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</si>
  <si>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</si>
  <si>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</si>
  <si>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</si>
  <si>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</si>
  <si>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</si>
  <si>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</si>
  <si>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</si>
  <si>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</si>
  <si>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</si>
  <si>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</si>
  <si>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</si>
  <si>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</si>
  <si>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</si>
  <si>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</si>
  <si>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</si>
  <si>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</si>
  <si>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</si>
  <si>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</si>
  <si>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</si>
  <si>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</si>
  <si>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</si>
  <si>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</si>
  <si>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</si>
  <si>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</si>
  <si>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</si>
  <si>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</si>
  <si>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</si>
  <si>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</si>
  <si>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</si>
  <si>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</si>
  <si>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</si>
  <si>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</si>
  <si>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</si>
  <si>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</si>
  <si>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</si>
  <si>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</si>
  <si>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</si>
  <si>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</si>
  <si>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</si>
  <si>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</si>
  <si>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</si>
  <si>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</si>
  <si>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</si>
  <si>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</si>
  <si>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</si>
  <si>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</si>
  <si>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</si>
  <si>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</si>
  <si>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</si>
  <si>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</si>
  <si>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</si>
  <si>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</si>
  <si>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</si>
  <si>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</si>
  <si>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</si>
  <si>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</si>
  <si>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</si>
  <si>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</si>
  <si>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</si>
  <si>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</si>
  <si>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</si>
  <si>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</si>
  <si>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</si>
  <si>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</si>
  <si>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</si>
  <si>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</si>
  <si>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</si>
  <si>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</si>
  <si>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</si>
  <si>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</si>
  <si>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</si>
  <si>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</si>
  <si>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</si>
  <si>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</si>
  <si>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</si>
  <si>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</si>
  <si>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</si>
  <si>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</si>
  <si>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</si>
  <si>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</si>
  <si>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</si>
  <si>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</si>
  <si>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</si>
  <si>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</si>
  <si>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</si>
  <si>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</si>
  <si>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</si>
  <si>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</si>
  <si>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</si>
  <si>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</si>
  <si>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</si>
  <si>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</si>
  <si>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</si>
  <si>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</si>
  <si>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</si>
  <si>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</si>
  <si>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</si>
  <si>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</si>
  <si>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</si>
  <si>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</si>
  <si>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</si>
  <si>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</si>
  <si>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</si>
  <si>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</si>
  <si>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</si>
  <si>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</si>
  <si>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</si>
  <si>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</si>
  <si>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</si>
  <si>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</si>
  <si>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</si>
  <si>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</si>
  <si>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</si>
  <si>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</si>
  <si>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</si>
  <si>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</si>
  <si>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</si>
  <si>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</si>
  <si>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</si>
  <si>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</si>
  <si>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</si>
  <si>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</si>
  <si>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</si>
  <si>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</si>
  <si>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</si>
  <si>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</si>
  <si>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</si>
  <si>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</si>
  <si>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</si>
  <si>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</si>
  <si>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</si>
  <si>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</si>
  <si>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</si>
  <si>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</si>
  <si>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</si>
  <si>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</si>
  <si>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</si>
  <si>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</si>
  <si>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</si>
  <si>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</si>
  <si>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</si>
  <si>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</si>
  <si>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</si>
  <si>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</si>
  <si>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</si>
  <si>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</si>
  <si>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</si>
  <si>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</si>
  <si>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</si>
  <si>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</si>
  <si>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</si>
  <si>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</si>
  <si>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</si>
  <si>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</si>
  <si>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</si>
  <si>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</si>
  <si>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</si>
  <si>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</si>
  <si>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</si>
  <si>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</si>
  <si>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</si>
  <si>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</si>
  <si>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</si>
  <si>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</si>
  <si>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</si>
  <si>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</si>
  <si>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</si>
  <si>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</si>
  <si>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</si>
  <si>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</si>
  <si>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</si>
  <si>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</si>
  <si>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</si>
  <si>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</si>
  <si>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</si>
  <si>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</si>
  <si>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</si>
  <si>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</si>
  <si>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</si>
  <si>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</si>
  <si>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</si>
  <si>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</si>
  <si>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</si>
  <si>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</si>
  <si>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</si>
  <si>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</si>
  <si>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</si>
  <si>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</si>
  <si>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</si>
  <si>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</si>
  <si>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</si>
  <si>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</si>
  <si>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</si>
  <si>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</si>
  <si>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</si>
  <si>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</si>
  <si>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</si>
  <si>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</si>
  <si>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</si>
  <si>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</si>
  <si>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</si>
  <si>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</si>
  <si>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</si>
  <si>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</si>
  <si>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</si>
  <si>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</si>
  <si>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</si>
  <si>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</si>
  <si>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</si>
  <si>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</si>
  <si>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</si>
  <si>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</si>
  <si>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</si>
  <si>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</si>
  <si>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</si>
  <si>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</si>
  <si>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</si>
  <si>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</si>
  <si>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</si>
  <si>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</si>
  <si>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</si>
  <si>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</si>
  <si>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</si>
  <si>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</si>
  <si>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</si>
  <si>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</si>
  <si>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</si>
  <si>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</si>
  <si>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</si>
  <si>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</si>
  <si>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</si>
  <si>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</si>
  <si>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</si>
  <si>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</si>
  <si>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</si>
  <si>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</si>
  <si>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</si>
  <si>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</si>
  <si>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</si>
  <si>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</si>
  <si>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</si>
  <si>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</si>
  <si>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</si>
  <si>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</si>
  <si>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</si>
  <si>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</si>
  <si>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</si>
  <si>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</si>
  <si>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</si>
  <si>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</si>
  <si>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</si>
  <si>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</si>
  <si>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</si>
  <si>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</si>
  <si>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</si>
  <si>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</si>
  <si>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</si>
  <si>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</si>
  <si>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</si>
  <si>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</si>
  <si>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</si>
  <si>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</si>
  <si>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</si>
  <si>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</si>
  <si>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</si>
  <si>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</si>
  <si>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</si>
  <si>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</si>
  <si>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</si>
  <si>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</si>
  <si>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</si>
  <si>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</si>
  <si>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</si>
  <si>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</si>
  <si>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</si>
  <si>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</si>
  <si>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</si>
  <si>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</si>
  <si>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</si>
  <si>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</si>
  <si>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</si>
  <si>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</si>
  <si>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</si>
  <si>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</si>
  <si>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</si>
  <si>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</si>
  <si>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</si>
  <si>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</si>
  <si>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</si>
  <si>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</si>
  <si>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</si>
  <si>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</si>
  <si>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</si>
  <si>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</si>
  <si>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</si>
  <si>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</si>
  <si>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</si>
  <si>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</si>
  <si>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</si>
  <si>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</si>
  <si>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</si>
  <si>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</si>
  <si>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</si>
  <si>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</si>
  <si>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</si>
  <si>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</si>
  <si>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</si>
  <si>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</si>
  <si>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</si>
  <si>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</si>
  <si>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</si>
  <si>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</si>
  <si>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</si>
  <si>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</si>
  <si>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</si>
  <si>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</si>
  <si>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</si>
  <si>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</si>
  <si>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</si>
  <si>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</si>
  <si>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</si>
  <si>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</si>
  <si>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</si>
  <si>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</si>
  <si>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</si>
  <si>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</si>
  <si>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</si>
  <si>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</si>
  <si>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</si>
  <si>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</si>
  <si>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</si>
  <si>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</si>
  <si>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</si>
  <si>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</si>
  <si>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</si>
  <si>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</si>
  <si>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</si>
  <si>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</si>
  <si>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</si>
  <si>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</si>
  <si>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</si>
  <si>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</si>
  <si>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</si>
  <si>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</si>
  <si>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</si>
  <si>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</si>
  <si>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</si>
  <si>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</si>
  <si>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</si>
  <si>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</si>
  <si>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</si>
  <si>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</si>
  <si>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</si>
  <si>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</si>
  <si>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</si>
  <si>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</si>
  <si>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</si>
  <si>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</si>
  <si>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</si>
  <si>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</si>
  <si>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</si>
  <si>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</si>
  <si>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</si>
  <si>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</si>
  <si>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</si>
  <si>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</si>
  <si>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</si>
  <si>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</si>
  <si>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</si>
  <si>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</si>
  <si>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</si>
  <si>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</si>
  <si>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</si>
  <si>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</si>
  <si>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</si>
  <si>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</si>
  <si>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</si>
  <si>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</si>
  <si>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</si>
  <si>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</si>
  <si>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</si>
  <si>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</si>
  <si>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</si>
  <si>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</si>
  <si>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</si>
  <si>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</si>
  <si>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</si>
  <si>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</si>
  <si>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</si>
  <si>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</si>
  <si>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</si>
  <si>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</si>
  <si>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</si>
  <si>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</si>
  <si>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</si>
  <si>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</si>
  <si>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</si>
  <si>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</si>
  <si>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</si>
  <si>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</si>
  <si>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</si>
  <si>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</si>
  <si>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</si>
  <si>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</si>
  <si>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</si>
  <si>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</si>
  <si>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</si>
  <si>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</si>
  <si>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</si>
  <si>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</si>
  <si>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</si>
  <si>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</si>
  <si>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</si>
  <si>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</si>
  <si>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</si>
  <si>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</si>
  <si>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</si>
  <si>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</si>
  <si>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</si>
  <si>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</si>
  <si>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</si>
  <si>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</si>
  <si>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</si>
  <si>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</si>
  <si>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</si>
  <si>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</si>
  <si>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</si>
  <si>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</si>
  <si>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</si>
  <si>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</si>
  <si>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</si>
  <si>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</si>
  <si>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</si>
  <si>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</si>
  <si>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</si>
  <si>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</si>
  <si>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</si>
  <si>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</si>
  <si>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</si>
  <si>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</si>
  <si>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</si>
  <si>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</si>
  <si>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</si>
  <si>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</si>
  <si>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</si>
  <si>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</si>
  <si>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</si>
  <si>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</si>
  <si>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</si>
  <si>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</si>
  <si>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</si>
  <si>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</si>
  <si>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</si>
  <si>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</si>
  <si>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</si>
  <si>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</si>
  <si>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</si>
  <si>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</si>
  <si>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</si>
  <si>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</si>
  <si>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</si>
  <si>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</si>
  <si>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</si>
  <si>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</si>
  <si>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</si>
  <si>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</si>
  <si>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</si>
  <si>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</si>
  <si>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</si>
  <si>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</si>
  <si>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</si>
  <si>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</si>
  <si>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</si>
  <si>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</si>
  <si>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</si>
  <si>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</si>
  <si>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</si>
  <si>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</si>
  <si>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</si>
  <si>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</si>
  <si>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</si>
  <si>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</si>
  <si>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</si>
  <si>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</si>
  <si>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</si>
  <si>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</si>
  <si>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</si>
  <si>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</si>
  <si>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</si>
  <si>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</si>
  <si>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</si>
  <si>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</si>
  <si>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</si>
  <si>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</si>
  <si>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</si>
  <si>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</si>
  <si>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</si>
  <si>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</si>
  <si>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</si>
  <si>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</si>
  <si>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</si>
  <si>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</si>
  <si>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</si>
  <si>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</si>
  <si>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</si>
  <si>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</si>
  <si>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</si>
  <si>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</si>
  <si>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</si>
  <si>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</si>
  <si>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</si>
  <si>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</si>
  <si>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</si>
  <si>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</si>
  <si>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</si>
  <si>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</si>
  <si>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</si>
  <si>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</si>
  <si>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</si>
  <si>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</si>
  <si>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</si>
  <si>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</si>
  <si>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</si>
  <si>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</si>
  <si>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</si>
  <si>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</si>
  <si>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</si>
  <si>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</si>
  <si>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</si>
  <si>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</si>
  <si>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</si>
  <si>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</si>
  <si>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</si>
  <si>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</si>
  <si>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</si>
  <si>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</si>
  <si>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</si>
  <si>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</si>
  <si>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</si>
  <si>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</si>
  <si>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</si>
  <si>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</si>
  <si>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</si>
  <si>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</si>
  <si>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</si>
  <si>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</si>
  <si>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</si>
  <si>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</si>
  <si>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</si>
  <si>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</si>
  <si>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</si>
  <si>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</si>
  <si>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</si>
  <si>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</si>
  <si>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</si>
  <si>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</si>
  <si>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</si>
  <si>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</si>
  <si>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</si>
  <si>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</si>
  <si>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</si>
  <si>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</si>
  <si>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</si>
  <si>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</si>
  <si>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</si>
  <si>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</si>
  <si>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</si>
  <si>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</si>
  <si>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</si>
  <si>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</si>
  <si>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</si>
  <si>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</si>
  <si>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</si>
  <si>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</si>
  <si>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</si>
  <si>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</si>
  <si>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</si>
  <si>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</si>
  <si>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</si>
  <si>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</si>
  <si>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</si>
  <si>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</si>
  <si>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</si>
  <si>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</si>
  <si>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</si>
  <si>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</si>
  <si>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</si>
  <si>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</si>
  <si>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</si>
  <si>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</si>
  <si>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</si>
  <si>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</si>
  <si>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</si>
  <si>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</si>
  <si>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</si>
  <si>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</si>
  <si>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</si>
  <si>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</si>
  <si>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</si>
  <si>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</si>
  <si>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</si>
  <si>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</si>
  <si>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</si>
  <si>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</si>
  <si>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</si>
  <si>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</si>
  <si>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</si>
  <si>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</si>
  <si>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</si>
  <si>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</si>
  <si>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</si>
  <si>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</si>
  <si>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</si>
  <si>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</si>
  <si>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</si>
  <si>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</si>
  <si>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</si>
  <si>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</si>
  <si>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</si>
  <si>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</si>
  <si>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</si>
  <si>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</si>
  <si>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</si>
  <si>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</si>
  <si>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</si>
  <si>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</si>
  <si>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</si>
  <si>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</si>
  <si>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</si>
  <si>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</si>
  <si>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</si>
  <si>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</si>
  <si>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</si>
  <si>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</si>
  <si>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</si>
  <si>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</si>
  <si>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</si>
  <si>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</si>
  <si>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</si>
  <si>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</si>
  <si>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</si>
  <si>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</si>
  <si>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</si>
  <si>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</si>
  <si>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</si>
  <si>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</si>
  <si>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</si>
  <si>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</si>
  <si>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</si>
  <si>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</si>
  <si>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</si>
  <si>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</si>
  <si>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</si>
  <si>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</si>
  <si>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</si>
  <si>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</si>
  <si>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</si>
  <si>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</si>
  <si>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</si>
  <si>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</si>
  <si>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</si>
  <si>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</si>
  <si>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</si>
  <si>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</si>
  <si>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</si>
  <si>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</si>
  <si>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</si>
  <si>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</si>
  <si>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</si>
  <si>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</si>
  <si>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</si>
  <si>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</si>
  <si>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</si>
  <si>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</si>
  <si>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</si>
  <si>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</si>
  <si>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</si>
  <si>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</si>
  <si>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</si>
  <si>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</si>
  <si>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</si>
  <si>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</si>
  <si>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</si>
  <si>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</si>
  <si>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</si>
  <si>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</si>
  <si>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</si>
  <si>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</si>
  <si>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</si>
  <si>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</si>
  <si>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</si>
  <si>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</si>
  <si>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</si>
  <si>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</si>
  <si>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</si>
  <si>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</si>
  <si>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</si>
  <si>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</si>
  <si>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</si>
  <si>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</si>
  <si>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</si>
  <si>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</si>
  <si>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</si>
  <si>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</si>
  <si>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</si>
  <si>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</si>
  <si>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</si>
  <si>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</si>
  <si>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</si>
  <si>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</si>
  <si>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</si>
  <si>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</si>
  <si>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</si>
  <si>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</si>
  <si>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</si>
  <si>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</si>
  <si>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</si>
  <si>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</si>
  <si>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</si>
  <si>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</si>
  <si>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</si>
  <si>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</si>
  <si>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</si>
  <si>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</si>
  <si>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</si>
  <si>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</si>
  <si>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</si>
  <si>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</si>
  <si>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</si>
  <si>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</si>
  <si>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</si>
  <si>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</si>
  <si>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</si>
  <si>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</si>
  <si>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</si>
  <si>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</si>
  <si>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</si>
  <si>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</si>
  <si>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</si>
  <si>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</si>
  <si>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</si>
  <si>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</si>
  <si>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</si>
  <si>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</si>
  <si>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</si>
  <si>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</si>
  <si>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</si>
  <si>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</si>
  <si>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</si>
  <si>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</si>
  <si>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</si>
  <si>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</si>
  <si>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</si>
  <si>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</si>
  <si>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</si>
  <si>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</si>
  <si>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</si>
  <si>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</si>
  <si>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</si>
  <si>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</si>
  <si>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</si>
  <si>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</si>
  <si>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</si>
  <si>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</si>
  <si>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</si>
  <si>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</si>
  <si>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</si>
  <si>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</si>
  <si>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</si>
  <si>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</si>
  <si>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</si>
  <si>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</si>
  <si>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</si>
  <si>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</si>
  <si>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</si>
  <si>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</si>
  <si>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</si>
  <si>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</si>
  <si>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</si>
  <si>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</si>
  <si>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</si>
  <si>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</si>
  <si>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</si>
  <si>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</si>
  <si>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</si>
  <si>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</si>
  <si>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</si>
  <si>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</si>
  <si>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</si>
  <si>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</si>
  <si>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</si>
  <si>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</si>
  <si>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</si>
  <si>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</si>
  <si>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</si>
  <si>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</si>
  <si>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</si>
  <si>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</si>
  <si>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</si>
  <si>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</si>
  <si>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</si>
  <si>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</si>
  <si>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</si>
  <si>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</si>
  <si>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</si>
  <si>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</si>
  <si>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</si>
  <si>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</si>
  <si>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</si>
  <si>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</si>
  <si>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</si>
  <si>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</si>
  <si>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</si>
  <si>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</si>
  <si>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</si>
  <si>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</si>
  <si>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</si>
  <si>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</si>
  <si>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</si>
  <si>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</si>
  <si>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</si>
  <si>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</si>
  <si>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</si>
  <si>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</si>
  <si>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</si>
  <si>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</si>
  <si>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</si>
  <si>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</si>
  <si>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</si>
  <si>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</si>
  <si>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</si>
  <si>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</si>
  <si>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</si>
  <si>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</si>
  <si>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</si>
  <si>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</si>
  <si>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</si>
  <si>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</si>
  <si>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</si>
  <si>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</si>
  <si>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</si>
  <si>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</si>
  <si>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</si>
  <si>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</si>
  <si>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</si>
  <si>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</si>
  <si>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</si>
  <si>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</si>
  <si>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</si>
  <si>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</si>
  <si>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</si>
  <si>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</si>
  <si>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</si>
  <si>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</si>
  <si>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</si>
  <si>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</si>
  <si>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</si>
  <si>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</si>
  <si>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</si>
  <si>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</si>
  <si>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</si>
  <si>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</si>
  <si>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</si>
  <si>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</si>
  <si>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</si>
  <si>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</si>
  <si>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</si>
  <si>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</si>
  <si>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</si>
  <si>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</si>
  <si>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</si>
  <si>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</si>
  <si>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</si>
  <si>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</si>
  <si>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</si>
  <si>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</si>
  <si>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</si>
  <si>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</si>
  <si>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</si>
  <si>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</si>
  <si>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</si>
  <si>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</si>
  <si>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</si>
  <si>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</si>
  <si>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</si>
  <si>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</si>
  <si>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</si>
  <si>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</si>
  <si>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</si>
  <si>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</si>
  <si>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</si>
  <si>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</si>
  <si>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</si>
  <si>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</si>
  <si>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</si>
  <si>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</si>
  <si>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</si>
  <si>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</si>
  <si>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</si>
  <si>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</si>
  <si>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</si>
  <si>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</si>
  <si>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</si>
  <si>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</si>
  <si>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</si>
  <si>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</si>
  <si>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</si>
  <si>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</si>
  <si>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</si>
  <si>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</si>
  <si>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</si>
  <si>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</si>
  <si>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</si>
  <si>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</si>
  <si>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</si>
  <si>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</si>
  <si>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</si>
  <si>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</si>
  <si>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</si>
  <si>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</si>
  <si>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</si>
  <si>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</si>
  <si>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</si>
  <si>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</si>
  <si>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</si>
  <si>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</si>
  <si>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</si>
  <si>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</si>
  <si>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</si>
  <si>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</si>
  <si>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</si>
  <si>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</si>
  <si>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</si>
  <si>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</si>
  <si>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</si>
  <si>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</si>
  <si>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</si>
  <si>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</si>
  <si>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</si>
  <si>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</si>
  <si>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</si>
  <si>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</si>
  <si>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</si>
  <si>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</si>
  <si>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</si>
  <si>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</si>
  <si>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</si>
  <si>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</si>
  <si>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</si>
  <si>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</si>
  <si>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</si>
  <si>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</si>
  <si>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</si>
  <si>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</si>
  <si>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</si>
  <si>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</si>
  <si>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</si>
  <si>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</si>
  <si>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</si>
  <si>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</si>
  <si>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</si>
  <si>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</si>
  <si>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</si>
  <si>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</si>
  <si>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</si>
  <si>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</si>
  <si>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</si>
  <si>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</si>
  <si>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</si>
  <si>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</si>
  <si>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</si>
  <si>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</si>
  <si>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</si>
  <si>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</si>
  <si>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</si>
  <si>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</si>
  <si>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</si>
  <si>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</si>
  <si>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</si>
  <si>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</si>
  <si>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</si>
  <si>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</si>
  <si>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</si>
  <si>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</si>
  <si>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</si>
  <si>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</si>
  <si>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</si>
  <si>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</si>
  <si>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</si>
  <si>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</si>
  <si>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</si>
  <si>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</si>
  <si>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</si>
  <si>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</si>
  <si>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</si>
  <si>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</si>
  <si>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</si>
  <si>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</si>
  <si>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</si>
  <si>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</si>
  <si>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</si>
  <si>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</si>
  <si>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</si>
  <si>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</si>
  <si>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</si>
  <si>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</si>
  <si>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</si>
  <si>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</si>
  <si>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</si>
  <si>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</si>
  <si>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</si>
  <si>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</si>
  <si>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</si>
  <si>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</si>
  <si>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</si>
  <si>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</si>
  <si>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</si>
  <si>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</si>
  <si>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</si>
  <si>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</si>
  <si>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</si>
  <si>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</si>
  <si>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</si>
  <si>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</si>
  <si>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</si>
  <si>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</si>
  <si>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</si>
  <si>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</si>
  <si>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</si>
  <si>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</si>
  <si>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</si>
  <si>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</si>
  <si>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</si>
  <si>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</si>
  <si>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</si>
  <si>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</si>
  <si>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</si>
  <si>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</si>
  <si>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</si>
  <si>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</si>
  <si>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</si>
  <si>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</si>
  <si>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</si>
  <si>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</si>
  <si>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</si>
  <si>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</si>
  <si>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</si>
  <si>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</si>
  <si>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</si>
  <si>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</si>
  <si>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</si>
  <si>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</si>
  <si>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</si>
  <si>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</si>
  <si>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</si>
  <si>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</si>
  <si>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</si>
  <si>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</si>
  <si>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</si>
  <si>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</si>
  <si>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</si>
  <si>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</si>
  <si>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</si>
  <si>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</si>
  <si>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</si>
  <si>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</si>
  <si>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</si>
  <si>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</si>
  <si>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</si>
  <si>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</si>
  <si>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</si>
  <si>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</si>
  <si>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</si>
  <si>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</si>
  <si>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</si>
  <si>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</si>
  <si>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</si>
  <si>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</si>
  <si>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</si>
  <si>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</si>
  <si>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</si>
  <si>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</si>
  <si>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</si>
  <si>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</si>
  <si>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</si>
  <si>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</si>
  <si>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</si>
  <si>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</si>
  <si>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</si>
  <si>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</si>
  <si>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</si>
  <si>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</si>
  <si>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</si>
  <si>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</si>
  <si>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</si>
  <si>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</si>
  <si>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</si>
  <si>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</si>
  <si>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</si>
  <si>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</si>
  <si>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</si>
  <si>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</si>
  <si>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</si>
  <si>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</si>
  <si>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</si>
  <si>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</si>
  <si>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</si>
  <si>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</si>
  <si>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</si>
  <si>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</si>
  <si>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</si>
  <si>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</si>
  <si>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</si>
  <si>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</si>
  <si>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</si>
  <si>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</si>
  <si>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</si>
  <si>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</si>
  <si>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</si>
  <si>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</si>
  <si>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</si>
  <si>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</si>
  <si>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</si>
  <si>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</si>
  <si>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</si>
  <si>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</si>
  <si>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</si>
  <si>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</si>
  <si>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</si>
  <si>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</si>
  <si>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</si>
  <si>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</si>
  <si>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</si>
  <si>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</si>
  <si>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</si>
  <si>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</si>
  <si>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</si>
  <si>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</si>
  <si>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</si>
  <si>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</si>
  <si>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</si>
  <si>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</si>
  <si>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</si>
  <si>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</si>
  <si>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</si>
  <si>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</si>
  <si>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</si>
  <si>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</si>
  <si>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</si>
  <si>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</si>
  <si>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</si>
  <si>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</si>
  <si>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</si>
  <si>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</si>
  <si>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</si>
  <si>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</si>
  <si>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</si>
  <si>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</si>
  <si>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</si>
  <si>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</si>
  <si>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</si>
  <si>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</si>
  <si>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</si>
  <si>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</si>
  <si>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</si>
  <si>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</si>
  <si>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</si>
  <si>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</si>
  <si>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</si>
  <si>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</si>
  <si>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</si>
  <si>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</si>
  <si>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</si>
  <si>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</si>
  <si>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</si>
  <si>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</si>
  <si>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</si>
  <si>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</si>
  <si>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</si>
  <si>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</si>
  <si>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</si>
  <si>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</si>
  <si>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</si>
  <si>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</si>
  <si>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</si>
  <si>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</si>
  <si>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</si>
  <si>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</si>
  <si>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</si>
  <si>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</si>
  <si>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</si>
  <si>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</si>
  <si>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</si>
  <si>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</si>
  <si>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</si>
  <si>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</si>
  <si>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</si>
  <si>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</si>
  <si>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</si>
  <si>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</si>
  <si>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</si>
  <si>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</si>
  <si>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</si>
  <si>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</si>
  <si>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</si>
  <si>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</si>
  <si>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</si>
  <si>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</si>
  <si>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</si>
  <si>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</si>
  <si>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</si>
  <si>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</si>
  <si>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</si>
  <si>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</si>
  <si>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</si>
  <si>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</si>
  <si>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</si>
  <si>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</si>
  <si>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</si>
  <si>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</si>
  <si>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</si>
  <si>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</si>
  <si>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</si>
  <si>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</si>
  <si>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</si>
  <si>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</si>
  <si>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</si>
  <si>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</si>
  <si>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</si>
  <si>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</si>
  <si>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</si>
  <si>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</si>
  <si>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</si>
  <si>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</si>
  <si>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</si>
  <si>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</si>
  <si>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</si>
  <si>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</si>
  <si>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</si>
  <si>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</si>
  <si>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</si>
  <si>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</si>
  <si>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</si>
  <si>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</si>
  <si>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</si>
  <si>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</si>
  <si>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</si>
  <si>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</si>
  <si>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</si>
  <si>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</si>
  <si>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</si>
  <si>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</si>
  <si>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</si>
  <si>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</si>
  <si>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</si>
  <si>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</si>
  <si>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</si>
  <si>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</si>
  <si>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</si>
  <si>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</si>
  <si>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</si>
  <si>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</si>
  <si>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</si>
  <si>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</si>
  <si>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</si>
  <si>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</si>
  <si>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</si>
  <si>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</si>
  <si>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</si>
  <si>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</si>
  <si>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</si>
  <si>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</si>
  <si>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</si>
  <si>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</si>
  <si>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</si>
  <si>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</si>
  <si>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</si>
  <si>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</si>
  <si>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</si>
  <si>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</si>
  <si>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</si>
  <si>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</si>
  <si>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</si>
  <si>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</si>
  <si>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</si>
  <si>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</si>
  <si>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</si>
  <si>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</si>
  <si>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</si>
  <si>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</si>
  <si>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</si>
  <si>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</si>
  <si>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</si>
  <si>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</si>
  <si>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</si>
  <si>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</si>
  <si>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</si>
  <si>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</si>
  <si>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</si>
  <si>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</si>
  <si>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</si>
  <si>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</si>
  <si>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</si>
  <si>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</si>
  <si>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</si>
  <si>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</si>
  <si>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</si>
  <si>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</si>
  <si>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</si>
  <si>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</si>
  <si>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</si>
  <si>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</si>
  <si>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</si>
  <si>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</si>
  <si>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</si>
  <si>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</si>
  <si>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</si>
  <si>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</si>
  <si>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</si>
  <si>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</si>
  <si>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</si>
  <si>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</si>
  <si>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</si>
  <si>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</si>
  <si>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</si>
  <si>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</si>
  <si>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</si>
  <si>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</si>
  <si>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</si>
  <si>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</si>
  <si>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</si>
  <si>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</si>
  <si>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</si>
  <si>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</si>
  <si>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</si>
  <si>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</si>
  <si>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</si>
  <si>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</si>
  <si>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</si>
  <si>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</si>
  <si>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</si>
  <si>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</si>
  <si>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</si>
  <si>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</si>
  <si>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</si>
  <si>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</si>
  <si>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</si>
  <si>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</si>
  <si>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</si>
  <si>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</si>
  <si>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</si>
  <si>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</si>
  <si>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</si>
  <si>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</si>
  <si>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</si>
  <si>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</si>
  <si>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</si>
  <si>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</si>
  <si>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</si>
  <si>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</si>
  <si>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</si>
  <si>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</si>
  <si>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</si>
  <si>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</si>
  <si>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</si>
  <si>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</si>
  <si>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</si>
  <si>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</si>
  <si>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</si>
  <si>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</si>
  <si>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</si>
  <si>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</si>
  <si>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</si>
  <si>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</si>
  <si>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</si>
  <si>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</si>
  <si>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</si>
  <si>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</si>
  <si>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</si>
  <si>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</si>
  <si>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</si>
  <si>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</si>
  <si>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</si>
  <si>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</si>
  <si>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</si>
  <si>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</si>
  <si>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</si>
  <si>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</si>
  <si>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</si>
  <si>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</si>
  <si>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</si>
  <si>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</si>
  <si>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</si>
  <si>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</si>
  <si>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</si>
  <si>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</si>
  <si>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</si>
  <si>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</si>
  <si>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</si>
  <si>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</si>
  <si>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</si>
  <si>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</si>
  <si>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</si>
  <si>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</si>
  <si>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</si>
  <si>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</si>
  <si>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</si>
  <si>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</si>
  <si>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</si>
  <si>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</si>
  <si>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</si>
  <si>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</si>
  <si>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</si>
  <si>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</si>
  <si>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</si>
  <si>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</si>
  <si>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</si>
  <si>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</si>
  <si>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</si>
  <si>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</si>
  <si>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</si>
  <si>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</si>
  <si>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</si>
  <si>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</si>
  <si>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</si>
  <si>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</si>
  <si>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</si>
  <si>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</si>
  <si>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</si>
  <si>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</si>
  <si>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</si>
  <si>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</si>
  <si>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</si>
  <si>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</si>
  <si>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</si>
  <si>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</si>
  <si>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</si>
  <si>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</si>
  <si>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</si>
  <si>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</si>
  <si>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</si>
  <si>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</si>
  <si>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</si>
  <si>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</si>
  <si>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</si>
  <si>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</si>
  <si>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</si>
  <si>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</si>
  <si>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</si>
  <si>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</si>
  <si>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</si>
  <si>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</si>
  <si>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</si>
  <si>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</si>
  <si>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</si>
  <si>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</si>
  <si>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</si>
  <si>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</si>
  <si>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</si>
  <si>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</si>
  <si>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</si>
  <si>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</si>
  <si>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</si>
  <si>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</si>
  <si>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</si>
  <si>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</si>
  <si>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</si>
  <si>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</si>
  <si>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</si>
  <si>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</si>
  <si>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</si>
  <si>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</si>
  <si>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</si>
  <si>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</si>
  <si>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</si>
  <si>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</si>
  <si>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</si>
  <si>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</si>
  <si>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</si>
  <si>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</si>
  <si>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</si>
  <si>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</si>
  <si>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</si>
  <si>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</si>
  <si>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</si>
  <si>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</si>
  <si>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</si>
  <si>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</si>
  <si>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</si>
  <si>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</si>
  <si>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</si>
  <si>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</si>
  <si>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</si>
  <si>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</si>
  <si>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</si>
  <si>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</si>
  <si>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</si>
  <si>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</si>
  <si>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</si>
  <si>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</si>
  <si>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</si>
  <si>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</si>
  <si>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</si>
  <si>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</si>
  <si>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</si>
  <si>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</si>
  <si>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</si>
  <si>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</si>
  <si>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</si>
  <si>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</si>
  <si>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</si>
  <si>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</si>
  <si>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</si>
  <si>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</si>
  <si>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</si>
  <si>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</si>
  <si>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</si>
  <si>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</si>
  <si>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</si>
  <si>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</si>
  <si>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</si>
  <si>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</si>
  <si>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</si>
  <si>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</si>
  <si>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</si>
  <si>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</si>
  <si>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</si>
  <si>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</si>
  <si>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</si>
  <si>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</si>
  <si>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</si>
  <si>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</si>
  <si>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</si>
  <si>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</si>
  <si>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</si>
  <si>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</si>
  <si>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</si>
  <si>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</si>
  <si>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</si>
  <si>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</si>
  <si>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</si>
  <si>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</si>
  <si>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</si>
  <si>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</si>
  <si>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</si>
  <si>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</si>
  <si>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</si>
  <si>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</si>
  <si>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</si>
  <si>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</si>
  <si>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</si>
  <si>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</si>
  <si>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</si>
  <si>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</si>
  <si>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</si>
  <si>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</si>
  <si>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</si>
  <si>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</si>
  <si>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</si>
  <si>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</si>
  <si>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</si>
  <si>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</si>
  <si>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</si>
  <si>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</si>
  <si>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</si>
  <si>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</si>
  <si>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</si>
  <si>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</si>
  <si>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</si>
  <si>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</si>
  <si>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</si>
  <si>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</si>
  <si>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</si>
  <si>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</si>
  <si>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</si>
  <si>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</si>
  <si>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</si>
  <si>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</si>
  <si>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</si>
  <si>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</si>
  <si>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</si>
  <si>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</si>
  <si>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</si>
  <si>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</si>
  <si>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</si>
  <si>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</si>
  <si>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</si>
  <si>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</si>
  <si>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</si>
  <si>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</si>
  <si>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</si>
  <si>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</si>
  <si>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</si>
  <si>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</si>
  <si>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</si>
  <si>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</si>
  <si>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</si>
  <si>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</si>
  <si>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</si>
  <si>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</si>
  <si>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</si>
  <si>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</si>
  <si>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</si>
  <si>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</si>
  <si>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</si>
  <si>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</si>
  <si>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</si>
  <si>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</si>
  <si>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</si>
  <si>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</si>
  <si>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</si>
  <si>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</si>
  <si>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</si>
  <si>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</si>
  <si>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</si>
  <si>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</si>
  <si>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</si>
  <si>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</si>
  <si>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</si>
  <si>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</si>
  <si>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</si>
  <si>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</si>
  <si>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</si>
  <si>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</si>
  <si>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</si>
  <si>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</si>
  <si>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</si>
  <si>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</si>
  <si>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</si>
  <si>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</si>
  <si>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</si>
  <si>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</si>
  <si>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</si>
  <si>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</si>
  <si>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</si>
  <si>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</si>
  <si>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</si>
  <si>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</si>
  <si>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</si>
  <si>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</si>
  <si>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</si>
  <si>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</si>
  <si>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</si>
  <si>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</si>
  <si>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</si>
  <si>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</si>
  <si>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</si>
  <si>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</si>
  <si>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</si>
  <si>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</si>
  <si>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</si>
  <si>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</si>
  <si>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</si>
  <si>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</si>
  <si>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</si>
  <si>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</si>
  <si>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</si>
  <si>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</si>
  <si>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</si>
  <si>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</si>
  <si>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</si>
  <si>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</si>
  <si>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</si>
  <si>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</si>
  <si>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</si>
  <si>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</si>
  <si>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</si>
  <si>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</si>
  <si>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</si>
  <si>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</si>
  <si>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</si>
  <si>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</si>
  <si>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</si>
  <si>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</si>
  <si>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</si>
  <si>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</si>
  <si>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</si>
  <si>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</si>
  <si>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</si>
  <si>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</si>
  <si>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</si>
  <si>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</si>
  <si>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</si>
  <si>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</si>
  <si>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</si>
  <si>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</si>
  <si>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</si>
  <si>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</si>
  <si>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</si>
  <si>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</si>
  <si>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</si>
  <si>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</si>
  <si>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</si>
  <si>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</si>
  <si>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</si>
  <si>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</si>
  <si>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</si>
  <si>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</si>
  <si>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</si>
  <si>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</si>
  <si>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</si>
  <si>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</si>
  <si>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</si>
  <si>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</si>
  <si>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</si>
  <si>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</si>
  <si>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</si>
  <si>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</si>
  <si>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</si>
  <si>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</si>
  <si>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</si>
  <si>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</si>
  <si>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</si>
  <si>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</si>
  <si>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</si>
  <si>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</si>
  <si>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</si>
  <si>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</si>
  <si>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</si>
  <si>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</si>
  <si>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</si>
  <si>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</si>
  <si>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</si>
  <si>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</si>
  <si>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</si>
  <si>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</si>
  <si>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</si>
  <si>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</si>
  <si>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</si>
  <si>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</si>
  <si>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</si>
  <si>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</si>
  <si>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</si>
  <si>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</si>
  <si>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</si>
  <si>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</si>
  <si>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</si>
  <si>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</si>
  <si>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</si>
  <si>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</si>
  <si>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</si>
  <si>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</si>
  <si>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</si>
  <si>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</si>
  <si>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</si>
  <si>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</si>
  <si>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</si>
  <si>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</si>
  <si>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</si>
  <si>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</si>
  <si>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</si>
  <si>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</si>
  <si>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</si>
  <si>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</si>
  <si>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</si>
  <si>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</si>
  <si>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</si>
  <si>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</si>
  <si>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</si>
  <si>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</si>
  <si>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</si>
  <si>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</si>
  <si>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</si>
  <si>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</si>
  <si>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</si>
  <si>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</si>
  <si>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</si>
  <si>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</si>
  <si>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</si>
  <si>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</si>
  <si>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</si>
  <si>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</si>
  <si>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</si>
  <si>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</si>
  <si>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</si>
  <si>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</si>
  <si>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</si>
  <si>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</si>
  <si>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</si>
  <si>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</si>
  <si>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</si>
  <si>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</si>
  <si>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</si>
  <si>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</si>
  <si>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</si>
  <si>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</si>
  <si>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</si>
  <si>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</si>
  <si>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</si>
  <si>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</si>
  <si>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</si>
  <si>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</si>
  <si>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</si>
  <si>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</si>
  <si>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</si>
  <si>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</si>
  <si>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</si>
  <si>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</si>
  <si>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</si>
  <si>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</si>
  <si>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</si>
  <si>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</si>
  <si>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</si>
  <si>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</si>
  <si>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</si>
  <si>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</si>
  <si>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</si>
  <si>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</si>
  <si>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</si>
  <si>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</si>
  <si>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</si>
  <si>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</si>
  <si>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</si>
  <si>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</si>
  <si>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</si>
  <si>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</si>
  <si>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</si>
  <si>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</si>
  <si>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</si>
  <si>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</si>
  <si>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</si>
  <si>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</si>
  <si>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</si>
  <si>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</si>
  <si>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</si>
  <si>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</si>
  <si>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</si>
  <si>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</si>
  <si>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</si>
  <si>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</si>
  <si>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</si>
  <si>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</si>
  <si>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</si>
  <si>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</si>
  <si>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</si>
  <si>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</si>
  <si>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</si>
  <si>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</si>
  <si>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</si>
  <si>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</si>
  <si>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</si>
  <si>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</si>
  <si>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</si>
  <si>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</si>
  <si>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</si>
  <si>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</si>
  <si>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</si>
  <si>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</si>
  <si>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</si>
  <si>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</si>
  <si>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</si>
  <si>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</si>
  <si>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</si>
  <si>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</si>
  <si>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</si>
  <si>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</si>
  <si>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</si>
  <si>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</si>
  <si>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</si>
  <si>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</si>
  <si>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</si>
  <si>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</si>
  <si>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</si>
  <si>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</si>
  <si>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</si>
  <si>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</si>
  <si>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</si>
  <si>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</si>
  <si>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</si>
  <si>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</si>
  <si>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</si>
  <si>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</si>
  <si>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</si>
  <si>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</si>
  <si>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</si>
  <si>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</si>
  <si>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</si>
  <si>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</si>
  <si>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</si>
  <si>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</si>
  <si>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</si>
  <si>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</si>
  <si>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</si>
  <si>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</si>
  <si>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</si>
  <si>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</si>
  <si>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</si>
  <si>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</si>
  <si>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</si>
  <si>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</si>
  <si>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</si>
  <si>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</si>
  <si>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</si>
  <si>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</si>
  <si>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</si>
  <si>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</si>
  <si>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</si>
  <si>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</si>
  <si>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</si>
  <si>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</si>
  <si>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</si>
  <si>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</si>
  <si>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</si>
  <si>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</si>
  <si>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</si>
  <si>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</si>
  <si>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</si>
  <si>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</si>
  <si>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</si>
  <si>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</si>
  <si>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</si>
  <si>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</si>
  <si>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</si>
  <si>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</si>
  <si>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</si>
  <si>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</si>
  <si>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</si>
  <si>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</si>
  <si>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</si>
  <si>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</si>
  <si>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</si>
  <si>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</si>
  <si>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</si>
  <si>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</si>
  <si>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</si>
  <si>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</si>
  <si>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</si>
  <si>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</si>
  <si>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</si>
  <si>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</si>
  <si>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</si>
  <si>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</si>
  <si>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</si>
  <si>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</si>
  <si>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</si>
  <si>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</si>
  <si>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</si>
  <si>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</si>
  <si>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</si>
  <si>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</si>
  <si>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</si>
  <si>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</si>
  <si>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</si>
  <si>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</si>
  <si>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</si>
  <si>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</si>
  <si>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</si>
  <si>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</si>
  <si>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</si>
  <si>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</si>
  <si>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</si>
  <si>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</si>
  <si>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</si>
  <si>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</si>
  <si>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</si>
  <si>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</si>
  <si>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</si>
  <si>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</si>
  <si>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</si>
  <si>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</si>
  <si>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</si>
  <si>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</si>
  <si>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</si>
  <si>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</si>
  <si>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</si>
  <si>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</si>
  <si>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</si>
  <si>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</si>
  <si>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</si>
  <si>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</si>
  <si>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</si>
  <si>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</si>
  <si>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</si>
  <si>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</si>
  <si>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</si>
  <si>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</si>
  <si>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</si>
  <si>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</si>
  <si>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</si>
  <si>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</si>
  <si>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</si>
  <si>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</si>
  <si>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</si>
  <si>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</si>
  <si>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</si>
  <si>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</si>
  <si>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</si>
  <si>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</si>
  <si>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</si>
  <si>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</si>
  <si>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</si>
  <si>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</si>
  <si>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</si>
  <si>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</si>
  <si>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</si>
  <si>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</si>
  <si>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</si>
  <si>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</si>
  <si>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</si>
  <si>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</si>
  <si>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</si>
  <si>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</si>
  <si>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</si>
  <si>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</si>
  <si>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</si>
  <si>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</si>
  <si>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</si>
  <si>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</si>
  <si>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</si>
  <si>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</si>
  <si>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</si>
  <si>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</si>
  <si>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</si>
  <si>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</si>
  <si>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</si>
  <si>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</si>
  <si>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</si>
  <si>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</si>
  <si>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</si>
  <si>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</si>
  <si>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</si>
  <si>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</si>
  <si>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</si>
  <si>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</si>
  <si>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</si>
  <si>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</si>
  <si>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</si>
  <si>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</si>
  <si>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</si>
  <si>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</si>
  <si>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</si>
  <si>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</si>
  <si>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</si>
  <si>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</si>
  <si>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</si>
  <si>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</si>
  <si>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</si>
  <si>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</si>
  <si>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</si>
  <si>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</si>
  <si>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</si>
  <si>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</si>
  <si>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</si>
  <si>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</si>
  <si>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</si>
  <si>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</si>
  <si>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</si>
  <si>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</si>
  <si>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</si>
  <si>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</si>
  <si>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</si>
  <si>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</si>
  <si>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</si>
  <si>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</si>
  <si>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</si>
  <si>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</si>
  <si>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</si>
  <si>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</si>
  <si>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</si>
  <si>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</si>
  <si>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</si>
  <si>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</si>
  <si>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</si>
  <si>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</si>
  <si>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</si>
  <si>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</si>
  <si>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</si>
  <si>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</si>
  <si>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</si>
  <si>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</si>
  <si>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</si>
  <si>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</si>
  <si>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</si>
  <si>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</si>
  <si>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</si>
  <si>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</si>
  <si>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</si>
  <si>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</si>
  <si>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</si>
  <si>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</si>
  <si>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</si>
  <si>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</si>
  <si>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</si>
  <si>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</si>
  <si>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</si>
  <si>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</si>
  <si>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</si>
  <si>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</si>
  <si>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</si>
  <si>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</si>
  <si>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</si>
  <si>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</si>
  <si>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</si>
  <si>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</si>
  <si>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</si>
  <si>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</si>
  <si>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</si>
  <si>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</si>
  <si>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</si>
  <si>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</si>
  <si>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</si>
  <si>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</si>
  <si>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</si>
  <si>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</si>
  <si>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</si>
  <si>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</si>
  <si>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</si>
  <si>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</si>
  <si>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</si>
  <si>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</si>
  <si>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</si>
  <si>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</si>
  <si>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</si>
  <si>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</si>
  <si>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</si>
  <si>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</si>
  <si>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</si>
  <si>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</si>
  <si>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</si>
  <si>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</si>
  <si>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</si>
  <si>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</si>
  <si>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</si>
  <si>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</si>
  <si>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</si>
  <si>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</si>
  <si>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</si>
  <si>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</si>
  <si>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</si>
  <si>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</si>
  <si>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</si>
  <si>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</si>
  <si>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</si>
  <si>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</si>
  <si>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</si>
  <si>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</si>
  <si>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</si>
  <si>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</si>
  <si>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</si>
  <si>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</si>
  <si>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</si>
  <si>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</si>
  <si>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</si>
  <si>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</si>
  <si>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</si>
  <si>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</si>
  <si>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</si>
  <si>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</si>
  <si>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</si>
  <si>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</si>
  <si>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</si>
  <si>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</si>
  <si>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</si>
  <si>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</si>
  <si>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</si>
  <si>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</si>
  <si>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</si>
  <si>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</si>
  <si>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</si>
  <si>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</si>
  <si>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</si>
  <si>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</si>
  <si>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</si>
  <si>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</si>
  <si>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</si>
  <si>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</si>
  <si>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</si>
  <si>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</si>
  <si>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</si>
  <si>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</si>
  <si>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</si>
  <si>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</si>
  <si>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</si>
  <si>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</si>
  <si>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</si>
  <si>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</si>
  <si>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</si>
  <si>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</si>
  <si>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</si>
  <si>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</si>
  <si>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</si>
  <si>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</si>
  <si>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</si>
  <si>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</si>
  <si>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</si>
  <si>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</si>
  <si>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</si>
  <si>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</si>
  <si>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</si>
  <si>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</si>
  <si>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</si>
  <si>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</si>
  <si>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</si>
  <si>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</si>
  <si>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</si>
  <si>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</si>
  <si>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</si>
  <si>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</si>
  <si>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</si>
  <si>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</si>
  <si>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</si>
  <si>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</si>
  <si>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</si>
  <si>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</si>
  <si>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</si>
  <si>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</si>
  <si>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</si>
  <si>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</si>
  <si>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</si>
  <si>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</si>
  <si>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</si>
  <si>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</si>
  <si>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</si>
  <si>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</si>
  <si>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</si>
  <si>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</si>
  <si>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</si>
  <si>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</si>
  <si>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</si>
  <si>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</si>
  <si>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</si>
  <si>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</si>
  <si>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</si>
  <si>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</si>
  <si>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</si>
  <si>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</si>
  <si>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</si>
  <si>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</si>
  <si>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</si>
  <si>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</si>
  <si>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</si>
  <si>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</si>
  <si>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</si>
  <si>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</si>
  <si>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</si>
  <si>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</si>
  <si>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</si>
  <si>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</si>
  <si>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</si>
  <si>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</si>
  <si>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</si>
  <si>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</si>
  <si>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</si>
  <si>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</si>
  <si>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</si>
  <si>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</si>
  <si>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</si>
  <si>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</si>
  <si>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</si>
  <si>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</si>
  <si>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</si>
  <si>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</si>
  <si>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</si>
  <si>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</si>
  <si>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</si>
  <si>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</si>
  <si>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</si>
  <si>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</si>
  <si>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</si>
  <si>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</si>
  <si>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</si>
  <si>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</si>
  <si>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</si>
  <si>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</si>
  <si>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</si>
  <si>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</si>
  <si>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</si>
  <si>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</si>
  <si>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</si>
  <si>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</si>
  <si>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</si>
  <si>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</si>
  <si>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</si>
  <si>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</si>
  <si>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</si>
  <si>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</si>
  <si>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</si>
  <si>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</si>
  <si>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</si>
  <si>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</si>
  <si>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</si>
  <si>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</si>
  <si>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</si>
  <si>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</si>
  <si>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</si>
  <si>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</si>
  <si>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</si>
  <si>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</si>
  <si>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</si>
  <si>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</si>
  <si>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</si>
  <si>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</si>
  <si>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</si>
  <si>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</si>
  <si>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</si>
  <si>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</si>
  <si>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</si>
  <si>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</si>
  <si>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</si>
  <si>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</si>
  <si>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</si>
  <si>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</si>
  <si>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</si>
  <si>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</si>
  <si>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</si>
  <si>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</si>
  <si>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</si>
  <si>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</si>
  <si>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</si>
  <si>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</si>
  <si>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</si>
  <si>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</si>
  <si>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</si>
  <si>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</si>
  <si>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</si>
  <si>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</si>
  <si>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</si>
  <si>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</si>
  <si>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</si>
  <si>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</si>
  <si>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</si>
  <si>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</si>
  <si>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</si>
  <si>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</si>
  <si>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</si>
  <si>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</si>
  <si>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</si>
  <si>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</si>
  <si>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</si>
  <si>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</si>
  <si>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</si>
  <si>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</si>
  <si>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</si>
  <si>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</si>
  <si>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</si>
  <si>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</si>
  <si>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</si>
  <si>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</si>
  <si>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</si>
  <si>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</si>
  <si>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</si>
  <si>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</si>
  <si>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</si>
  <si>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</si>
  <si>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</si>
  <si>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</si>
  <si>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</si>
  <si>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</si>
  <si>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</si>
  <si>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</si>
  <si>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</si>
  <si>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</si>
  <si>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</si>
  <si>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</si>
  <si>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</si>
  <si>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</si>
  <si>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</si>
  <si>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</si>
  <si>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</si>
  <si>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</si>
  <si>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</si>
  <si>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</si>
  <si>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</si>
  <si>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</si>
  <si>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</si>
  <si>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</si>
  <si>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</si>
  <si>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</si>
  <si>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</si>
  <si>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</si>
  <si>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</si>
  <si>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</si>
  <si>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</si>
  <si>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</si>
  <si>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</si>
  <si>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</si>
  <si>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</si>
  <si>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</si>
  <si>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</si>
  <si>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</si>
  <si>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</si>
  <si>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</si>
  <si>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</si>
  <si>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</si>
  <si>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</si>
  <si>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</si>
  <si>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</si>
  <si>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</si>
  <si>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</si>
  <si>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</si>
  <si>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</si>
  <si>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</si>
  <si>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</si>
  <si>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</si>
  <si>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</si>
  <si>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</si>
  <si>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</si>
  <si>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</si>
  <si>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</si>
  <si>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</si>
  <si>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</si>
  <si>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</si>
  <si>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</si>
  <si>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</si>
  <si>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</si>
  <si>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</si>
  <si>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</si>
  <si>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</si>
  <si>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</si>
  <si>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</si>
  <si>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</si>
  <si>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</si>
  <si>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</si>
  <si>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</si>
  <si>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</si>
  <si>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</si>
  <si>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</si>
  <si>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</si>
  <si>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</si>
  <si>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</si>
  <si>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</si>
  <si>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</si>
  <si>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</si>
  <si>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</si>
  <si>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</si>
  <si>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</si>
  <si>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</si>
  <si>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</si>
  <si>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</si>
  <si>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</si>
  <si>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</si>
  <si>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</si>
  <si>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</si>
  <si>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</si>
  <si>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</si>
  <si>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</si>
  <si>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</si>
  <si>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</si>
  <si>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</si>
  <si>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</si>
  <si>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</si>
  <si>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</si>
  <si>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</si>
  <si>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</si>
  <si>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</si>
  <si>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</si>
  <si>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</si>
  <si>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</si>
  <si>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</si>
  <si>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</si>
  <si>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</si>
  <si>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</si>
  <si>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</si>
  <si>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</si>
  <si>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</si>
  <si>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</si>
  <si>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</si>
  <si>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</si>
  <si>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</si>
  <si>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</si>
  <si>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</si>
  <si>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</si>
  <si>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</si>
  <si>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</si>
  <si>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</si>
  <si>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</si>
  <si>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</si>
  <si>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</si>
  <si>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</si>
  <si>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</si>
  <si>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</si>
  <si>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</si>
  <si>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</si>
  <si>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</si>
  <si>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</si>
  <si>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</si>
  <si>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</si>
  <si>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</si>
  <si>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</si>
  <si>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</si>
  <si>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</si>
  <si>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</si>
  <si>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</si>
  <si>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</si>
  <si>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</si>
  <si>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</si>
  <si>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</si>
  <si>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</si>
  <si>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</si>
  <si>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</si>
  <si>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</si>
  <si>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</si>
  <si>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</si>
  <si>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</si>
  <si>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</si>
  <si>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</si>
  <si>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</si>
  <si>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</si>
  <si>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</si>
  <si>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</si>
  <si>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</si>
  <si>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</si>
  <si>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</si>
  <si>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</si>
  <si>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</si>
  <si>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</si>
  <si>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</si>
  <si>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</si>
  <si>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</si>
  <si>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</si>
  <si>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</si>
  <si>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</si>
  <si>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</si>
  <si>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</si>
  <si>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</si>
  <si>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</si>
  <si>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</si>
  <si>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</si>
  <si>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</si>
  <si>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</si>
  <si>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</si>
  <si>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</si>
  <si>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</si>
  <si>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</si>
  <si>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</si>
  <si>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</si>
  <si>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</si>
  <si>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</si>
  <si>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</si>
  <si>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</si>
  <si>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</si>
  <si>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</si>
  <si>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</si>
  <si>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</si>
  <si>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</si>
  <si>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</si>
  <si>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</si>
  <si>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</si>
  <si>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</si>
  <si>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</si>
  <si>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</si>
  <si>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</si>
  <si>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</si>
  <si>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</si>
  <si>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</si>
  <si>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</si>
  <si>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</si>
  <si>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</si>
  <si>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</si>
  <si>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</si>
  <si>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</si>
  <si>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</si>
  <si>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</si>
  <si>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</si>
  <si>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</si>
  <si>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</si>
  <si>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</si>
  <si>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</si>
  <si>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</si>
  <si>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</si>
  <si>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</si>
  <si>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</si>
  <si>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</si>
  <si>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</si>
  <si>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</si>
  <si>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</si>
  <si>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</si>
  <si>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</si>
  <si>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</si>
  <si>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</si>
  <si>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</si>
  <si>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</si>
  <si>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</si>
  <si>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</si>
  <si>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</si>
  <si>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</si>
  <si>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</si>
  <si>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</si>
  <si>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</si>
  <si>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</si>
  <si>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</si>
  <si>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</si>
  <si>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</si>
  <si>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</si>
  <si>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</si>
  <si>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</si>
  <si>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</si>
  <si>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</si>
  <si>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</si>
  <si>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</si>
  <si>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</si>
  <si>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</si>
  <si>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</si>
  <si>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</si>
  <si>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</si>
  <si>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</si>
  <si>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</si>
  <si>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</si>
  <si>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</si>
  <si>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</si>
  <si>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</si>
  <si>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</si>
  <si>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</si>
  <si>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</si>
  <si>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</si>
  <si>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</si>
  <si>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</si>
  <si>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</si>
  <si>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</si>
  <si>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</si>
  <si>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</si>
  <si>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</si>
  <si>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</si>
  <si>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</si>
  <si>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</si>
  <si>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</si>
  <si>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</si>
  <si>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</si>
  <si>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</si>
  <si>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</si>
  <si>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</si>
  <si>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</si>
  <si>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</si>
  <si>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</si>
  <si>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</si>
  <si>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</si>
  <si>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</si>
  <si>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</si>
  <si>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</si>
  <si>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</si>
  <si>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</si>
  <si>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</si>
  <si>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</si>
  <si>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</si>
  <si>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</si>
  <si>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</si>
  <si>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</si>
  <si>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</si>
  <si>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</si>
  <si>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</si>
  <si>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</si>
  <si>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</si>
  <si>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</si>
  <si>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</si>
  <si>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</si>
  <si>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</si>
  <si>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</si>
  <si>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</si>
  <si>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</si>
  <si>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</si>
  <si>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</si>
  <si>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</si>
  <si>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</si>
  <si>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</si>
  <si>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</si>
  <si>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</si>
  <si>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</si>
  <si>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</si>
  <si>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</si>
  <si>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</si>
  <si>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</si>
  <si>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</si>
  <si>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</si>
  <si>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</si>
  <si>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</si>
  <si>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</si>
  <si>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</si>
  <si>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</si>
  <si>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</si>
  <si>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</si>
  <si>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</si>
  <si>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</si>
  <si>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</si>
  <si>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</si>
  <si>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</si>
  <si>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</si>
  <si>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</si>
  <si>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</si>
  <si>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</si>
  <si>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</si>
  <si>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</si>
  <si>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</si>
  <si>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</si>
  <si>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</si>
  <si>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</si>
  <si>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</si>
  <si>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</si>
  <si>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</si>
  <si>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</si>
  <si>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</si>
  <si>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</si>
  <si>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</si>
  <si>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</si>
  <si>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</si>
  <si>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</si>
  <si>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</si>
  <si>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</si>
  <si>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</si>
  <si>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</si>
  <si>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</si>
  <si>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</si>
  <si>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</si>
  <si>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</si>
  <si>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</si>
  <si>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</si>
  <si>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</si>
  <si>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</si>
  <si>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</si>
  <si>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</si>
  <si>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</si>
  <si>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</si>
  <si>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</si>
  <si>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</si>
  <si>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</si>
  <si>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</si>
  <si>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</si>
  <si>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</si>
  <si>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</si>
  <si>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</si>
  <si>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</si>
  <si>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</si>
  <si>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</si>
  <si>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</si>
  <si>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</si>
  <si>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</si>
  <si>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</si>
  <si>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</si>
  <si>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</si>
  <si>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</si>
  <si>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</si>
  <si>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</si>
  <si>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</si>
  <si>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</si>
  <si>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</si>
  <si>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</si>
  <si>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</si>
  <si>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</si>
  <si>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</si>
  <si>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</si>
  <si>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</si>
  <si>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</si>
  <si>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</si>
  <si>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</si>
  <si>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</si>
  <si>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</si>
  <si>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</si>
  <si>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</si>
  <si>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</si>
  <si>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</si>
  <si>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</si>
  <si>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</si>
  <si>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</si>
  <si>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</si>
  <si>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</si>
  <si>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</si>
  <si>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</si>
  <si>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</si>
  <si>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</si>
  <si>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</si>
  <si>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</si>
  <si>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</si>
  <si>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</si>
  <si>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</si>
  <si>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</si>
  <si>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</si>
  <si>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</si>
  <si>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</si>
  <si>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</si>
  <si>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</si>
  <si>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</si>
  <si>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</si>
  <si>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</si>
  <si>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</si>
  <si>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</si>
  <si>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</si>
  <si>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</si>
  <si>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</si>
  <si>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</si>
  <si>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</si>
  <si>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</si>
  <si>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</si>
  <si>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</si>
  <si>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</si>
  <si>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</si>
  <si>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</si>
  <si>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</si>
  <si>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</si>
  <si>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</si>
  <si>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</si>
  <si>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</si>
  <si>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</si>
  <si>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</si>
  <si>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</si>
  <si>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</si>
  <si>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</si>
  <si>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</si>
  <si>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</si>
  <si>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</si>
  <si>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</si>
  <si>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</si>
  <si>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</si>
  <si>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</si>
  <si>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</si>
  <si>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</si>
  <si>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</si>
  <si>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</si>
  <si>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</si>
  <si>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</si>
  <si>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</si>
  <si>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</si>
  <si>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</si>
  <si>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</si>
  <si>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</si>
  <si>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</si>
  <si>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</si>
  <si>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</si>
  <si>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</si>
  <si>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</si>
  <si>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</si>
  <si>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</si>
  <si>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</si>
  <si>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</si>
  <si>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</si>
  <si>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</si>
  <si>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</si>
  <si>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</si>
  <si>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</si>
  <si>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</si>
  <si>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</si>
  <si>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</si>
  <si>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</si>
  <si>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</si>
  <si>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</si>
  <si>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</si>
  <si>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</si>
  <si>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</si>
  <si>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</si>
  <si>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</si>
  <si>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</si>
  <si>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</si>
  <si>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</si>
  <si>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</si>
  <si>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</si>
  <si>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</si>
  <si>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</si>
  <si>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</si>
  <si>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</si>
  <si>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</si>
  <si>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</si>
  <si>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</si>
  <si>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</si>
  <si>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</si>
  <si>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</si>
  <si>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</si>
  <si>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</si>
  <si>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</si>
  <si>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</si>
  <si>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</si>
  <si>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</si>
  <si>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</si>
  <si>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</si>
  <si>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</si>
  <si>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</si>
  <si>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</si>
  <si>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</si>
  <si>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</si>
  <si>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</si>
  <si>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</si>
  <si>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</si>
  <si>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</si>
  <si>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</si>
  <si>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</si>
  <si>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</si>
  <si>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</si>
  <si>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</si>
  <si>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</si>
  <si>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</si>
  <si>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</si>
  <si>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</si>
  <si>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</si>
  <si>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</si>
  <si>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</si>
  <si>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</si>
  <si>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</si>
  <si>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</si>
  <si>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</si>
  <si>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</si>
  <si>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</si>
  <si>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</si>
  <si>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</si>
  <si>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</si>
  <si>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</si>
  <si>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</si>
  <si>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</si>
  <si>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</si>
  <si>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</si>
  <si>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</si>
  <si>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</si>
  <si>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</si>
  <si>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</si>
  <si>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</si>
  <si>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</si>
  <si>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</si>
  <si>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</si>
  <si>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</si>
  <si>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</si>
  <si>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</si>
  <si>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</si>
  <si>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</si>
  <si>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</si>
  <si>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</si>
  <si>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</si>
  <si>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</si>
  <si>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</si>
  <si>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</si>
  <si>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</si>
  <si>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</si>
  <si>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</si>
  <si>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</si>
  <si>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</si>
  <si>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</si>
  <si>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</si>
  <si>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</si>
  <si>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</si>
  <si>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</si>
  <si>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</si>
  <si>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</si>
  <si>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</si>
  <si>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</si>
  <si>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</si>
  <si>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</si>
  <si>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</si>
  <si>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</si>
  <si>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</si>
  <si>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</si>
  <si>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</si>
  <si>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</si>
  <si>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</si>
  <si>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</si>
  <si>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</si>
  <si>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</si>
  <si>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</si>
  <si>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</si>
  <si>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</si>
  <si>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</si>
  <si>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</si>
  <si>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</si>
  <si>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</si>
  <si>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</si>
  <si>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</si>
  <si>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</si>
  <si>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</si>
  <si>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</si>
  <si>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</si>
  <si>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</si>
  <si>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</si>
  <si>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</si>
  <si>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</si>
  <si>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</si>
  <si>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</si>
  <si>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</si>
  <si>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</si>
  <si>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</si>
  <si>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</si>
  <si>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</si>
  <si>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</si>
  <si>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</si>
  <si>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</si>
  <si>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</si>
  <si>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</si>
  <si>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</si>
  <si>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</si>
  <si>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</si>
  <si>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</si>
  <si>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</si>
  <si>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</si>
  <si>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</si>
  <si>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</si>
  <si>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</si>
  <si>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</si>
  <si>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</si>
  <si>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</si>
  <si>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</si>
  <si>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</si>
  <si>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</si>
  <si>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</si>
  <si>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</si>
  <si>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</si>
  <si>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</si>
  <si>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</si>
  <si>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</si>
  <si>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</si>
  <si>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</si>
  <si>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</si>
  <si>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</si>
  <si>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</si>
  <si>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</si>
  <si>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</si>
  <si>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</si>
  <si>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</si>
  <si>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</si>
  <si>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</si>
  <si>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</si>
  <si>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</si>
  <si>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</si>
  <si>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</si>
  <si>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</si>
  <si>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</si>
  <si>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</si>
  <si>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</si>
  <si>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</si>
  <si>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</si>
  <si>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</si>
  <si>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</si>
  <si>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</si>
  <si>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</si>
  <si>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</si>
  <si>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</si>
  <si>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</si>
  <si>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</si>
  <si>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</si>
  <si>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</si>
  <si>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</si>
  <si>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</si>
  <si>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</si>
  <si>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</si>
  <si>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</si>
  <si>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</si>
  <si>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</si>
  <si>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</si>
  <si>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</si>
  <si>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</si>
  <si>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</si>
  <si>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</si>
  <si>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</si>
  <si>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</si>
  <si>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</si>
  <si>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</si>
  <si>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</si>
  <si>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</si>
  <si>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</si>
  <si>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</si>
  <si>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</si>
  <si>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</si>
  <si>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</si>
  <si>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</si>
  <si>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</si>
  <si>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</si>
  <si>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</si>
  <si>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</si>
  <si>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</si>
  <si>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</si>
  <si>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</si>
  <si>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</si>
  <si>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</si>
  <si>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</si>
  <si>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</si>
  <si>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</si>
  <si>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</si>
  <si>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</si>
  <si>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</si>
  <si>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</si>
  <si>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</si>
  <si>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</si>
  <si>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</si>
  <si>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</si>
  <si>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</si>
  <si>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</si>
  <si>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</si>
  <si>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</si>
  <si>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</si>
  <si>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</si>
  <si>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</si>
  <si>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</si>
  <si>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</si>
  <si>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</si>
  <si>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</si>
  <si>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</si>
  <si>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</si>
  <si>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</si>
  <si>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</si>
  <si>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</si>
  <si>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</si>
  <si>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</si>
  <si>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</si>
  <si>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</si>
  <si>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</si>
  <si>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</si>
  <si>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</si>
  <si>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</si>
  <si>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</si>
  <si>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</si>
  <si>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</si>
  <si>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</si>
  <si>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</si>
  <si>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</si>
  <si>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</si>
  <si>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</si>
  <si>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</si>
  <si>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</si>
  <si>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</si>
  <si>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</si>
  <si>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</si>
  <si>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</si>
  <si>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</si>
  <si>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</si>
  <si>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</si>
  <si>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</si>
  <si>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</si>
  <si>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</si>
  <si>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</si>
  <si>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</si>
  <si>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</si>
  <si>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</si>
  <si>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</si>
  <si>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</si>
  <si>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</si>
  <si>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</si>
  <si>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</si>
  <si>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</si>
  <si>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</si>
  <si>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</si>
  <si>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</si>
  <si>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</si>
  <si>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</si>
  <si>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</si>
  <si>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</si>
  <si>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</si>
  <si>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</si>
  <si>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</si>
  <si>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</si>
  <si>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</si>
  <si>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</si>
  <si>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</si>
  <si>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</si>
  <si>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</si>
  <si>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</si>
  <si>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</si>
  <si>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</si>
  <si>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</si>
  <si>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</si>
  <si>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</si>
  <si>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</si>
  <si>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</si>
  <si>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</si>
  <si>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</si>
  <si>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</si>
  <si>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</si>
  <si>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</si>
  <si>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</si>
  <si>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</si>
  <si>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</si>
  <si>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</si>
  <si>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</si>
  <si>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</si>
  <si>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</si>
  <si>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</si>
  <si>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</si>
  <si>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</si>
  <si>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</si>
  <si>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</si>
  <si>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</si>
  <si>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</si>
  <si>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</si>
  <si>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</si>
  <si>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</si>
  <si>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</si>
  <si>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</si>
  <si>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</si>
  <si>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</si>
  <si>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</si>
  <si>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</si>
  <si>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</si>
  <si>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</si>
  <si>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</si>
  <si>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</si>
  <si>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</si>
  <si>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</si>
  <si>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</si>
  <si>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</si>
  <si>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</si>
  <si>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</si>
  <si>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</si>
  <si>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</si>
  <si>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</si>
  <si>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</si>
  <si>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</si>
  <si>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</si>
  <si>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</si>
  <si>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</si>
  <si>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</si>
  <si>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</si>
  <si>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</si>
  <si>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</si>
  <si>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</si>
  <si>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</si>
  <si>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</si>
  <si>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</si>
  <si>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</si>
  <si>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</si>
  <si>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</si>
  <si>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</si>
  <si>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</si>
  <si>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</si>
  <si>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</si>
  <si>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</si>
  <si>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</si>
  <si>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</si>
  <si>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</si>
  <si>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</si>
  <si>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</si>
  <si>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</si>
  <si>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</si>
  <si>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</si>
  <si>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</si>
  <si>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</si>
  <si>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</si>
  <si>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</si>
  <si>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</si>
  <si>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</si>
  <si>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</si>
  <si>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</si>
  <si>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</si>
  <si>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</si>
  <si>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</si>
  <si>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</si>
  <si>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</si>
  <si>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</si>
  <si>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</si>
  <si>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</si>
  <si>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</si>
  <si>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</si>
  <si>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</si>
  <si>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</si>
  <si>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</si>
  <si>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</si>
  <si>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</si>
  <si>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</si>
  <si>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</si>
  <si>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</si>
  <si>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</si>
  <si>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</si>
  <si>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</si>
  <si>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</si>
  <si>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</si>
  <si>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</si>
  <si>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</si>
  <si>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</si>
  <si>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</si>
  <si>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</si>
  <si>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</si>
  <si>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</si>
  <si>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</si>
  <si>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</si>
  <si>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</si>
  <si>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</si>
  <si>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</si>
  <si>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</si>
  <si>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</si>
  <si>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</si>
  <si>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</si>
  <si>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</si>
  <si>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</si>
  <si>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</si>
  <si>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</si>
  <si>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</si>
  <si>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</si>
  <si>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</si>
  <si>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</si>
  <si>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</si>
  <si>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</si>
  <si>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</si>
  <si>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</si>
  <si>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</si>
  <si>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</si>
  <si>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</si>
  <si>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</si>
  <si>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</si>
  <si>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</si>
  <si>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</si>
  <si>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</si>
  <si>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</si>
  <si>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</si>
  <si>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</si>
  <si>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</si>
  <si>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</si>
  <si>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</si>
  <si>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</si>
  <si>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</si>
  <si>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</si>
  <si>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</si>
  <si>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</si>
  <si>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</si>
  <si>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</si>
  <si>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</si>
  <si>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</si>
  <si>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</si>
  <si>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</si>
  <si>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</si>
  <si>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</si>
  <si>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</si>
  <si>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</si>
  <si>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</si>
  <si>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</si>
  <si>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</si>
  <si>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</si>
  <si>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</si>
  <si>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</si>
  <si>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</si>
  <si>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</si>
  <si>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</si>
  <si>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</si>
  <si>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</si>
  <si>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</si>
  <si>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</si>
  <si>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</si>
  <si>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</si>
  <si>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</si>
  <si>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</si>
  <si>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</si>
  <si>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</si>
  <si>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</si>
  <si>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</si>
  <si>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</si>
  <si>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</si>
  <si>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</si>
  <si>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</si>
  <si>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</si>
  <si>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</si>
  <si>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</si>
  <si>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</si>
  <si>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</si>
  <si>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</si>
  <si>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</si>
  <si>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</si>
  <si>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</si>
  <si>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</si>
  <si>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</si>
  <si>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</si>
  <si>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</si>
  <si>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</si>
  <si>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</si>
  <si>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</si>
  <si>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</si>
  <si>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</si>
  <si>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</si>
  <si>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</si>
  <si>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</si>
  <si>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</si>
  <si>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</si>
  <si>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</si>
  <si>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</si>
  <si>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</si>
  <si>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</si>
  <si>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</si>
  <si>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</si>
  <si>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</si>
  <si>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</si>
  <si>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</si>
  <si>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</si>
  <si>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</si>
  <si>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</si>
  <si>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</si>
  <si>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</si>
  <si>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</si>
  <si>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</si>
  <si>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</si>
  <si>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</si>
  <si>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</si>
  <si>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</si>
  <si>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</si>
  <si>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</si>
  <si>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</si>
  <si>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</si>
  <si>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</si>
  <si>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</si>
  <si>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</si>
  <si>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</si>
  <si>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</si>
  <si>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</si>
  <si>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</si>
  <si>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</si>
  <si>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</si>
  <si>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</si>
  <si>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</si>
  <si>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</si>
  <si>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</si>
  <si>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</si>
  <si>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</si>
  <si>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</si>
  <si>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</si>
  <si>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</si>
  <si>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</si>
  <si>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</si>
  <si>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</si>
  <si>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</si>
  <si>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</si>
  <si>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</si>
  <si>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</si>
  <si>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</si>
  <si>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</si>
  <si>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</si>
  <si>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</si>
  <si>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</si>
  <si>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</si>
  <si>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</si>
  <si>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</si>
  <si>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</si>
  <si>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</si>
  <si>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</si>
  <si>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</si>
  <si>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</si>
  <si>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</si>
  <si>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</si>
  <si>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</si>
  <si>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</si>
  <si>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</si>
  <si>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</si>
  <si>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</si>
  <si>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</si>
  <si>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</si>
  <si>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</si>
  <si>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</si>
  <si>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</si>
  <si>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</si>
  <si>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</si>
  <si>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</si>
  <si>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</si>
  <si>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</si>
  <si>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</si>
  <si>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</si>
  <si>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</si>
  <si>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</si>
  <si>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</si>
  <si>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</si>
  <si>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</si>
  <si>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</si>
  <si>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</si>
  <si>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</si>
  <si>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</si>
  <si>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</si>
  <si>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</si>
  <si>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</si>
  <si>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</si>
  <si>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</si>
  <si>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</si>
  <si>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</si>
  <si>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</si>
  <si>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</si>
  <si>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</si>
  <si>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</si>
  <si>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</si>
  <si>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</si>
  <si>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</si>
  <si>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</si>
  <si>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</si>
  <si>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</si>
  <si>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</si>
  <si>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</si>
  <si>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</si>
  <si>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</si>
  <si>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</si>
  <si>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</si>
  <si>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</si>
  <si>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</si>
  <si>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</si>
  <si>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</si>
  <si>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</si>
  <si>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</si>
  <si>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</si>
  <si>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</si>
  <si>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</si>
  <si>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</si>
  <si>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</si>
  <si>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</si>
  <si>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</si>
  <si>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</si>
  <si>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</si>
  <si>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</si>
  <si>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</si>
  <si>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</si>
  <si>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</si>
  <si>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</si>
  <si>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</si>
  <si>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</si>
  <si>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</si>
  <si>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</si>
  <si>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</si>
  <si>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</si>
  <si>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</si>
  <si>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</si>
  <si>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</si>
  <si>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</si>
  <si>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</si>
  <si>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</si>
  <si>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</si>
  <si>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</si>
  <si>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</si>
  <si>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</si>
  <si>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</si>
  <si>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</si>
  <si>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</si>
  <si>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</si>
  <si>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</si>
  <si>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</si>
  <si>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</si>
  <si>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</si>
  <si>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</si>
  <si>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</si>
  <si>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</si>
  <si>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</si>
  <si>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</si>
  <si>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</si>
  <si>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</si>
  <si>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</si>
  <si>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</si>
  <si>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</si>
  <si>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</si>
  <si>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</si>
  <si>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</si>
  <si>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</si>
  <si>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</si>
  <si>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</si>
  <si>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</si>
  <si>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</si>
  <si>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</si>
  <si>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</si>
  <si>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</si>
  <si>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</si>
  <si>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</si>
  <si>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</si>
  <si>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</si>
  <si>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</si>
  <si>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</si>
  <si>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</si>
  <si>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</si>
  <si>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</si>
  <si>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</si>
  <si>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</si>
  <si>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</si>
  <si>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</si>
  <si>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</si>
  <si>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</si>
  <si>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</si>
  <si>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</si>
  <si>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</si>
  <si>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</si>
  <si>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</si>
  <si>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</si>
  <si>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</si>
  <si>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</si>
  <si>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</si>
  <si>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</si>
  <si>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</si>
  <si>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</si>
  <si>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</si>
  <si>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</si>
  <si>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</si>
  <si>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</si>
  <si>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</si>
  <si>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</si>
  <si>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</si>
  <si>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</si>
  <si>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</si>
  <si>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</si>
  <si>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</si>
  <si>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</si>
  <si>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</si>
  <si>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</si>
  <si>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</si>
  <si>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</si>
  <si>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</si>
  <si>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</si>
  <si>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</si>
  <si>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</si>
  <si>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</si>
  <si>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</si>
  <si>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</si>
  <si>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</si>
  <si>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</si>
  <si>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</si>
  <si>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</si>
  <si>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</si>
  <si>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</si>
  <si>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</si>
  <si>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</si>
  <si>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</si>
  <si>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</si>
  <si>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</si>
  <si>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</si>
  <si>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</si>
  <si>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</si>
  <si>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</si>
  <si>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</si>
  <si>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</si>
  <si>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</si>
  <si>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</si>
  <si>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</si>
  <si>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</si>
  <si>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</si>
  <si>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</si>
  <si>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</si>
  <si>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</si>
  <si>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</si>
  <si>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</si>
  <si>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</si>
  <si>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</si>
  <si>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</si>
  <si>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</si>
  <si>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</si>
  <si>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</si>
  <si>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</si>
  <si>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</si>
  <si>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</si>
  <si>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</si>
  <si>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</si>
  <si>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</si>
  <si>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</si>
  <si>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</si>
  <si>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</si>
  <si>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</si>
  <si>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</si>
  <si>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</si>
  <si>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</si>
  <si>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</si>
  <si>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</si>
  <si>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</si>
  <si>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</si>
  <si>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</si>
  <si>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</si>
  <si>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</si>
  <si>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</si>
  <si>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</si>
  <si>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</si>
  <si>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</si>
  <si>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</si>
  <si>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</si>
  <si>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</si>
  <si>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</si>
  <si>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</si>
  <si>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</si>
  <si>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</si>
  <si>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</si>
  <si>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</si>
  <si>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</si>
  <si>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</si>
  <si>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</si>
  <si>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</si>
  <si>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</si>
  <si>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</si>
  <si>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</si>
  <si>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</si>
  <si>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</si>
  <si>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</si>
  <si>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</si>
  <si>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</si>
  <si>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</si>
  <si>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</si>
  <si>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</si>
  <si>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</si>
  <si>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</si>
  <si>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</si>
  <si>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</si>
  <si>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</si>
  <si>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</si>
  <si>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</si>
  <si>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</si>
  <si>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</si>
  <si>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</si>
  <si>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</si>
  <si>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</si>
  <si>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</si>
  <si>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</si>
  <si>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</si>
  <si>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</si>
  <si>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</si>
  <si>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</si>
  <si>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</si>
  <si>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</si>
  <si>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</si>
  <si>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</si>
  <si>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</si>
  <si>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</si>
  <si>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</si>
  <si>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</si>
  <si>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</si>
  <si>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</si>
  <si>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</si>
  <si>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</si>
  <si>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</si>
  <si>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</si>
  <si>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</si>
  <si>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</si>
  <si>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</si>
  <si>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</si>
  <si>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</si>
  <si>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</si>
  <si>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</si>
  <si>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</si>
  <si>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</si>
  <si>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</si>
  <si>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</si>
  <si>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</si>
  <si>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</si>
  <si>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</si>
  <si>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</si>
  <si>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</si>
  <si>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</si>
  <si>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</si>
  <si>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</si>
  <si>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</si>
  <si>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</si>
  <si>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</si>
  <si>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</si>
  <si>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</si>
  <si>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</si>
  <si>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</si>
  <si>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</si>
  <si>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</si>
  <si>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</si>
  <si>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</si>
  <si>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</si>
  <si>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</si>
  <si>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</si>
  <si>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</si>
  <si>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</si>
  <si>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</si>
  <si>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</si>
  <si>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</si>
  <si>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</si>
  <si>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</si>
  <si>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</si>
  <si>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</si>
  <si>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</si>
  <si>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</si>
  <si>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</si>
  <si>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</si>
  <si>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</si>
  <si>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</si>
  <si>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</si>
  <si>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</si>
  <si>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</si>
  <si>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</si>
  <si>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</si>
  <si>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</si>
  <si>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</si>
  <si>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</si>
  <si>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</si>
  <si>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</si>
  <si>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</si>
  <si>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</si>
  <si>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</si>
  <si>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</si>
  <si>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</si>
  <si>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</si>
  <si>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</si>
  <si>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</si>
  <si>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</si>
  <si>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</si>
  <si>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</si>
  <si>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</si>
  <si>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</si>
  <si>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</si>
  <si>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</si>
  <si>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</si>
  <si>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</si>
  <si>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</si>
  <si>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</si>
  <si>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</si>
  <si>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</si>
  <si>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</si>
  <si>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</si>
  <si>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</si>
  <si>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</si>
  <si>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</si>
  <si>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</si>
  <si>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</si>
  <si>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</si>
  <si>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</si>
  <si>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</si>
  <si>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</si>
  <si>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</si>
  <si>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</si>
  <si>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</si>
  <si>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</si>
  <si>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</si>
  <si>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</si>
  <si>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</si>
  <si>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</si>
  <si>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</si>
  <si>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</si>
  <si>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</si>
  <si>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</si>
  <si>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</si>
  <si>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</si>
  <si>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</si>
  <si>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</si>
  <si>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</si>
  <si>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</si>
  <si>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</si>
  <si>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</si>
  <si>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</si>
  <si>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</si>
  <si>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</si>
  <si>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</si>
  <si>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</si>
  <si>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</si>
  <si>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</si>
  <si>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</si>
  <si>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</si>
  <si>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</si>
  <si>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</si>
  <si>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</si>
  <si>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</si>
  <si>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</si>
  <si>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</si>
  <si>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</si>
  <si>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</si>
  <si>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</si>
  <si>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</si>
  <si>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</si>
  <si>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</si>
  <si>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</si>
  <si>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</si>
  <si>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</si>
  <si>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</si>
  <si>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</si>
  <si>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</si>
  <si>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</si>
  <si>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</si>
  <si>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</si>
  <si>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</si>
  <si>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</si>
  <si>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</si>
  <si>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</si>
  <si>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</si>
  <si>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</si>
  <si>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</si>
  <si>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</si>
  <si>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</si>
  <si>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</si>
  <si>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</si>
  <si>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</si>
  <si>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</si>
  <si>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</si>
  <si>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</si>
  <si>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</si>
  <si>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</si>
  <si>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</si>
  <si>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</si>
  <si>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</si>
  <si>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</si>
  <si>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</si>
  <si>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</si>
  <si>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</si>
  <si>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</si>
  <si>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</si>
  <si>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</si>
  <si>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</si>
  <si>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</si>
  <si>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</si>
  <si>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</si>
  <si>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</si>
  <si>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</si>
  <si>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</si>
  <si>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</si>
  <si>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</si>
  <si>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</si>
  <si>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</si>
  <si>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</si>
  <si>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</si>
  <si>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</si>
  <si>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</si>
  <si>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</si>
  <si>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</si>
  <si>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</si>
  <si>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</si>
  <si>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</si>
  <si>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</si>
  <si>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</si>
  <si>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</si>
  <si>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</si>
  <si>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</si>
  <si>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</si>
  <si>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</si>
  <si>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</si>
  <si>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</si>
  <si>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</si>
  <si>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</si>
  <si>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</si>
  <si>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</si>
  <si>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</si>
  <si>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</si>
  <si>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</si>
  <si>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</si>
  <si>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</si>
  <si>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</si>
  <si>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</si>
  <si>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</si>
  <si>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</si>
  <si>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</si>
  <si>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</si>
  <si>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</si>
  <si>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</si>
  <si>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</si>
  <si>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</si>
  <si>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</si>
  <si>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</si>
  <si>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</si>
  <si>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</si>
  <si>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</si>
  <si>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</si>
  <si>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</si>
  <si>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</si>
  <si>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</si>
  <si>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</si>
  <si>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</si>
  <si>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</si>
  <si>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</si>
  <si>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</si>
  <si>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</si>
  <si>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</si>
  <si>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</si>
  <si>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</si>
  <si>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</si>
  <si>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</si>
  <si>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</si>
  <si>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</si>
  <si>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</si>
  <si>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</si>
  <si>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</si>
  <si>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</si>
  <si>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</si>
  <si>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</si>
  <si>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</si>
  <si>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</si>
  <si>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</si>
  <si>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</si>
  <si>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</si>
  <si>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</si>
  <si>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</si>
  <si>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</si>
  <si>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</si>
  <si>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</si>
  <si>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</si>
  <si>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</si>
  <si>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</si>
  <si>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</si>
  <si>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</si>
  <si>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</si>
  <si>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</si>
  <si>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</si>
  <si>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</si>
  <si>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</si>
  <si>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</si>
  <si>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</si>
  <si>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</si>
  <si>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</si>
  <si>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</si>
  <si>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</si>
  <si>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</si>
  <si>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</si>
  <si>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</si>
  <si>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</si>
  <si>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</si>
  <si>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</si>
  <si>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</si>
  <si>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</si>
  <si>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</si>
  <si>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</si>
  <si>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</si>
  <si>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</si>
  <si>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</si>
  <si>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</si>
  <si>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</si>
  <si>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</si>
  <si>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</si>
  <si>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</si>
  <si>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</si>
  <si>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</si>
  <si>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</si>
  <si>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</si>
  <si>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</si>
  <si>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</si>
  <si>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</si>
  <si>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</si>
  <si>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</si>
  <si>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</si>
  <si>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</si>
  <si>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</si>
  <si>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</si>
  <si>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</si>
  <si>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</si>
  <si>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</si>
  <si>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</si>
  <si>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</si>
  <si>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</si>
  <si>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</si>
  <si>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</si>
  <si>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</si>
  <si>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</si>
  <si>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</si>
  <si>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</si>
  <si>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</si>
  <si>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</si>
  <si>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</si>
  <si>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</si>
  <si>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</si>
  <si>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</si>
  <si>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</si>
  <si>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</si>
  <si>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</si>
  <si>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</si>
  <si>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</si>
  <si>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</si>
  <si>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</si>
  <si>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</si>
  <si>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</si>
  <si>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</si>
  <si>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</si>
  <si>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</si>
  <si>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</si>
  <si>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</si>
  <si>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</si>
  <si>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</si>
  <si>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</si>
  <si>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</si>
  <si>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</si>
  <si>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</si>
  <si>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</si>
  <si>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</si>
  <si>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</si>
  <si>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</si>
  <si>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</si>
  <si>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</si>
  <si>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</si>
  <si>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</si>
  <si>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</si>
  <si>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</si>
  <si>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</si>
  <si>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</si>
  <si>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</si>
  <si>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</si>
  <si>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</si>
  <si>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</si>
  <si>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</si>
  <si>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</si>
  <si>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</si>
  <si>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</si>
  <si>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</si>
  <si>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</si>
  <si>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</si>
  <si>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</si>
  <si>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</si>
  <si>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</si>
  <si>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</si>
  <si>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</si>
  <si>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</si>
  <si>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</si>
  <si>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</si>
  <si>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</si>
  <si>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</si>
  <si>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</si>
  <si>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</si>
  <si>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</si>
  <si>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</si>
  <si>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</si>
  <si>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</si>
  <si>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</si>
  <si>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</si>
  <si>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</si>
  <si>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</si>
  <si>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</si>
  <si>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</si>
  <si>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</si>
  <si>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</si>
  <si>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</si>
  <si>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</si>
  <si>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</si>
  <si>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</si>
  <si>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</si>
  <si>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</si>
  <si>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</si>
  <si>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</si>
  <si>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</si>
  <si>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</si>
  <si>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</si>
  <si>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</si>
  <si>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</si>
  <si>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</si>
  <si>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</si>
  <si>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</si>
  <si>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</si>
  <si>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</si>
  <si>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</si>
  <si>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</si>
  <si>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</si>
  <si>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</si>
  <si>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</si>
  <si>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</si>
  <si>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</si>
  <si>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</si>
  <si>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</si>
  <si>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</si>
  <si>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</si>
  <si>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</si>
  <si>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</si>
  <si>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</si>
  <si>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</si>
  <si>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</si>
  <si>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</si>
  <si>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</si>
  <si>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</si>
  <si>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</si>
  <si>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</si>
  <si>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</si>
  <si>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</si>
  <si>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</si>
  <si>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</si>
  <si>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</si>
  <si>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</si>
  <si>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</si>
  <si>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</si>
  <si>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</si>
  <si>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</si>
  <si>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</si>
  <si>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</si>
  <si>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</si>
  <si>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</si>
  <si>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</si>
  <si>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</si>
  <si>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</si>
  <si>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</si>
  <si>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</si>
  <si>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</si>
  <si>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</si>
  <si>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</si>
  <si>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</si>
  <si>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</si>
  <si>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</si>
  <si>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</si>
  <si>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</si>
  <si>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</si>
  <si>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</si>
  <si>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</si>
  <si>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</si>
  <si>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</si>
  <si>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</si>
  <si>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</si>
  <si>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</si>
  <si>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</si>
  <si>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</si>
  <si>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</si>
  <si>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</si>
  <si>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</si>
  <si>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</si>
  <si>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</si>
  <si>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</si>
  <si>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</si>
  <si>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</si>
  <si>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</si>
  <si>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</si>
  <si>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</si>
  <si>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</si>
  <si>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</si>
  <si>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</si>
  <si>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</si>
  <si>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</si>
  <si>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</si>
  <si>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</si>
  <si>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</si>
  <si>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</si>
  <si>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</si>
  <si>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</si>
  <si>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</si>
  <si>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</si>
  <si>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</si>
  <si>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</si>
  <si>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</si>
  <si>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</si>
  <si>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</si>
  <si>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</si>
  <si>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</si>
  <si>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</si>
  <si>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</si>
  <si>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</si>
  <si>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</si>
  <si>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</si>
  <si>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</si>
  <si>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</si>
  <si>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</si>
  <si>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</si>
  <si>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</si>
  <si>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</si>
  <si>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</si>
  <si>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</si>
  <si>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</si>
  <si>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</si>
  <si>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</si>
  <si>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</si>
  <si>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</si>
  <si>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</si>
  <si>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</si>
  <si>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</si>
  <si>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</si>
  <si>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</si>
  <si>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</si>
  <si>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</si>
  <si>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</si>
  <si>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</si>
  <si>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</si>
  <si>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</si>
  <si>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</si>
  <si>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</si>
  <si>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</si>
  <si>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</si>
  <si>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</si>
  <si>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</si>
  <si>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</si>
  <si>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</si>
  <si>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</si>
  <si>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</si>
  <si>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</si>
  <si>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</si>
  <si>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</si>
  <si>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</si>
  <si>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</si>
  <si>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</si>
  <si>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</si>
  <si>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</si>
  <si>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</si>
  <si>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</si>
  <si>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</si>
  <si>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</si>
  <si>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</si>
  <si>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</si>
  <si>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</si>
  <si>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</si>
  <si>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</si>
  <si>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</si>
  <si>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</si>
  <si>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</si>
  <si>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</si>
  <si>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</si>
  <si>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</si>
  <si>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</si>
  <si>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</si>
  <si>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</si>
  <si>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</si>
  <si>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</si>
  <si>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</si>
  <si>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</si>
  <si>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</si>
  <si>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</si>
  <si>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</si>
  <si>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</si>
  <si>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</si>
  <si>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</si>
  <si>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</si>
  <si>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</si>
  <si>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</si>
  <si>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</si>
  <si>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</si>
  <si>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</si>
  <si>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</si>
  <si>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</si>
  <si>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</si>
  <si>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</si>
  <si>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</si>
  <si>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</si>
  <si>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</si>
  <si>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</si>
  <si>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</si>
  <si>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</si>
  <si>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</si>
  <si>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</si>
  <si>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</si>
  <si>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</si>
  <si>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</si>
  <si>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</si>
  <si>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</si>
  <si>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</si>
  <si>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</si>
  <si>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</si>
  <si>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</si>
  <si>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</si>
  <si>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</si>
  <si>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</si>
  <si>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</si>
  <si>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</si>
  <si>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</si>
  <si>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</si>
  <si>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</si>
  <si>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</si>
  <si>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</si>
  <si>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</si>
  <si>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</si>
  <si>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</si>
  <si>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</si>
  <si>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</si>
  <si>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</si>
  <si>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</si>
  <si>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</si>
  <si>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</si>
  <si>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</si>
  <si>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</si>
  <si>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</si>
  <si>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</si>
  <si>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</si>
  <si>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</si>
  <si>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</si>
  <si>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</si>
  <si>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</si>
  <si>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</si>
  <si>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</si>
  <si>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</si>
  <si>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</si>
  <si>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</si>
  <si>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</si>
  <si>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</si>
  <si>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</si>
  <si>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</si>
  <si>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</si>
  <si>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</si>
  <si>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</si>
  <si>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</si>
  <si>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</si>
  <si>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</si>
  <si>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</si>
  <si>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</si>
  <si>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</si>
  <si>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</si>
  <si>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</si>
  <si>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</si>
  <si>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</si>
  <si>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</si>
  <si>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</si>
  <si>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</si>
  <si>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</si>
  <si>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</si>
  <si>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</si>
  <si>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</si>
  <si>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</si>
  <si>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</si>
  <si>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</si>
  <si>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</si>
  <si>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</si>
  <si>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</si>
  <si>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</si>
  <si>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</si>
  <si>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</si>
  <si>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</si>
  <si>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</si>
  <si>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</si>
  <si>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</si>
  <si>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</si>
  <si>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</si>
  <si>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</si>
  <si>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</si>
  <si>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</si>
  <si>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</si>
  <si>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</si>
  <si>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</si>
  <si>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</si>
  <si>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</si>
  <si>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</si>
  <si>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</si>
  <si>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</si>
  <si>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</si>
  <si>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</si>
  <si>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</si>
  <si>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</si>
  <si>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</si>
  <si>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</si>
  <si>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</si>
  <si>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</si>
  <si>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</si>
  <si>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</si>
  <si>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</si>
  <si>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</si>
  <si>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</si>
  <si>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</si>
  <si>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</si>
  <si>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</si>
  <si>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</si>
  <si>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</si>
  <si>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</si>
  <si>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</si>
  <si>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</si>
  <si>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</si>
  <si>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</si>
  <si>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</si>
  <si>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</si>
  <si>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</si>
  <si>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</si>
  <si>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</si>
  <si>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</si>
  <si>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</si>
  <si>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</si>
  <si>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</si>
  <si>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</si>
  <si>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</si>
  <si>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</si>
  <si>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</si>
  <si>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</si>
  <si>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</si>
  <si>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</si>
  <si>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</si>
  <si>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</si>
  <si>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</si>
  <si>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</si>
  <si>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</si>
  <si>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</si>
  <si>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</si>
  <si>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</si>
  <si>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</si>
  <si>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</si>
  <si>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</si>
  <si>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</si>
  <si>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</si>
  <si>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</si>
  <si>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</si>
  <si>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</si>
  <si>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</si>
  <si>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</si>
  <si>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</si>
  <si>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</si>
  <si>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</si>
  <si>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</si>
  <si>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</si>
  <si>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</si>
  <si>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</si>
  <si>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</si>
  <si>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</si>
  <si>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</si>
  <si>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</si>
  <si>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</si>
  <si>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</si>
  <si>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</si>
  <si>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</si>
  <si>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</si>
  <si>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</si>
  <si>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</si>
  <si>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</si>
  <si>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</si>
  <si>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</si>
  <si>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</si>
  <si>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</si>
  <si>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</si>
  <si>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</si>
  <si>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</si>
  <si>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</si>
  <si>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</si>
  <si>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</si>
  <si>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</si>
  <si>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</si>
  <si>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</si>
  <si>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</si>
  <si>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</si>
  <si>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</si>
  <si>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</si>
  <si>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</si>
  <si>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</si>
  <si>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</si>
  <si>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</si>
  <si>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</si>
  <si>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</si>
  <si>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</si>
  <si>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</si>
  <si>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</si>
  <si>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</si>
  <si>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</si>
  <si>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</si>
  <si>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</si>
  <si>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</si>
  <si>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</si>
  <si>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</si>
  <si>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</si>
  <si>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</si>
  <si>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</si>
  <si>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</si>
  <si>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</si>
  <si>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</si>
  <si>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</si>
  <si>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</si>
  <si>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</si>
  <si>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</si>
  <si>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</si>
  <si>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</si>
  <si>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</si>
  <si>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</si>
  <si>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</si>
  <si>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</si>
  <si>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</si>
  <si>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</si>
  <si>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</si>
  <si>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</si>
  <si>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</si>
  <si>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</si>
  <si>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</si>
  <si>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</si>
  <si>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</si>
  <si>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</si>
  <si>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</si>
  <si>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</si>
  <si>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</si>
  <si>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</si>
  <si>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</si>
  <si>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</si>
  <si>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</si>
  <si>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</si>
  <si>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</si>
  <si>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</si>
  <si>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</si>
  <si>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</si>
  <si>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</si>
  <si>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</si>
  <si>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</si>
  <si>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</si>
  <si>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</si>
  <si>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</si>
  <si>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</si>
  <si>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</si>
  <si>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</si>
  <si>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</si>
  <si>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</si>
  <si>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</si>
  <si>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</si>
  <si>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</si>
  <si>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</si>
  <si>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</si>
  <si>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</si>
  <si>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</si>
  <si>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</si>
  <si>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</si>
  <si>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</si>
  <si>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</si>
  <si>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</si>
  <si>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</si>
  <si>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</si>
  <si>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</si>
  <si>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</si>
  <si>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</si>
  <si>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</si>
  <si>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</si>
  <si>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</si>
  <si>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</si>
  <si>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</si>
  <si>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</si>
  <si>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</si>
  <si>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</si>
  <si>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</si>
  <si>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</si>
  <si>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</si>
  <si>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</si>
  <si>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</si>
  <si>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</si>
  <si>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</si>
  <si>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</si>
  <si>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</si>
  <si>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</si>
  <si>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</si>
  <si>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</si>
  <si>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</si>
  <si>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</si>
  <si>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</si>
  <si>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</si>
  <si>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</si>
  <si>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</si>
  <si>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</si>
  <si>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</si>
  <si>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</si>
  <si>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</si>
  <si>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</si>
  <si>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</si>
  <si>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</si>
  <si>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</si>
  <si>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</si>
  <si>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</si>
  <si>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</si>
  <si>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</si>
  <si>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</si>
  <si>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</si>
  <si>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</si>
  <si>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</si>
  <si>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</si>
  <si>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</si>
  <si>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</si>
  <si>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</si>
  <si>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</si>
  <si>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</si>
  <si>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</si>
  <si>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</si>
  <si>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</si>
  <si>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</si>
  <si>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</si>
  <si>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</si>
  <si>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</si>
  <si>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</si>
  <si>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</si>
  <si>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</si>
  <si>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</si>
  <si>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</si>
  <si>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</si>
  <si>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</si>
  <si>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</si>
  <si>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</si>
  <si>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</si>
  <si>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</si>
  <si>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</si>
  <si>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</si>
  <si>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</si>
  <si>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</si>
  <si>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</si>
  <si>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</si>
  <si>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</si>
  <si>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</si>
  <si>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</si>
  <si>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</si>
  <si>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</si>
  <si>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</si>
  <si>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</si>
  <si>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</si>
  <si>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</si>
  <si>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</si>
  <si>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</si>
  <si>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</si>
  <si>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</si>
  <si>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</si>
  <si>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</si>
  <si>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</si>
  <si>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</si>
  <si>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</si>
  <si>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</si>
  <si>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</si>
  <si>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</si>
  <si>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</si>
  <si>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</si>
  <si>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</si>
  <si>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</si>
  <si>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</si>
  <si>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</si>
  <si>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</si>
  <si>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</si>
  <si>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</si>
  <si>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</si>
  <si>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</si>
  <si>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</si>
  <si>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</si>
  <si>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</si>
  <si>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</si>
  <si>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</si>
  <si>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</si>
  <si>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</si>
  <si>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</si>
  <si>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</si>
  <si>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</si>
  <si>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</si>
  <si>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</si>
  <si>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</si>
  <si>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</si>
  <si>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</si>
  <si>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</si>
  <si>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</si>
  <si>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</si>
  <si>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</si>
  <si>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</si>
  <si>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</si>
  <si>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</si>
  <si>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</si>
  <si>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</si>
  <si>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</si>
  <si>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</si>
  <si>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</si>
  <si>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</si>
  <si>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</si>
  <si>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</si>
  <si>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</si>
  <si>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</si>
  <si>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</si>
  <si>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</si>
  <si>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</si>
  <si>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</si>
  <si>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</si>
  <si>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</si>
  <si>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</si>
  <si>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</si>
  <si>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</si>
  <si>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</si>
  <si>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</si>
  <si>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</si>
  <si>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</si>
  <si>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</si>
  <si>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</si>
  <si>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</si>
  <si>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</si>
  <si>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</si>
  <si>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</si>
  <si>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</si>
  <si>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</si>
  <si>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</si>
  <si>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</si>
  <si>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</si>
  <si>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</si>
  <si>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</si>
  <si>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</si>
  <si>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</si>
  <si>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</si>
  <si>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</si>
  <si>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</si>
  <si>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</si>
  <si>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</si>
  <si>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</si>
  <si>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</si>
  <si>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</si>
  <si>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</si>
  <si>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</si>
  <si>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</si>
  <si>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</si>
  <si>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</si>
  <si>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</si>
  <si>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</si>
  <si>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</si>
  <si>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</si>
  <si>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</si>
  <si>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</si>
  <si>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</si>
  <si>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</si>
  <si>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</si>
  <si>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</si>
  <si>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</si>
  <si>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</si>
  <si>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</si>
  <si>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</si>
  <si>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</si>
  <si>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</si>
  <si>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</si>
  <si>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</si>
  <si>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</si>
  <si>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</si>
  <si>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</si>
  <si>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</si>
  <si>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</si>
  <si>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</si>
  <si>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</si>
  <si>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</si>
  <si>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</si>
  <si>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</si>
  <si>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</si>
  <si>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</si>
  <si>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</si>
  <si>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</si>
  <si>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</si>
  <si>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</si>
  <si>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</si>
  <si>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</si>
  <si>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</si>
  <si>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</si>
  <si>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</si>
  <si>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</si>
  <si>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</si>
  <si>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</si>
  <si>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</si>
  <si>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</si>
  <si>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</si>
  <si>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</si>
  <si>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</si>
  <si>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</si>
  <si>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</si>
  <si>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</si>
  <si>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</si>
  <si>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</si>
  <si>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</si>
  <si>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</si>
  <si>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</si>
  <si>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</si>
  <si>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</si>
  <si>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</si>
  <si>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</si>
  <si>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</si>
  <si>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</si>
  <si>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</si>
  <si>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</si>
  <si>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</si>
  <si>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</si>
  <si>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</si>
  <si>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</si>
  <si>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</si>
  <si>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</si>
  <si>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</si>
  <si>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</si>
  <si>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</si>
  <si>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</si>
  <si>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</si>
  <si>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</si>
  <si>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</si>
  <si>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</si>
  <si>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</si>
  <si>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</si>
  <si>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</si>
  <si>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</si>
  <si>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</si>
  <si>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</si>
  <si>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</si>
  <si>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</si>
  <si>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</si>
  <si>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</si>
  <si>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</si>
  <si>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</si>
  <si>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</si>
  <si>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</si>
  <si>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</si>
  <si>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</si>
  <si>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</si>
  <si>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</si>
  <si>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</si>
  <si>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</si>
  <si>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</si>
  <si>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</si>
  <si>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</si>
  <si>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</si>
  <si>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</si>
  <si>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</si>
  <si>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</si>
  <si>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</si>
  <si>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</si>
  <si>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</si>
  <si>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</si>
  <si>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</si>
  <si>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</si>
  <si>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</si>
  <si>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</si>
  <si>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</si>
  <si>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</si>
  <si>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</si>
  <si>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</si>
  <si>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</si>
  <si>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</si>
  <si>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</si>
  <si>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</si>
  <si>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</si>
  <si>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</si>
  <si>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</si>
  <si>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</si>
  <si>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</si>
  <si>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</si>
  <si>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</si>
  <si>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</si>
  <si>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</si>
  <si>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</si>
  <si>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</si>
  <si>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</si>
  <si>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</si>
  <si>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</si>
  <si>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</si>
  <si>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</si>
  <si>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</si>
  <si>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</si>
  <si>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</si>
  <si>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</si>
  <si>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</si>
  <si>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</si>
  <si>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</si>
  <si>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</si>
  <si>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</si>
  <si>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</si>
  <si>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</si>
  <si>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</si>
  <si>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</si>
  <si>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</si>
  <si>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</si>
  <si>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</si>
  <si>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</si>
  <si>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</si>
  <si>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</si>
  <si>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</si>
  <si>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</si>
  <si>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</si>
  <si>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</si>
  <si>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</si>
  <si>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</si>
  <si>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</si>
  <si>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</si>
  <si>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</si>
  <si>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</si>
  <si>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</si>
  <si>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</si>
  <si>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</si>
  <si>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</si>
  <si>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</si>
  <si>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</si>
  <si>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</si>
  <si>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</si>
  <si>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</si>
  <si>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</si>
  <si>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</si>
  <si>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</si>
  <si>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</si>
  <si>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</si>
  <si>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</si>
  <si>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</si>
  <si>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</si>
  <si>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</si>
  <si>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</si>
  <si>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</si>
  <si>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</si>
  <si>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</si>
  <si>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</si>
  <si>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</si>
  <si>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</si>
  <si>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</si>
  <si>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</si>
  <si>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</si>
  <si>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</si>
  <si>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</si>
  <si>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</si>
  <si>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</si>
  <si>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</si>
  <si>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</si>
  <si>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</si>
  <si>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</si>
  <si>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</si>
  <si>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</si>
  <si>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</si>
  <si>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</si>
  <si>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</si>
  <si>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</si>
  <si>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</si>
  <si>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</si>
  <si>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</si>
  <si>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</si>
  <si>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</si>
  <si>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</si>
  <si>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</si>
  <si>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</si>
  <si>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</si>
  <si>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</si>
  <si>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</si>
  <si>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</si>
  <si>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</si>
  <si>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</si>
  <si>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</si>
  <si>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</si>
  <si>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</si>
  <si>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</si>
  <si>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</si>
  <si>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</si>
  <si>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</si>
  <si>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</si>
  <si>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</si>
  <si>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</si>
  <si>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</si>
  <si>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</si>
  <si>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</si>
  <si>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</si>
  <si>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</si>
  <si>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</si>
  <si>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</si>
  <si>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</si>
  <si>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</si>
  <si>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</si>
  <si>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</si>
  <si>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</si>
  <si>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</si>
  <si>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</si>
  <si>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</si>
  <si>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</si>
  <si>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</si>
  <si>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</si>
  <si>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</si>
  <si>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</si>
  <si>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</si>
  <si>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</si>
  <si>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</si>
  <si>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</si>
  <si>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</si>
  <si>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</si>
  <si>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</si>
  <si>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</si>
  <si>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</si>
  <si>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</si>
  <si>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</si>
  <si>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</si>
  <si>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</si>
  <si>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</si>
  <si>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</si>
  <si>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</si>
  <si>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</si>
  <si>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</si>
  <si>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</si>
  <si>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</si>
  <si>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</si>
  <si>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</si>
  <si>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</si>
  <si>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</si>
  <si>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</si>
  <si>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</si>
  <si>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</si>
  <si>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</si>
  <si>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</si>
  <si>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</si>
  <si>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</si>
  <si>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</si>
  <si>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</si>
  <si>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</si>
  <si>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</si>
  <si>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</si>
  <si>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</si>
  <si>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</si>
  <si>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</si>
  <si>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</si>
  <si>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</si>
  <si>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</si>
  <si>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</si>
  <si>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</si>
  <si>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</si>
  <si>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</si>
  <si>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</si>
  <si>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</si>
  <si>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</si>
  <si>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</si>
  <si>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</si>
  <si>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</si>
  <si>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</si>
  <si>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</si>
  <si>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</si>
  <si>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</si>
  <si>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</si>
  <si>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</si>
  <si>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</si>
  <si>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</si>
  <si>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</si>
  <si>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</si>
  <si>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</si>
  <si>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</si>
  <si>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</si>
  <si>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</si>
  <si>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</si>
  <si>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</si>
  <si>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</si>
  <si>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</si>
  <si>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</si>
  <si>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</si>
  <si>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</si>
  <si>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</si>
  <si>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</si>
  <si>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</si>
  <si>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</si>
  <si>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</si>
  <si>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</si>
  <si>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</si>
  <si>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</si>
  <si>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</si>
  <si>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</si>
  <si>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</si>
  <si>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</si>
  <si>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</si>
  <si>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</si>
  <si>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</si>
  <si>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</si>
  <si>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</si>
  <si>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</si>
  <si>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</si>
  <si>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</si>
  <si>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</si>
  <si>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</si>
  <si>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</si>
  <si>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</si>
  <si>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</si>
  <si>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</si>
  <si>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</si>
  <si>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</si>
  <si>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</si>
  <si>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</si>
  <si>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</si>
  <si>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</si>
  <si>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</si>
  <si>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</si>
  <si>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</si>
  <si>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</si>
  <si>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</si>
  <si>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</si>
  <si>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</si>
  <si>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</si>
  <si>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</si>
  <si>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</si>
  <si>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</si>
  <si>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</si>
  <si>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</si>
  <si>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</si>
  <si>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</si>
  <si>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</si>
  <si>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</si>
  <si>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</si>
  <si>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</si>
  <si>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</si>
  <si>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</si>
  <si>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</si>
  <si>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</si>
  <si>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</si>
  <si>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</si>
  <si>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</si>
  <si>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</si>
  <si>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</si>
  <si>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</si>
  <si>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</si>
  <si>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</si>
  <si>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</si>
  <si>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</si>
  <si>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</si>
  <si>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</si>
  <si>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</si>
  <si>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</si>
  <si>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</si>
  <si>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</si>
  <si>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</si>
  <si>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</si>
  <si>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</si>
  <si>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</si>
  <si>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</si>
  <si>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</si>
  <si>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</si>
  <si>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</si>
  <si>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</si>
  <si>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</si>
  <si>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</si>
  <si>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</si>
  <si>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</si>
  <si>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</si>
  <si>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</si>
  <si>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</si>
  <si>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</si>
  <si>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</si>
  <si>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</si>
  <si>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</si>
  <si>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</si>
  <si>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</si>
  <si>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</si>
  <si>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</si>
  <si>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</si>
  <si>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</si>
  <si>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</si>
  <si>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</si>
  <si>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</si>
  <si>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</si>
  <si>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</si>
  <si>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</si>
  <si>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</si>
  <si>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</si>
  <si>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</si>
  <si>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</si>
  <si>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</si>
  <si>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</si>
  <si>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</si>
  <si>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</si>
  <si>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</si>
  <si>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</si>
  <si>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</si>
  <si>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</si>
  <si>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</si>
  <si>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</si>
  <si>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</si>
  <si>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</si>
  <si>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</si>
  <si>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</si>
  <si>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</si>
  <si>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</si>
  <si>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</si>
  <si>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</si>
  <si>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</si>
  <si>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</si>
  <si>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</si>
  <si>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</si>
  <si>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</si>
  <si>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</si>
  <si>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</si>
  <si>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</si>
  <si>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</si>
  <si>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</si>
  <si>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</si>
  <si>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</si>
  <si>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</si>
  <si>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</si>
  <si>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</si>
  <si>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</si>
  <si>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</si>
  <si>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</si>
  <si>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</si>
  <si>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</si>
  <si>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</si>
  <si>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</si>
  <si>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</si>
  <si>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</si>
  <si>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</si>
  <si>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</si>
  <si>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</si>
  <si>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</si>
  <si>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</si>
  <si>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</si>
  <si>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</si>
  <si>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</si>
  <si>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</si>
  <si>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</si>
  <si>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</si>
  <si>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</si>
  <si>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</si>
  <si>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</si>
  <si>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</si>
  <si>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</si>
  <si>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</si>
  <si>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</si>
  <si>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</si>
  <si>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</si>
  <si>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</si>
  <si>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</si>
  <si>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</si>
  <si>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</si>
  <si>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</si>
  <si>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</si>
  <si>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</si>
  <si>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</si>
  <si>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</si>
  <si>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</si>
  <si>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</si>
  <si>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</si>
  <si>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</si>
  <si>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</si>
  <si>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</si>
  <si>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</si>
  <si>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</si>
  <si>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</si>
  <si>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</si>
  <si>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</si>
  <si>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</si>
  <si>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</si>
  <si>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</si>
  <si>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</si>
  <si>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</si>
  <si>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</si>
  <si>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</si>
  <si>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</si>
  <si>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</si>
  <si>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</si>
  <si>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</si>
  <si>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</si>
  <si>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</si>
  <si>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</si>
  <si>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</si>
  <si>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</si>
  <si>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</si>
  <si>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</si>
  <si>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</si>
  <si>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</si>
  <si>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</si>
  <si>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</si>
  <si>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</si>
  <si>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</si>
  <si>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</si>
  <si>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</si>
  <si>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</si>
  <si>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</si>
  <si>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</si>
  <si>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</si>
  <si>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</si>
  <si>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</si>
  <si>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</si>
  <si>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</si>
  <si>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</si>
  <si>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</si>
  <si>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</si>
  <si>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</si>
  <si>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</si>
  <si>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</si>
  <si>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</si>
  <si>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</si>
  <si>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</si>
  <si>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</si>
  <si>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</si>
  <si>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</si>
  <si>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</si>
  <si>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</si>
  <si>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</si>
  <si>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</si>
  <si>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</si>
  <si>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</si>
  <si>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</si>
  <si>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</si>
  <si>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</si>
  <si>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</si>
  <si>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</si>
  <si>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</si>
  <si>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</si>
  <si>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</si>
  <si>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</si>
  <si>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</si>
  <si>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</si>
  <si>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</si>
  <si>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</si>
  <si>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</si>
  <si>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</si>
  <si>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</si>
  <si>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</si>
  <si>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</si>
  <si>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</si>
  <si>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</si>
  <si>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</si>
  <si>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</si>
  <si>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</si>
  <si>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</si>
  <si>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</si>
  <si>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</si>
  <si>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</si>
  <si>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</si>
  <si>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</si>
  <si>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</si>
  <si>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</si>
  <si>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</si>
  <si>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</si>
  <si>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</si>
  <si>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</si>
  <si>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</si>
  <si>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</si>
  <si>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</si>
  <si>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</si>
  <si>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</si>
  <si>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</si>
  <si>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</si>
  <si>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</si>
  <si>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</si>
  <si>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</si>
  <si>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</si>
  <si>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</si>
  <si>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</si>
  <si>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</si>
  <si>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</si>
  <si>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</si>
  <si>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</si>
  <si>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</si>
  <si>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</si>
  <si>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</si>
  <si>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</si>
  <si>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</si>
  <si>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</si>
  <si>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</si>
  <si>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</si>
  <si>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</si>
  <si>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</si>
  <si>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</si>
  <si>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</si>
  <si>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</si>
  <si>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</si>
  <si>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</si>
  <si>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</si>
  <si>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</si>
  <si>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</si>
  <si>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</si>
  <si>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</si>
  <si>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</si>
  <si>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</si>
  <si>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</si>
  <si>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</si>
  <si>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</si>
  <si>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</si>
  <si>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</si>
  <si>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</si>
  <si>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</si>
  <si>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</si>
  <si>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</si>
  <si>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</si>
  <si>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</si>
  <si>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</si>
  <si>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</si>
  <si>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</si>
  <si>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</si>
  <si>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</si>
  <si>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</si>
  <si>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</si>
  <si>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</si>
  <si>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</si>
  <si>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</si>
  <si>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</si>
  <si>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</si>
  <si>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</si>
  <si>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</si>
  <si>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</si>
  <si>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</si>
  <si>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</si>
  <si>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</si>
  <si>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</si>
  <si>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</si>
  <si>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</si>
  <si>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</si>
  <si>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</si>
  <si>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</si>
  <si>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</si>
  <si>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</si>
  <si>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</si>
  <si>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</si>
  <si>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</si>
  <si>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</si>
  <si>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</si>
  <si>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</si>
  <si>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</si>
  <si>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</si>
  <si>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</si>
  <si>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</si>
  <si>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</si>
  <si>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</si>
  <si>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</si>
  <si>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</si>
  <si>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</si>
  <si>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</si>
  <si>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</si>
  <si>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</si>
  <si>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</si>
  <si>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</si>
  <si>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</si>
  <si>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</si>
  <si>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</si>
  <si>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</si>
  <si>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</si>
  <si>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</si>
  <si>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</si>
  <si>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</si>
  <si>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</si>
  <si>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</si>
  <si>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</si>
  <si>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</si>
  <si>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</si>
  <si>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</si>
  <si>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</si>
  <si>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</si>
  <si>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</si>
  <si>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</si>
  <si>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</si>
  <si>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</si>
  <si>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</si>
  <si>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</si>
  <si>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</si>
  <si>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</si>
  <si>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</si>
  <si>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</si>
  <si>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</si>
  <si>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</si>
  <si>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</si>
  <si>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</si>
  <si>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</si>
  <si>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</si>
  <si>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</si>
  <si>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</si>
  <si>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</si>
  <si>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</si>
  <si>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</si>
  <si>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</si>
  <si>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</si>
  <si>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</si>
  <si>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</si>
  <si>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</si>
  <si>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</si>
  <si>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</si>
  <si>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</si>
  <si>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</si>
  <si>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</si>
  <si>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</si>
  <si>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</si>
  <si>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</si>
  <si>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</si>
  <si>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</si>
  <si>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</si>
  <si>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</si>
  <si>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</si>
  <si>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</si>
  <si>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</si>
  <si>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</si>
  <si>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</si>
  <si>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</si>
  <si>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</si>
  <si>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</si>
  <si>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</si>
  <si>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</si>
  <si>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</si>
  <si>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</si>
  <si>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</si>
  <si>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</si>
  <si>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</si>
  <si>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</si>
  <si>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</si>
  <si>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</si>
  <si>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</si>
  <si>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</si>
  <si>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</si>
  <si>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</si>
  <si>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</si>
  <si>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</si>
  <si>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</si>
  <si>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</si>
  <si>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</si>
  <si>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</si>
  <si>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</si>
  <si>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</si>
  <si>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</si>
  <si>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</si>
  <si>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</si>
  <si>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</si>
  <si>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</si>
  <si>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</si>
  <si>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</si>
  <si>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</si>
  <si>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</si>
  <si>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</si>
  <si>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</si>
  <si>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</si>
  <si>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</si>
  <si>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</si>
  <si>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</si>
  <si>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</si>
  <si>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</si>
  <si>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</si>
  <si>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</si>
  <si>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</si>
  <si>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</si>
  <si>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</si>
  <si>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</si>
  <si>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</si>
  <si>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</si>
  <si>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</si>
  <si>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</si>
  <si>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</si>
  <si>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</si>
  <si>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</si>
  <si>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</si>
  <si>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</si>
  <si>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</si>
  <si>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</si>
  <si>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</si>
  <si>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</si>
  <si>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</si>
  <si>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</si>
  <si>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</si>
  <si>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</si>
  <si>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</si>
  <si>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</si>
  <si>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</si>
  <si>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</si>
  <si>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</si>
  <si>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</si>
  <si>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</si>
  <si>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</si>
  <si>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</si>
  <si>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</si>
  <si>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</si>
  <si>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</si>
  <si>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</si>
  <si>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</si>
  <si>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</si>
  <si>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</si>
  <si>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</si>
  <si>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</si>
  <si>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</si>
  <si>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</si>
  <si>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</si>
  <si>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</si>
  <si>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</si>
  <si>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</si>
  <si>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</si>
  <si>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</si>
  <si>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</si>
  <si>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</si>
  <si>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</si>
  <si>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</si>
  <si>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</si>
  <si>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</si>
  <si>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</si>
  <si>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</si>
  <si>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</si>
  <si>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</si>
  <si>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</si>
  <si>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</si>
  <si>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</si>
  <si>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</si>
  <si>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</si>
  <si>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</si>
  <si>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</si>
  <si>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</si>
  <si>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</si>
  <si>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</si>
  <si>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</si>
  <si>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</si>
  <si>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</si>
  <si>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</si>
  <si>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</si>
  <si>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</si>
  <si>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</si>
  <si>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</si>
  <si>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</si>
  <si>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</si>
  <si>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</si>
  <si>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</si>
  <si>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</si>
  <si>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</si>
  <si>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</si>
  <si>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</si>
  <si>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</si>
  <si>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</si>
  <si>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</si>
  <si>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</si>
  <si>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</si>
  <si>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</si>
  <si>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</si>
  <si>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</si>
  <si>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</si>
  <si>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</si>
  <si>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</si>
  <si>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</si>
  <si>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</si>
  <si>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</si>
  <si>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</si>
  <si>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</si>
  <si>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</si>
  <si>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</si>
  <si>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</si>
  <si>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</si>
  <si>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</si>
  <si>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</si>
  <si>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</si>
  <si>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</si>
  <si>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</si>
  <si>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</si>
  <si>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</si>
  <si>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</si>
  <si>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</si>
  <si>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</si>
  <si>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</si>
  <si>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</si>
  <si>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</si>
  <si>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</si>
  <si>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</si>
  <si>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</si>
  <si>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</si>
  <si>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</si>
  <si>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</si>
  <si>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</si>
  <si>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</si>
  <si>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</si>
  <si>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</si>
  <si>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</si>
  <si>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</si>
  <si>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</si>
  <si>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</si>
  <si>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</si>
  <si>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</si>
  <si>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</si>
  <si>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</si>
  <si>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</si>
  <si>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</si>
  <si>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</si>
  <si>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</si>
  <si>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</si>
  <si>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</si>
  <si>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</si>
  <si>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</si>
  <si>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</si>
  <si>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</si>
  <si>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</si>
  <si>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</si>
  <si>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</si>
  <si>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</si>
  <si>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</si>
  <si>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</si>
  <si>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</si>
  <si>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</si>
  <si>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</si>
  <si>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</si>
  <si>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</si>
  <si>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</si>
  <si>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</si>
  <si>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</si>
  <si>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</si>
  <si>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</si>
  <si>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</si>
  <si>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</si>
  <si>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</si>
  <si>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</si>
  <si>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</si>
  <si>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</si>
  <si>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</si>
  <si>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</si>
  <si>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</si>
  <si>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</si>
  <si>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</si>
  <si>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</si>
  <si>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</si>
  <si>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</si>
  <si>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</si>
  <si>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</si>
  <si>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</si>
  <si>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</si>
  <si>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</si>
  <si>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</si>
  <si>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</si>
  <si>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</si>
  <si>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</si>
  <si>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</si>
  <si>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</si>
  <si>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</si>
  <si>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</si>
  <si>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</si>
  <si>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</si>
  <si>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</si>
  <si>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</si>
  <si>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</si>
  <si>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</si>
  <si>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</si>
  <si>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</si>
  <si>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</si>
  <si>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</si>
  <si>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</si>
  <si>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</si>
  <si>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</si>
  <si>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</si>
  <si>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</si>
  <si>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</si>
  <si>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</si>
  <si>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</si>
  <si>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</si>
  <si>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</si>
  <si>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</si>
  <si>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</si>
  <si>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</si>
  <si>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</si>
  <si>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</si>
  <si>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</si>
  <si>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</si>
  <si>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</si>
  <si>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</si>
  <si>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</si>
  <si>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</si>
  <si>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</si>
  <si>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</si>
  <si>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</si>
  <si>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</si>
  <si>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</si>
  <si>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</si>
  <si>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</si>
  <si>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</si>
  <si>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</si>
  <si>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</si>
  <si>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</si>
  <si>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</si>
  <si>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</si>
  <si>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</si>
  <si>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</si>
  <si>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</si>
  <si>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</si>
  <si>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</si>
  <si>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</si>
  <si>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</si>
  <si>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</si>
  <si>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</si>
  <si>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</si>
  <si>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</si>
  <si>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</si>
  <si>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</si>
  <si>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</si>
  <si>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</si>
  <si>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</si>
  <si>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</si>
  <si>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</si>
  <si>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</si>
  <si>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</si>
  <si>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</si>
  <si>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</si>
  <si>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</si>
  <si>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</si>
  <si>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</si>
  <si>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</si>
  <si>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</si>
  <si>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</si>
  <si>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</si>
  <si>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</si>
  <si>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</si>
  <si>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</si>
  <si>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</si>
  <si>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</si>
  <si>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</si>
  <si>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</si>
  <si>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</si>
  <si>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</si>
  <si>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</si>
  <si>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</si>
  <si>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</si>
  <si>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</si>
  <si>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</si>
  <si>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</si>
  <si>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</si>
  <si>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</si>
  <si>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</si>
  <si>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</si>
  <si>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</si>
  <si>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</si>
  <si>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</si>
  <si>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</si>
  <si>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</si>
  <si>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</si>
  <si>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</si>
  <si>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</si>
  <si>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</si>
  <si>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</si>
  <si>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</si>
  <si>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</si>
  <si>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</si>
  <si>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</si>
  <si>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</si>
  <si>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</si>
  <si>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</si>
  <si>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</si>
  <si>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</si>
  <si>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</si>
  <si>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</si>
  <si>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</si>
  <si>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</si>
  <si>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</si>
  <si>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</si>
  <si>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</si>
  <si>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</si>
  <si>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</si>
  <si>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</si>
  <si>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</si>
  <si>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</si>
  <si>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</si>
  <si>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</si>
  <si>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</si>
  <si>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</si>
  <si>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</si>
  <si>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</si>
  <si>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</si>
  <si>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</si>
  <si>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</si>
  <si>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</si>
  <si>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</si>
  <si>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</si>
  <si>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</si>
  <si>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</si>
  <si>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</si>
  <si>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</si>
  <si>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</si>
  <si>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</si>
  <si>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</si>
  <si>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</si>
  <si>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</si>
  <si>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</si>
  <si>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</si>
  <si>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</si>
  <si>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</si>
  <si>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</si>
  <si>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</si>
  <si>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</si>
  <si>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</si>
  <si>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</si>
  <si>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</si>
  <si>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</si>
  <si>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</si>
  <si>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</si>
  <si>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</si>
  <si>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</si>
  <si>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</si>
  <si>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</si>
  <si>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</si>
  <si>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</si>
  <si>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</si>
  <si>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</si>
  <si>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</si>
  <si>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</si>
  <si>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</si>
  <si>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</si>
  <si>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</si>
  <si>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</si>
  <si>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</si>
  <si>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</si>
  <si>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</si>
  <si>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</si>
  <si>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</si>
  <si>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</si>
  <si>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</si>
  <si>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</si>
  <si>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</si>
  <si>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</si>
  <si>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</si>
  <si>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</si>
  <si>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</si>
  <si>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</si>
  <si>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</si>
  <si>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</si>
  <si>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</si>
  <si>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</si>
  <si>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</si>
  <si>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</si>
  <si>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</si>
  <si>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</si>
  <si>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</si>
  <si>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</si>
  <si>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</si>
  <si>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</si>
  <si>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</si>
  <si>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</si>
  <si>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</si>
  <si>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</si>
  <si>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</si>
  <si>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</si>
  <si>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</si>
  <si>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</si>
  <si>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</si>
  <si>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</si>
  <si>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</si>
  <si>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</si>
  <si>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</si>
  <si>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</si>
  <si>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</si>
  <si>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</si>
  <si>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</si>
  <si>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</si>
  <si>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</si>
  <si>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</si>
  <si>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</si>
  <si>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</si>
  <si>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</si>
  <si>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</si>
  <si>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</si>
  <si>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</si>
  <si>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</si>
  <si>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</si>
  <si>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</si>
  <si>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</si>
  <si>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</si>
  <si>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</si>
  <si>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</si>
  <si>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</si>
  <si>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</si>
  <si>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</si>
  <si>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</si>
  <si>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</si>
  <si>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</si>
  <si>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</si>
  <si>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</si>
  <si>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</si>
  <si>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</si>
  <si>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</si>
  <si>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</si>
  <si>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</si>
  <si>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</si>
  <si>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</si>
  <si>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</si>
  <si>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</si>
  <si>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</si>
  <si>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</si>
  <si>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</si>
  <si>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</si>
  <si>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</si>
  <si>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</si>
  <si>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</si>
  <si>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</si>
  <si>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</si>
  <si>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</si>
  <si>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</si>
  <si>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</si>
  <si>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</si>
  <si>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</si>
  <si>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</si>
  <si>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</si>
  <si>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</si>
  <si>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</si>
  <si>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</si>
  <si>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</si>
  <si>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</si>
  <si>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</si>
  <si>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</si>
  <si>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</si>
  <si>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</si>
  <si>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</si>
  <si>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</si>
  <si>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</si>
  <si>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</si>
  <si>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</si>
  <si>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</si>
  <si>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</si>
  <si>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</si>
  <si>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</si>
  <si>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</si>
  <si>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</si>
  <si>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</si>
  <si>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</si>
  <si>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</si>
  <si>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</si>
  <si>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</si>
  <si>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</si>
  <si>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</si>
  <si>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</si>
  <si>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</si>
  <si>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</si>
  <si>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</si>
  <si>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</si>
  <si>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</si>
  <si>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</si>
  <si>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</si>
  <si>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</si>
  <si>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</si>
  <si>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</si>
  <si>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</si>
  <si>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</si>
  <si>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</si>
  <si>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</si>
  <si>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</si>
  <si>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</si>
  <si>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</si>
  <si>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</si>
  <si>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</si>
  <si>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</si>
  <si>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</si>
  <si>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</si>
  <si>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</si>
  <si>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</si>
  <si>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</si>
  <si>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</si>
  <si>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</si>
  <si>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</si>
  <si>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</si>
  <si>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</si>
  <si>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</si>
  <si>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</si>
  <si>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</si>
  <si>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</si>
  <si>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</si>
  <si>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</si>
  <si>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</si>
  <si>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</si>
  <si>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</si>
  <si>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</si>
  <si>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</si>
  <si>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</si>
  <si>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</si>
  <si>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</si>
  <si>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</si>
  <si>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</si>
  <si>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</si>
  <si>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</si>
  <si>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</si>
  <si>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</si>
  <si>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</si>
  <si>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</si>
  <si>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</si>
  <si>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</si>
  <si>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</si>
  <si>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</si>
  <si>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</si>
  <si>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</si>
  <si>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</si>
  <si>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</si>
  <si>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</si>
  <si>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</si>
  <si>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</si>
  <si>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</si>
  <si>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</si>
  <si>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</si>
  <si>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</si>
  <si>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</si>
  <si>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</si>
  <si>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</si>
  <si>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</si>
  <si>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</si>
  <si>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</si>
  <si>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</si>
  <si>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</si>
  <si>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</si>
  <si>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</si>
  <si>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</si>
  <si>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</si>
  <si>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</si>
  <si>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</si>
  <si>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</si>
  <si>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</si>
  <si>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</si>
  <si>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</si>
  <si>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</si>
  <si>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</si>
  <si>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</si>
  <si>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</si>
  <si>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</si>
  <si>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</si>
  <si>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</si>
  <si>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</si>
  <si>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</si>
  <si>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</si>
  <si>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</si>
  <si>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</si>
  <si>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</si>
  <si>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</si>
  <si>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</si>
  <si>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</si>
  <si>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</si>
  <si>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</si>
  <si>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</si>
  <si>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</si>
  <si>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</si>
  <si>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</si>
  <si>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</si>
  <si>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</si>
  <si>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</si>
  <si>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</si>
  <si>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</si>
  <si>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</si>
  <si>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</si>
  <si>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</si>
  <si>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</si>
  <si>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</si>
  <si>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</si>
  <si>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</si>
  <si>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</si>
  <si>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</si>
  <si>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</si>
  <si>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</si>
  <si>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</si>
  <si>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</si>
  <si>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</si>
  <si>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</si>
  <si>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</si>
  <si>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</si>
  <si>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</si>
  <si>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</si>
  <si>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</si>
  <si>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</si>
  <si>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</si>
  <si>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</si>
  <si>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</si>
  <si>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</si>
  <si>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</si>
  <si>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</si>
  <si>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</si>
  <si>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</si>
  <si>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</si>
  <si>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</si>
  <si>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</si>
  <si>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</si>
  <si>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</si>
  <si>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</si>
  <si>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</si>
  <si>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</si>
  <si>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</si>
  <si>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</si>
  <si>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</si>
  <si>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</si>
  <si>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</si>
  <si>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</si>
  <si>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</si>
  <si>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</si>
  <si>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</si>
  <si>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</si>
  <si>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</si>
  <si>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</si>
  <si>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</si>
  <si>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</si>
  <si>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</si>
  <si>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</si>
  <si>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</si>
  <si>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</si>
  <si>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</si>
  <si>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</si>
  <si>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</si>
  <si>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</si>
  <si>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</si>
  <si>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</si>
  <si>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</si>
  <si>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</si>
  <si>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</si>
  <si>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</si>
  <si>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</si>
  <si>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</si>
  <si>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</si>
  <si>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</si>
  <si>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</si>
  <si>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</si>
  <si>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</si>
  <si>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</si>
  <si>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</si>
  <si>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</si>
  <si>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</si>
  <si>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</si>
  <si>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</si>
  <si>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</si>
  <si>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</si>
  <si>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</si>
  <si>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</si>
  <si>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</si>
  <si>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</si>
  <si>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</si>
  <si>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</si>
  <si>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</si>
  <si>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</si>
  <si>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</si>
  <si>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</si>
  <si>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</si>
  <si>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</si>
  <si>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</si>
  <si>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</si>
  <si>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</si>
  <si>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</si>
  <si>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</si>
  <si>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</si>
  <si>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</si>
  <si>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</si>
  <si>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</si>
  <si>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</si>
  <si>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</si>
  <si>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</si>
  <si>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</si>
  <si>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</si>
  <si>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</si>
  <si>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</si>
  <si>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</si>
  <si>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</si>
  <si>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</si>
  <si>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</si>
  <si>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</si>
  <si>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</si>
  <si>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</si>
  <si>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</si>
  <si>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</si>
  <si>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</si>
  <si>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</si>
  <si>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</si>
  <si>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</si>
  <si>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</si>
  <si>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</si>
  <si>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</si>
  <si>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</si>
  <si>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</si>
  <si>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</si>
  <si>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</si>
  <si>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</si>
  <si>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</si>
  <si>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</si>
  <si>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</si>
  <si>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</si>
  <si>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</si>
  <si>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</si>
  <si>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</si>
  <si>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</si>
  <si>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</si>
  <si>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</si>
  <si>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</si>
  <si>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</si>
  <si>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</si>
  <si>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</si>
  <si>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</si>
  <si>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</si>
  <si>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</si>
  <si>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</si>
  <si>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</si>
  <si>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</si>
  <si>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</si>
  <si>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</si>
  <si>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</si>
  <si>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</si>
  <si>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</si>
  <si>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</si>
  <si>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</si>
  <si>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</si>
  <si>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</si>
  <si>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</si>
  <si>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</si>
  <si>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</si>
  <si>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</si>
  <si>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</si>
  <si>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</si>
  <si>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</si>
  <si>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</si>
  <si>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</si>
  <si>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</si>
  <si>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</si>
  <si>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</si>
  <si>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</si>
  <si>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</si>
  <si>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</si>
  <si>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Be prepared</t>
  </si>
  <si>
    <t>Cutting off Kate Bush</t>
  </si>
  <si>
    <t>Name</t>
  </si>
  <si>
    <t>Blurb</t>
  </si>
  <si>
    <t>Goal</t>
  </si>
  <si>
    <t>Pledged</t>
  </si>
  <si>
    <t>Average donation</t>
  </si>
  <si>
    <t>Number of backers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</si>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</sst>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D-4829-A71D-B6BBF44D26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D-4829-A71D-B6BBF44D26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D-4829-A71D-B6BBF44D26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D-4829-A71D-B6BBF44D2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2174687"/>
        <c:axId val="1872177599"/>
      </c:barChart>
      <c:catAx>
        <c:axId val="187217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77599"/>
        <c:crosses val="autoZero"/>
        <c:auto val="1"/>
        <c:lblAlgn val="ctr"/>
        <c:lblOffset val="100"/>
        <c:noMultiLvlLbl val="0"/>
      </c:catAx>
      <c:valAx>
        <c:axId val="1872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B-4BF1-8073-C27379451F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B-4BF1-8073-C27379451F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B-4BF1-8073-C27379451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708783"/>
        <c:axId val="1504707119"/>
      </c:barChart>
      <c:catAx>
        <c:axId val="15047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07119"/>
        <c:crosses val="autoZero"/>
        <c:auto val="1"/>
        <c:lblAlgn val="ctr"/>
        <c:lblOffset val="100"/>
        <c:noMultiLvlLbl val="0"/>
      </c:catAx>
      <c:valAx>
        <c:axId val="150470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8646706586826348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5-43CF-A054-43D672A2B2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B5-43CF-A054-43D672A2B2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B5-43CF-A054-43D672A2B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199487"/>
        <c:axId val="1702199903"/>
      </c:lineChart>
      <c:catAx>
        <c:axId val="170219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99903"/>
        <c:crosses val="autoZero"/>
        <c:auto val="1"/>
        <c:lblAlgn val="ctr"/>
        <c:lblOffset val="100"/>
        <c:noMultiLvlLbl val="0"/>
      </c:catAx>
      <c:valAx>
        <c:axId val="170219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08014775509508E-2"/>
          <c:y val="0.10635127849209008"/>
          <c:w val="0.92928172710805523"/>
          <c:h val="0.6235889986372024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Goals'!$J$21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Goals'!$I$22:$I$33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Goals'!$J$22:$J$33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19CF-4810-AEB5-23C0F3637207}"/>
            </c:ext>
          </c:extLst>
        </c:ser>
        <c:ser>
          <c:idx val="1"/>
          <c:order val="1"/>
          <c:tx>
            <c:strRef>
              <c:f>'Outcomes Based on Goals'!$K$21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Goals'!$I$22:$I$33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Goals'!$K$22:$K$33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19CF-4810-AEB5-23C0F3637207}"/>
            </c:ext>
          </c:extLst>
        </c:ser>
        <c:ser>
          <c:idx val="2"/>
          <c:order val="2"/>
          <c:tx>
            <c:strRef>
              <c:f>'Outcomes Based on Goals'!$L$21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Goals'!$I$22:$I$33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Goals'!$L$22:$L$33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19CF-4810-AEB5-23C0F363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36079"/>
        <c:axId val="97138575"/>
      </c:lineChart>
      <c:catAx>
        <c:axId val="971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8575"/>
        <c:crosses val="autoZero"/>
        <c:auto val="1"/>
        <c:lblAlgn val="ctr"/>
        <c:lblOffset val="100"/>
        <c:noMultiLvlLbl val="0"/>
      </c:catAx>
      <c:valAx>
        <c:axId val="9713857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967154529412633E-2"/>
          <c:y val="0.91635253091382385"/>
          <c:w val="0.71411005827661378"/>
          <c:h val="6.8239403486815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</xdr:row>
      <xdr:rowOff>4761</xdr:rowOff>
    </xdr:from>
    <xdr:to>
      <xdr:col>12</xdr:col>
      <xdr:colOff>466725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18757-1E38-FBA4-C5C7-C0BF53632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390524</xdr:colOff>
      <xdr:row>0</xdr:row>
      <xdr:rowOff>19050</xdr:rowOff>
    </xdr:from>
    <xdr:to>
      <xdr:col>14</xdr:col>
      <xdr:colOff>390524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B186D-012F-87B7-E4E8-2A5186266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847726</xdr:colOff>
      <xdr:row>19</xdr:row>
      <xdr:rowOff>152400</xdr:rowOff>
    </xdr:from>
    <xdr:to>
      <xdr:col>11</xdr:col>
      <xdr:colOff>85726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D98FA-160D-F15C-53A3-CC8F7F181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13</xdr:row>
      <xdr:rowOff>95251</xdr:rowOff>
    </xdr:from>
    <xdr:to>
      <xdr:col>7</xdr:col>
      <xdr:colOff>359617</xdr:colOff>
      <xdr:row>36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DFC8E-F6F7-7918-A629-80B54B09D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lain" refreshedDate="44713.821988310185" createdVersion="8" refreshedVersion="8" minRefreshableVersion="3" recordCount="4114" xr:uid="{9B814FE1-BD54-4508-B6EB-D444CA61B3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lain" refreshedDate="44713.847702430554" createdVersion="8" refreshedVersion="8" minRefreshableVersion="3" recordCount="4114" xr:uid="{935BE459-31A7-4DFC-BA21-9FE488C9356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lain" refreshedDate="44728.954480439817" createdVersion="8" refreshedVersion="8" minRefreshableVersion="3" recordCount="12" xr:uid="{7ABD65AD-5626-4034-94CA-5569F3D54AD1}">
  <cacheSource type="worksheet">
    <worksheetSource ref="A1:H13" sheet="Outcomes Based on Goal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2"/>
    <n v="0"/>
    <n v="4"/>
    <n v="0.5"/>
    <n v="0.5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FB645-C0A1-40C1-B83C-16E303638C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5DDF6-0981-4166-AB60-2CC516E446E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6751A-BF9F-4255-BA33-97280B27602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DB1DF-0C69-4511-AE8B-147B4833DA16}" name="PivotTable5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I21:L33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ful" fld="5" baseField="0" baseItem="0" numFmtId="9"/>
    <dataField name="Sum of Percentage Failed" fld="6" baseField="0" baseItem="0" numFmtId="9"/>
    <dataField name="Sum of Percentage Canceled" fld="7" baseField="0" baseItem="0"/>
  </dataFields>
  <chartFormats count="3">
    <chartFormat chart="0" format="1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9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95" zoomScaleNormal="95" workbookViewId="0">
      <selection activeCell="T2" sqref="T2:T29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140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8387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23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>YEAR(S2924)</f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>YEAR(S2932)</f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>YEAR(S2939)</f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7">ROUND(E3011/D3011*100,0)</f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4">
        <f t="shared" ref="S3011:S3074" si="189">(((J3011/60)/60)/24)+DATE(1970,1,1)</f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7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7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7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7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7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7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7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89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7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89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7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89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7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89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7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89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7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89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7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89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7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89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7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89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7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89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7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89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7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89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7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89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7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89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7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89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7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89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7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89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7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89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7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89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7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89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7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89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7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89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7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89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7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89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7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89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7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89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7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89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7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89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7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89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7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89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7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89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7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89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7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89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7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89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7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89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7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89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7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89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7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89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7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89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7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89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7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89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7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89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7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89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7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89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7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89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7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89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7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89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7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89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7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89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7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89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7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89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7"/>
        <v>3</v>
      </c>
      <c r="P3069">
        <f t="shared" si="188"/>
        <v>200</v>
      </c>
      <c r="Q3069" s="10" t="s">
        <v>8315</v>
      </c>
      <c r="R3069" t="s">
        <v>8355</v>
      </c>
      <c r="S3069" s="14">
        <f t="shared" si="189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7"/>
        <v>0</v>
      </c>
      <c r="P3070">
        <f t="shared" si="188"/>
        <v>87.5</v>
      </c>
      <c r="Q3070" s="10" t="s">
        <v>8315</v>
      </c>
      <c r="R3070" t="s">
        <v>8355</v>
      </c>
      <c r="S3070" s="14">
        <f t="shared" si="189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7"/>
        <v>14</v>
      </c>
      <c r="P3071">
        <f t="shared" si="188"/>
        <v>20.14</v>
      </c>
      <c r="Q3071" s="10" t="s">
        <v>8315</v>
      </c>
      <c r="R3071" t="s">
        <v>8355</v>
      </c>
      <c r="S3071" s="14">
        <f t="shared" si="189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7"/>
        <v>3</v>
      </c>
      <c r="P3072">
        <f t="shared" si="188"/>
        <v>20.88</v>
      </c>
      <c r="Q3072" s="10" t="s">
        <v>8315</v>
      </c>
      <c r="R3072" t="s">
        <v>8355</v>
      </c>
      <c r="S3072" s="14">
        <f t="shared" si="189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7"/>
        <v>60</v>
      </c>
      <c r="P3073">
        <f t="shared" si="188"/>
        <v>61.31</v>
      </c>
      <c r="Q3073" s="10" t="s">
        <v>8315</v>
      </c>
      <c r="R3073" t="s">
        <v>8355</v>
      </c>
      <c r="S3073" s="14">
        <f t="shared" si="189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7"/>
        <v>0</v>
      </c>
      <c r="P3074">
        <f t="shared" si="188"/>
        <v>1</v>
      </c>
      <c r="Q3074" s="10" t="s">
        <v>8315</v>
      </c>
      <c r="R3074" t="s">
        <v>8355</v>
      </c>
      <c r="S3074" s="14">
        <f t="shared" si="189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0">ROUND(E3075/D3075*100,0)</f>
        <v>0</v>
      </c>
      <c r="P3075">
        <f t="shared" ref="P3075:P3138" si="191">IFERROR(ROUND(E3075/L3075,2),0)</f>
        <v>92.14</v>
      </c>
      <c r="Q3075" s="10" t="s">
        <v>8315</v>
      </c>
      <c r="R3075" t="s">
        <v>8355</v>
      </c>
      <c r="S3075" s="14">
        <f t="shared" ref="S3075:S3138" si="192">(((J3075/60)/60)/24)+DATE(1970,1,1)</f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0</v>
      </c>
      <c r="P3076">
        <f t="shared" si="191"/>
        <v>7.33</v>
      </c>
      <c r="Q3076" s="10" t="s">
        <v>8315</v>
      </c>
      <c r="R3076" t="s">
        <v>8355</v>
      </c>
      <c r="S3076" s="14">
        <f t="shared" si="192"/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9</v>
      </c>
      <c r="P3077">
        <f t="shared" si="191"/>
        <v>64.8</v>
      </c>
      <c r="Q3077" s="10" t="s">
        <v>8315</v>
      </c>
      <c r="R3077" t="s">
        <v>8355</v>
      </c>
      <c r="S3077" s="14">
        <f t="shared" si="192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15</v>
      </c>
      <c r="P3078">
        <f t="shared" si="191"/>
        <v>30.12</v>
      </c>
      <c r="Q3078" s="10" t="s">
        <v>8315</v>
      </c>
      <c r="R3078" t="s">
        <v>8355</v>
      </c>
      <c r="S3078" s="14">
        <f t="shared" si="192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0</v>
      </c>
      <c r="P3079">
        <f t="shared" si="191"/>
        <v>52.5</v>
      </c>
      <c r="Q3079" s="10" t="s">
        <v>8315</v>
      </c>
      <c r="R3079" t="s">
        <v>8355</v>
      </c>
      <c r="S3079" s="14">
        <f t="shared" si="192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0</v>
      </c>
      <c r="P3080">
        <f t="shared" si="191"/>
        <v>23.67</v>
      </c>
      <c r="Q3080" s="10" t="s">
        <v>8315</v>
      </c>
      <c r="R3080" t="s">
        <v>8355</v>
      </c>
      <c r="S3080" s="14">
        <f t="shared" si="192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1</v>
      </c>
      <c r="P3081">
        <f t="shared" si="191"/>
        <v>415.78</v>
      </c>
      <c r="Q3081" s="10" t="s">
        <v>8315</v>
      </c>
      <c r="R3081" t="s">
        <v>8355</v>
      </c>
      <c r="S3081" s="14">
        <f t="shared" si="192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0"/>
        <v>0</v>
      </c>
      <c r="P3082">
        <f t="shared" si="191"/>
        <v>53.71</v>
      </c>
      <c r="Q3082" s="10" t="s">
        <v>8315</v>
      </c>
      <c r="R3082" t="s">
        <v>8355</v>
      </c>
      <c r="S3082" s="14">
        <f t="shared" si="192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0"/>
        <v>0</v>
      </c>
      <c r="P3083">
        <f t="shared" si="191"/>
        <v>420.6</v>
      </c>
      <c r="Q3083" s="10" t="s">
        <v>8315</v>
      </c>
      <c r="R3083" t="s">
        <v>8355</v>
      </c>
      <c r="S3083" s="14">
        <f t="shared" si="192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0"/>
        <v>0</v>
      </c>
      <c r="P3084">
        <f t="shared" si="191"/>
        <v>0</v>
      </c>
      <c r="Q3084" s="10" t="s">
        <v>8315</v>
      </c>
      <c r="R3084" t="s">
        <v>8355</v>
      </c>
      <c r="S3084" s="14">
        <f t="shared" si="192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0"/>
        <v>0</v>
      </c>
      <c r="P3085">
        <f t="shared" si="191"/>
        <v>18.670000000000002</v>
      </c>
      <c r="Q3085" s="10" t="s">
        <v>8315</v>
      </c>
      <c r="R3085" t="s">
        <v>8355</v>
      </c>
      <c r="S3085" s="14">
        <f t="shared" si="192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0"/>
        <v>12</v>
      </c>
      <c r="P3086">
        <f t="shared" si="191"/>
        <v>78.33</v>
      </c>
      <c r="Q3086" s="10" t="s">
        <v>8315</v>
      </c>
      <c r="R3086" t="s">
        <v>8355</v>
      </c>
      <c r="S3086" s="14">
        <f t="shared" si="192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0"/>
        <v>2</v>
      </c>
      <c r="P3087">
        <f t="shared" si="191"/>
        <v>67.78</v>
      </c>
      <c r="Q3087" s="10" t="s">
        <v>8315</v>
      </c>
      <c r="R3087" t="s">
        <v>8355</v>
      </c>
      <c r="S3087" s="14">
        <f t="shared" si="192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0"/>
        <v>0</v>
      </c>
      <c r="P3088">
        <f t="shared" si="191"/>
        <v>16.670000000000002</v>
      </c>
      <c r="Q3088" s="10" t="s">
        <v>8315</v>
      </c>
      <c r="R3088" t="s">
        <v>8355</v>
      </c>
      <c r="S3088" s="14">
        <f t="shared" si="192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0"/>
        <v>1</v>
      </c>
      <c r="P3089">
        <f t="shared" si="191"/>
        <v>62.5</v>
      </c>
      <c r="Q3089" s="10" t="s">
        <v>8315</v>
      </c>
      <c r="R3089" t="s">
        <v>8355</v>
      </c>
      <c r="S3089" s="14">
        <f t="shared" si="192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0"/>
        <v>0</v>
      </c>
      <c r="P3090">
        <f t="shared" si="191"/>
        <v>42</v>
      </c>
      <c r="Q3090" s="10" t="s">
        <v>8315</v>
      </c>
      <c r="R3090" t="s">
        <v>8355</v>
      </c>
      <c r="S3090" s="14">
        <f t="shared" si="192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0"/>
        <v>23</v>
      </c>
      <c r="P3091">
        <f t="shared" si="191"/>
        <v>130.09</v>
      </c>
      <c r="Q3091" s="10" t="s">
        <v>8315</v>
      </c>
      <c r="R3091" t="s">
        <v>8355</v>
      </c>
      <c r="S3091" s="14">
        <f t="shared" si="192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0"/>
        <v>5</v>
      </c>
      <c r="P3092">
        <f t="shared" si="191"/>
        <v>1270.22</v>
      </c>
      <c r="Q3092" s="10" t="s">
        <v>8315</v>
      </c>
      <c r="R3092" t="s">
        <v>8355</v>
      </c>
      <c r="S3092" s="14">
        <f t="shared" si="192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0"/>
        <v>16</v>
      </c>
      <c r="P3093">
        <f t="shared" si="191"/>
        <v>88.44</v>
      </c>
      <c r="Q3093" s="10" t="s">
        <v>8315</v>
      </c>
      <c r="R3093" t="s">
        <v>8355</v>
      </c>
      <c r="S3093" s="14">
        <f t="shared" si="192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0"/>
        <v>1</v>
      </c>
      <c r="P3094">
        <f t="shared" si="191"/>
        <v>56.34</v>
      </c>
      <c r="Q3094" s="10" t="s">
        <v>8315</v>
      </c>
      <c r="R3094" t="s">
        <v>8355</v>
      </c>
      <c r="S3094" s="14">
        <f t="shared" si="192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0"/>
        <v>23</v>
      </c>
      <c r="P3095">
        <f t="shared" si="191"/>
        <v>53.53</v>
      </c>
      <c r="Q3095" s="10" t="s">
        <v>8315</v>
      </c>
      <c r="R3095" t="s">
        <v>8355</v>
      </c>
      <c r="S3095" s="14">
        <f t="shared" si="192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0"/>
        <v>0</v>
      </c>
      <c r="P3096">
        <f t="shared" si="191"/>
        <v>25</v>
      </c>
      <c r="Q3096" s="10" t="s">
        <v>8315</v>
      </c>
      <c r="R3096" t="s">
        <v>8355</v>
      </c>
      <c r="S3096" s="14">
        <f t="shared" si="192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0"/>
        <v>0</v>
      </c>
      <c r="P3097">
        <f t="shared" si="191"/>
        <v>50</v>
      </c>
      <c r="Q3097" s="10" t="s">
        <v>8315</v>
      </c>
      <c r="R3097" t="s">
        <v>8355</v>
      </c>
      <c r="S3097" s="14">
        <f t="shared" si="192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0"/>
        <v>4</v>
      </c>
      <c r="P3098">
        <f t="shared" si="191"/>
        <v>56.79</v>
      </c>
      <c r="Q3098" s="10" t="s">
        <v>8315</v>
      </c>
      <c r="R3098" t="s">
        <v>8355</v>
      </c>
      <c r="S3098" s="14">
        <f t="shared" si="192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0"/>
        <v>17</v>
      </c>
      <c r="P3099">
        <f t="shared" si="191"/>
        <v>40.83</v>
      </c>
      <c r="Q3099" s="10" t="s">
        <v>8315</v>
      </c>
      <c r="R3099" t="s">
        <v>8355</v>
      </c>
      <c r="S3099" s="14">
        <f t="shared" si="192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0"/>
        <v>4</v>
      </c>
      <c r="P3100">
        <f t="shared" si="191"/>
        <v>65.11</v>
      </c>
      <c r="Q3100" s="10" t="s">
        <v>8315</v>
      </c>
      <c r="R3100" t="s">
        <v>8355</v>
      </c>
      <c r="S3100" s="14">
        <f t="shared" si="192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0"/>
        <v>14</v>
      </c>
      <c r="P3101">
        <f t="shared" si="191"/>
        <v>55.6</v>
      </c>
      <c r="Q3101" s="10" t="s">
        <v>8315</v>
      </c>
      <c r="R3101" t="s">
        <v>8355</v>
      </c>
      <c r="S3101" s="14">
        <f t="shared" si="192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0"/>
        <v>15</v>
      </c>
      <c r="P3102">
        <f t="shared" si="191"/>
        <v>140.54</v>
      </c>
      <c r="Q3102" s="10" t="s">
        <v>8315</v>
      </c>
      <c r="R3102" t="s">
        <v>8355</v>
      </c>
      <c r="S3102" s="14">
        <f t="shared" si="192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0"/>
        <v>12</v>
      </c>
      <c r="P3103">
        <f t="shared" si="191"/>
        <v>25</v>
      </c>
      <c r="Q3103" s="10" t="s">
        <v>8315</v>
      </c>
      <c r="R3103" t="s">
        <v>8355</v>
      </c>
      <c r="S3103" s="14">
        <f t="shared" si="192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0"/>
        <v>39</v>
      </c>
      <c r="P3104">
        <f t="shared" si="191"/>
        <v>69.53</v>
      </c>
      <c r="Q3104" s="10" t="s">
        <v>8315</v>
      </c>
      <c r="R3104" t="s">
        <v>8355</v>
      </c>
      <c r="S3104" s="14">
        <f t="shared" si="192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0"/>
        <v>0</v>
      </c>
      <c r="P3105">
        <f t="shared" si="191"/>
        <v>5.5</v>
      </c>
      <c r="Q3105" s="10" t="s">
        <v>8315</v>
      </c>
      <c r="R3105" t="s">
        <v>8355</v>
      </c>
      <c r="S3105" s="14">
        <f t="shared" si="192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0"/>
        <v>30</v>
      </c>
      <c r="P3106">
        <f t="shared" si="191"/>
        <v>237</v>
      </c>
      <c r="Q3106" s="10" t="s">
        <v>8315</v>
      </c>
      <c r="R3106" t="s">
        <v>8355</v>
      </c>
      <c r="S3106" s="14">
        <f t="shared" si="192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0"/>
        <v>42</v>
      </c>
      <c r="P3107">
        <f t="shared" si="191"/>
        <v>79.87</v>
      </c>
      <c r="Q3107" s="10" t="s">
        <v>8315</v>
      </c>
      <c r="R3107" t="s">
        <v>8355</v>
      </c>
      <c r="S3107" s="14">
        <f t="shared" si="192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0"/>
        <v>4</v>
      </c>
      <c r="P3108">
        <f t="shared" si="191"/>
        <v>10.25</v>
      </c>
      <c r="Q3108" s="10" t="s">
        <v>8315</v>
      </c>
      <c r="R3108" t="s">
        <v>8355</v>
      </c>
      <c r="S3108" s="14">
        <f t="shared" si="192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0"/>
        <v>20</v>
      </c>
      <c r="P3109">
        <f t="shared" si="191"/>
        <v>272.58999999999997</v>
      </c>
      <c r="Q3109" s="10" t="s">
        <v>8315</v>
      </c>
      <c r="R3109" t="s">
        <v>8355</v>
      </c>
      <c r="S3109" s="14">
        <f t="shared" si="192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0"/>
        <v>0</v>
      </c>
      <c r="P3110">
        <f t="shared" si="191"/>
        <v>13</v>
      </c>
      <c r="Q3110" s="10" t="s">
        <v>8315</v>
      </c>
      <c r="R3110" t="s">
        <v>8355</v>
      </c>
      <c r="S3110" s="14">
        <f t="shared" si="192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0"/>
        <v>25</v>
      </c>
      <c r="P3111">
        <f t="shared" si="191"/>
        <v>58.18</v>
      </c>
      <c r="Q3111" s="10" t="s">
        <v>8315</v>
      </c>
      <c r="R3111" t="s">
        <v>8355</v>
      </c>
      <c r="S3111" s="14">
        <f t="shared" si="192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0"/>
        <v>0</v>
      </c>
      <c r="P3112">
        <f t="shared" si="191"/>
        <v>10</v>
      </c>
      <c r="Q3112" s="10" t="s">
        <v>8315</v>
      </c>
      <c r="R3112" t="s">
        <v>8355</v>
      </c>
      <c r="S3112" s="14">
        <f t="shared" si="192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0"/>
        <v>27</v>
      </c>
      <c r="P3113">
        <f t="shared" si="191"/>
        <v>70.11</v>
      </c>
      <c r="Q3113" s="10" t="s">
        <v>8315</v>
      </c>
      <c r="R3113" t="s">
        <v>8355</v>
      </c>
      <c r="S3113" s="14">
        <f t="shared" si="192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0"/>
        <v>5</v>
      </c>
      <c r="P3114">
        <f t="shared" si="191"/>
        <v>57.89</v>
      </c>
      <c r="Q3114" s="10" t="s">
        <v>8315</v>
      </c>
      <c r="R3114" t="s">
        <v>8355</v>
      </c>
      <c r="S3114" s="14">
        <f t="shared" si="192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0"/>
        <v>4</v>
      </c>
      <c r="P3115">
        <f t="shared" si="191"/>
        <v>125.27</v>
      </c>
      <c r="Q3115" s="10" t="s">
        <v>8315</v>
      </c>
      <c r="R3115" t="s">
        <v>8355</v>
      </c>
      <c r="S3115" s="14">
        <f t="shared" si="192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0"/>
        <v>0</v>
      </c>
      <c r="P3116">
        <f t="shared" si="191"/>
        <v>0</v>
      </c>
      <c r="Q3116" s="10" t="s">
        <v>8315</v>
      </c>
      <c r="R3116" t="s">
        <v>8355</v>
      </c>
      <c r="S3116" s="14">
        <f t="shared" si="192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0"/>
        <v>3</v>
      </c>
      <c r="P3117">
        <f t="shared" si="191"/>
        <v>300</v>
      </c>
      <c r="Q3117" s="10" t="s">
        <v>8315</v>
      </c>
      <c r="R3117" t="s">
        <v>8355</v>
      </c>
      <c r="S3117" s="14">
        <f t="shared" si="192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0"/>
        <v>57</v>
      </c>
      <c r="P3118">
        <f t="shared" si="191"/>
        <v>43</v>
      </c>
      <c r="Q3118" s="10" t="s">
        <v>8315</v>
      </c>
      <c r="R3118" t="s">
        <v>8355</v>
      </c>
      <c r="S3118" s="14">
        <f t="shared" si="192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0"/>
        <v>0</v>
      </c>
      <c r="P3119">
        <f t="shared" si="191"/>
        <v>1</v>
      </c>
      <c r="Q3119" s="10" t="s">
        <v>8315</v>
      </c>
      <c r="R3119" t="s">
        <v>8355</v>
      </c>
      <c r="S3119" s="14">
        <f t="shared" si="192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0"/>
        <v>0</v>
      </c>
      <c r="P3120">
        <f t="shared" si="191"/>
        <v>775</v>
      </c>
      <c r="Q3120" s="10" t="s">
        <v>8315</v>
      </c>
      <c r="R3120" t="s">
        <v>8355</v>
      </c>
      <c r="S3120" s="14">
        <f t="shared" si="192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0"/>
        <v>0</v>
      </c>
      <c r="P3121">
        <f t="shared" si="191"/>
        <v>5</v>
      </c>
      <c r="Q3121" s="10" t="s">
        <v>8315</v>
      </c>
      <c r="R3121" t="s">
        <v>8355</v>
      </c>
      <c r="S3121" s="14">
        <f t="shared" si="192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0"/>
        <v>0</v>
      </c>
      <c r="P3122">
        <f t="shared" si="191"/>
        <v>12.8</v>
      </c>
      <c r="Q3122" s="10" t="s">
        <v>8315</v>
      </c>
      <c r="R3122" t="s">
        <v>8355</v>
      </c>
      <c r="S3122" s="14">
        <f t="shared" si="192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0"/>
        <v>1</v>
      </c>
      <c r="P3123">
        <f t="shared" si="191"/>
        <v>10</v>
      </c>
      <c r="Q3123" s="10" t="s">
        <v>8315</v>
      </c>
      <c r="R3123" t="s">
        <v>8355</v>
      </c>
      <c r="S3123" s="14">
        <f t="shared" si="192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0"/>
        <v>58</v>
      </c>
      <c r="P3124">
        <f t="shared" si="191"/>
        <v>58</v>
      </c>
      <c r="Q3124" s="10" t="s">
        <v>8315</v>
      </c>
      <c r="R3124" t="s">
        <v>8355</v>
      </c>
      <c r="S3124" s="14">
        <f t="shared" si="192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0"/>
        <v>68</v>
      </c>
      <c r="P3125">
        <f t="shared" si="191"/>
        <v>244.8</v>
      </c>
      <c r="Q3125" s="10" t="s">
        <v>8315</v>
      </c>
      <c r="R3125" t="s">
        <v>8355</v>
      </c>
      <c r="S3125" s="14">
        <f t="shared" si="192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0"/>
        <v>0</v>
      </c>
      <c r="P3126">
        <f t="shared" si="191"/>
        <v>6.5</v>
      </c>
      <c r="Q3126" s="10" t="s">
        <v>8315</v>
      </c>
      <c r="R3126" t="s">
        <v>8355</v>
      </c>
      <c r="S3126" s="14">
        <f t="shared" si="192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0"/>
        <v>0</v>
      </c>
      <c r="P3127">
        <f t="shared" si="191"/>
        <v>0</v>
      </c>
      <c r="Q3127" s="10" t="s">
        <v>8315</v>
      </c>
      <c r="R3127" t="s">
        <v>8355</v>
      </c>
      <c r="S3127" s="14">
        <f t="shared" si="192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0"/>
        <v>4</v>
      </c>
      <c r="P3128">
        <f t="shared" si="191"/>
        <v>61.18</v>
      </c>
      <c r="Q3128" s="10" t="s">
        <v>8315</v>
      </c>
      <c r="R3128" t="s">
        <v>8355</v>
      </c>
      <c r="S3128" s="14">
        <f t="shared" si="192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0"/>
        <v>0</v>
      </c>
      <c r="P3129">
        <f t="shared" si="191"/>
        <v>0</v>
      </c>
      <c r="Q3129" s="10" t="s">
        <v>8315</v>
      </c>
      <c r="R3129" t="s">
        <v>8355</v>
      </c>
      <c r="S3129" s="14">
        <f t="shared" si="192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0"/>
        <v>109</v>
      </c>
      <c r="P3130">
        <f t="shared" si="191"/>
        <v>139.24</v>
      </c>
      <c r="Q3130" s="10" t="s">
        <v>8315</v>
      </c>
      <c r="R3130" t="s">
        <v>8316</v>
      </c>
      <c r="S3130" s="14">
        <f t="shared" si="192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0"/>
        <v>1</v>
      </c>
      <c r="P3131">
        <f t="shared" si="191"/>
        <v>10</v>
      </c>
      <c r="Q3131" s="10" t="s">
        <v>8315</v>
      </c>
      <c r="R3131" t="s">
        <v>8316</v>
      </c>
      <c r="S3131" s="14">
        <f t="shared" si="192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0"/>
        <v>4</v>
      </c>
      <c r="P3132">
        <f t="shared" si="191"/>
        <v>93.75</v>
      </c>
      <c r="Q3132" s="10" t="s">
        <v>8315</v>
      </c>
      <c r="R3132" t="s">
        <v>8316</v>
      </c>
      <c r="S3132" s="14">
        <f t="shared" si="192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0"/>
        <v>16</v>
      </c>
      <c r="P3133">
        <f t="shared" si="191"/>
        <v>53.75</v>
      </c>
      <c r="Q3133" s="10" t="s">
        <v>8315</v>
      </c>
      <c r="R3133" t="s">
        <v>8316</v>
      </c>
      <c r="S3133" s="14">
        <f t="shared" si="192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0"/>
        <v>0</v>
      </c>
      <c r="P3134">
        <f t="shared" si="191"/>
        <v>10</v>
      </c>
      <c r="Q3134" s="10" t="s">
        <v>8315</v>
      </c>
      <c r="R3134" t="s">
        <v>8316</v>
      </c>
      <c r="S3134" s="14">
        <f t="shared" si="192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0"/>
        <v>108</v>
      </c>
      <c r="P3135">
        <f t="shared" si="191"/>
        <v>33.75</v>
      </c>
      <c r="Q3135" s="10" t="s">
        <v>8315</v>
      </c>
      <c r="R3135" t="s">
        <v>8316</v>
      </c>
      <c r="S3135" s="14">
        <f t="shared" si="192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0"/>
        <v>23</v>
      </c>
      <c r="P3136">
        <f t="shared" si="191"/>
        <v>18.75</v>
      </c>
      <c r="Q3136" s="10" t="s">
        <v>8315</v>
      </c>
      <c r="R3136" t="s">
        <v>8316</v>
      </c>
      <c r="S3136" s="14">
        <f t="shared" si="192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0"/>
        <v>21</v>
      </c>
      <c r="P3137">
        <f t="shared" si="191"/>
        <v>23.14</v>
      </c>
      <c r="Q3137" s="10" t="s">
        <v>8315</v>
      </c>
      <c r="R3137" t="s">
        <v>8316</v>
      </c>
      <c r="S3137" s="14">
        <f t="shared" si="192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0"/>
        <v>128</v>
      </c>
      <c r="P3138">
        <f t="shared" si="191"/>
        <v>29.05</v>
      </c>
      <c r="Q3138" s="10" t="s">
        <v>8315</v>
      </c>
      <c r="R3138" t="s">
        <v>8316</v>
      </c>
      <c r="S3138" s="14">
        <f t="shared" si="192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3">ROUND(E3139/D3139*100,0)</f>
        <v>3</v>
      </c>
      <c r="P3139">
        <f t="shared" ref="P3139:P3202" si="194">IFERROR(ROUND(E3139/L3139,2),0)</f>
        <v>50</v>
      </c>
      <c r="Q3139" s="10" t="s">
        <v>8315</v>
      </c>
      <c r="R3139" t="s">
        <v>8316</v>
      </c>
      <c r="S3139" s="14">
        <f t="shared" ref="S3139:S3202" si="195">(((J3139/60)/60)/24)+DATE(1970,1,1)</f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3"/>
        <v>0</v>
      </c>
      <c r="P3140">
        <f t="shared" si="194"/>
        <v>0</v>
      </c>
      <c r="Q3140" s="10" t="s">
        <v>8315</v>
      </c>
      <c r="R3140" t="s">
        <v>8316</v>
      </c>
      <c r="S3140" s="14">
        <f t="shared" si="195"/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3"/>
        <v>5</v>
      </c>
      <c r="P3141">
        <f t="shared" si="194"/>
        <v>450</v>
      </c>
      <c r="Q3141" s="10" t="s">
        <v>8315</v>
      </c>
      <c r="R3141" t="s">
        <v>8316</v>
      </c>
      <c r="S3141" s="14">
        <f t="shared" si="195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3"/>
        <v>1</v>
      </c>
      <c r="P3142">
        <f t="shared" si="194"/>
        <v>24</v>
      </c>
      <c r="Q3142" s="10" t="s">
        <v>8315</v>
      </c>
      <c r="R3142" t="s">
        <v>8316</v>
      </c>
      <c r="S3142" s="14">
        <f t="shared" si="195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3"/>
        <v>52</v>
      </c>
      <c r="P3143">
        <f t="shared" si="194"/>
        <v>32.25</v>
      </c>
      <c r="Q3143" s="10" t="s">
        <v>8315</v>
      </c>
      <c r="R3143" t="s">
        <v>8316</v>
      </c>
      <c r="S3143" s="14">
        <f t="shared" si="195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3"/>
        <v>2</v>
      </c>
      <c r="P3144">
        <f t="shared" si="194"/>
        <v>15</v>
      </c>
      <c r="Q3144" s="10" t="s">
        <v>8315</v>
      </c>
      <c r="R3144" t="s">
        <v>8316</v>
      </c>
      <c r="S3144" s="14">
        <f t="shared" si="195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3"/>
        <v>0</v>
      </c>
      <c r="P3145">
        <f t="shared" si="194"/>
        <v>0</v>
      </c>
      <c r="Q3145" s="10" t="s">
        <v>8315</v>
      </c>
      <c r="R3145" t="s">
        <v>8316</v>
      </c>
      <c r="S3145" s="14">
        <f t="shared" si="195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3"/>
        <v>75</v>
      </c>
      <c r="P3146">
        <f t="shared" si="194"/>
        <v>251.33</v>
      </c>
      <c r="Q3146" s="10" t="s">
        <v>8315</v>
      </c>
      <c r="R3146" t="s">
        <v>8316</v>
      </c>
      <c r="S3146" s="14">
        <f t="shared" si="195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3"/>
        <v>0</v>
      </c>
      <c r="P3147">
        <f t="shared" si="194"/>
        <v>0</v>
      </c>
      <c r="Q3147" s="10" t="s">
        <v>8315</v>
      </c>
      <c r="R3147" t="s">
        <v>8316</v>
      </c>
      <c r="S3147" s="14">
        <f t="shared" si="195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3"/>
        <v>11</v>
      </c>
      <c r="P3148">
        <f t="shared" si="194"/>
        <v>437.5</v>
      </c>
      <c r="Q3148" s="10" t="s">
        <v>8315</v>
      </c>
      <c r="R3148" t="s">
        <v>8316</v>
      </c>
      <c r="S3148" s="14">
        <f t="shared" si="195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3"/>
        <v>118</v>
      </c>
      <c r="P3149">
        <f t="shared" si="194"/>
        <v>110.35</v>
      </c>
      <c r="Q3149" s="10" t="s">
        <v>8315</v>
      </c>
      <c r="R3149" t="s">
        <v>8316</v>
      </c>
      <c r="S3149" s="14">
        <f t="shared" si="195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3"/>
        <v>131</v>
      </c>
      <c r="P3150">
        <f t="shared" si="194"/>
        <v>41.42</v>
      </c>
      <c r="Q3150" s="10" t="s">
        <v>8315</v>
      </c>
      <c r="R3150" t="s">
        <v>8316</v>
      </c>
      <c r="S3150" s="14">
        <f t="shared" si="195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3"/>
        <v>104</v>
      </c>
      <c r="P3151">
        <f t="shared" si="194"/>
        <v>52</v>
      </c>
      <c r="Q3151" s="10" t="s">
        <v>8315</v>
      </c>
      <c r="R3151" t="s">
        <v>8316</v>
      </c>
      <c r="S3151" s="14">
        <f t="shared" si="195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3"/>
        <v>101</v>
      </c>
      <c r="P3152">
        <f t="shared" si="194"/>
        <v>33.99</v>
      </c>
      <c r="Q3152" s="10" t="s">
        <v>8315</v>
      </c>
      <c r="R3152" t="s">
        <v>8316</v>
      </c>
      <c r="S3152" s="14">
        <f t="shared" si="195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3"/>
        <v>100</v>
      </c>
      <c r="P3153">
        <f t="shared" si="194"/>
        <v>103.35</v>
      </c>
      <c r="Q3153" s="10" t="s">
        <v>8315</v>
      </c>
      <c r="R3153" t="s">
        <v>8316</v>
      </c>
      <c r="S3153" s="14">
        <f t="shared" si="195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3"/>
        <v>106</v>
      </c>
      <c r="P3154">
        <f t="shared" si="194"/>
        <v>34.79</v>
      </c>
      <c r="Q3154" s="10" t="s">
        <v>8315</v>
      </c>
      <c r="R3154" t="s">
        <v>8316</v>
      </c>
      <c r="S3154" s="14">
        <f t="shared" si="195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3"/>
        <v>336</v>
      </c>
      <c r="P3155">
        <f t="shared" si="194"/>
        <v>41.77</v>
      </c>
      <c r="Q3155" s="10" t="s">
        <v>8315</v>
      </c>
      <c r="R3155" t="s">
        <v>8316</v>
      </c>
      <c r="S3155" s="14">
        <f t="shared" si="195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3"/>
        <v>113</v>
      </c>
      <c r="P3156">
        <f t="shared" si="194"/>
        <v>64.27</v>
      </c>
      <c r="Q3156" s="10" t="s">
        <v>8315</v>
      </c>
      <c r="R3156" t="s">
        <v>8316</v>
      </c>
      <c r="S3156" s="14">
        <f t="shared" si="195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3"/>
        <v>189</v>
      </c>
      <c r="P3157">
        <f t="shared" si="194"/>
        <v>31.21</v>
      </c>
      <c r="Q3157" s="10" t="s">
        <v>8315</v>
      </c>
      <c r="R3157" t="s">
        <v>8316</v>
      </c>
      <c r="S3157" s="14">
        <f t="shared" si="195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3"/>
        <v>102</v>
      </c>
      <c r="P3158">
        <f t="shared" si="194"/>
        <v>62.92</v>
      </c>
      <c r="Q3158" s="10" t="s">
        <v>8315</v>
      </c>
      <c r="R3158" t="s">
        <v>8316</v>
      </c>
      <c r="S3158" s="14">
        <f t="shared" si="195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3"/>
        <v>101</v>
      </c>
      <c r="P3159">
        <f t="shared" si="194"/>
        <v>98.54</v>
      </c>
      <c r="Q3159" s="10" t="s">
        <v>8315</v>
      </c>
      <c r="R3159" t="s">
        <v>8316</v>
      </c>
      <c r="S3159" s="14">
        <f t="shared" si="195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3"/>
        <v>114</v>
      </c>
      <c r="P3160">
        <f t="shared" si="194"/>
        <v>82.61</v>
      </c>
      <c r="Q3160" s="10" t="s">
        <v>8315</v>
      </c>
      <c r="R3160" t="s">
        <v>8316</v>
      </c>
      <c r="S3160" s="14">
        <f t="shared" si="195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3"/>
        <v>133</v>
      </c>
      <c r="P3161">
        <f t="shared" si="194"/>
        <v>38.5</v>
      </c>
      <c r="Q3161" s="10" t="s">
        <v>8315</v>
      </c>
      <c r="R3161" t="s">
        <v>8316</v>
      </c>
      <c r="S3161" s="14">
        <f t="shared" si="195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3"/>
        <v>102</v>
      </c>
      <c r="P3162">
        <f t="shared" si="194"/>
        <v>80.16</v>
      </c>
      <c r="Q3162" s="10" t="s">
        <v>8315</v>
      </c>
      <c r="R3162" t="s">
        <v>8316</v>
      </c>
      <c r="S3162" s="14">
        <f t="shared" si="195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3"/>
        <v>105</v>
      </c>
      <c r="P3163">
        <f t="shared" si="194"/>
        <v>28.41</v>
      </c>
      <c r="Q3163" s="10" t="s">
        <v>8315</v>
      </c>
      <c r="R3163" t="s">
        <v>8316</v>
      </c>
      <c r="S3163" s="14">
        <f t="shared" si="195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3"/>
        <v>127</v>
      </c>
      <c r="P3164">
        <f t="shared" si="194"/>
        <v>80.73</v>
      </c>
      <c r="Q3164" s="10" t="s">
        <v>8315</v>
      </c>
      <c r="R3164" t="s">
        <v>8316</v>
      </c>
      <c r="S3164" s="14">
        <f t="shared" si="195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3"/>
        <v>111</v>
      </c>
      <c r="P3165">
        <f t="shared" si="194"/>
        <v>200.69</v>
      </c>
      <c r="Q3165" s="10" t="s">
        <v>8315</v>
      </c>
      <c r="R3165" t="s">
        <v>8316</v>
      </c>
      <c r="S3165" s="14">
        <f t="shared" si="195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3"/>
        <v>107</v>
      </c>
      <c r="P3166">
        <f t="shared" si="194"/>
        <v>37.590000000000003</v>
      </c>
      <c r="Q3166" s="10" t="s">
        <v>8315</v>
      </c>
      <c r="R3166" t="s">
        <v>8316</v>
      </c>
      <c r="S3166" s="14">
        <f t="shared" si="195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3"/>
        <v>163</v>
      </c>
      <c r="P3167">
        <f t="shared" si="194"/>
        <v>58.1</v>
      </c>
      <c r="Q3167" s="10" t="s">
        <v>8315</v>
      </c>
      <c r="R3167" t="s">
        <v>8316</v>
      </c>
      <c r="S3167" s="14">
        <f t="shared" si="195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3"/>
        <v>160</v>
      </c>
      <c r="P3168">
        <f t="shared" si="194"/>
        <v>60.3</v>
      </c>
      <c r="Q3168" s="10" t="s">
        <v>8315</v>
      </c>
      <c r="R3168" t="s">
        <v>8316</v>
      </c>
      <c r="S3168" s="14">
        <f t="shared" si="195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3"/>
        <v>116</v>
      </c>
      <c r="P3169">
        <f t="shared" si="194"/>
        <v>63.36</v>
      </c>
      <c r="Q3169" s="10" t="s">
        <v>8315</v>
      </c>
      <c r="R3169" t="s">
        <v>8316</v>
      </c>
      <c r="S3169" s="14">
        <f t="shared" si="195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3"/>
        <v>124</v>
      </c>
      <c r="P3170">
        <f t="shared" si="194"/>
        <v>50.9</v>
      </c>
      <c r="Q3170" s="10" t="s">
        <v>8315</v>
      </c>
      <c r="R3170" t="s">
        <v>8316</v>
      </c>
      <c r="S3170" s="14">
        <f t="shared" si="195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3"/>
        <v>103</v>
      </c>
      <c r="P3171">
        <f t="shared" si="194"/>
        <v>100.5</v>
      </c>
      <c r="Q3171" s="10" t="s">
        <v>8315</v>
      </c>
      <c r="R3171" t="s">
        <v>8316</v>
      </c>
      <c r="S3171" s="14">
        <f t="shared" si="195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3"/>
        <v>112</v>
      </c>
      <c r="P3172">
        <f t="shared" si="194"/>
        <v>31.62</v>
      </c>
      <c r="Q3172" s="10" t="s">
        <v>8315</v>
      </c>
      <c r="R3172" t="s">
        <v>8316</v>
      </c>
      <c r="S3172" s="14">
        <f t="shared" si="195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3"/>
        <v>109</v>
      </c>
      <c r="P3173">
        <f t="shared" si="194"/>
        <v>65.099999999999994</v>
      </c>
      <c r="Q3173" s="10" t="s">
        <v>8315</v>
      </c>
      <c r="R3173" t="s">
        <v>8316</v>
      </c>
      <c r="S3173" s="14">
        <f t="shared" si="195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3"/>
        <v>115</v>
      </c>
      <c r="P3174">
        <f t="shared" si="194"/>
        <v>79.31</v>
      </c>
      <c r="Q3174" s="10" t="s">
        <v>8315</v>
      </c>
      <c r="R3174" t="s">
        <v>8316</v>
      </c>
      <c r="S3174" s="14">
        <f t="shared" si="195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3"/>
        <v>103</v>
      </c>
      <c r="P3175">
        <f t="shared" si="194"/>
        <v>139.19</v>
      </c>
      <c r="Q3175" s="10" t="s">
        <v>8315</v>
      </c>
      <c r="R3175" t="s">
        <v>8316</v>
      </c>
      <c r="S3175" s="14">
        <f t="shared" si="195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3"/>
        <v>101</v>
      </c>
      <c r="P3176">
        <f t="shared" si="194"/>
        <v>131.91</v>
      </c>
      <c r="Q3176" s="10" t="s">
        <v>8315</v>
      </c>
      <c r="R3176" t="s">
        <v>8316</v>
      </c>
      <c r="S3176" s="14">
        <f t="shared" si="195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3"/>
        <v>110</v>
      </c>
      <c r="P3177">
        <f t="shared" si="194"/>
        <v>91.3</v>
      </c>
      <c r="Q3177" s="10" t="s">
        <v>8315</v>
      </c>
      <c r="R3177" t="s">
        <v>8316</v>
      </c>
      <c r="S3177" s="14">
        <f t="shared" si="195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3"/>
        <v>115</v>
      </c>
      <c r="P3178">
        <f t="shared" si="194"/>
        <v>39.67</v>
      </c>
      <c r="Q3178" s="10" t="s">
        <v>8315</v>
      </c>
      <c r="R3178" t="s">
        <v>8316</v>
      </c>
      <c r="S3178" s="14">
        <f t="shared" si="195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3"/>
        <v>117</v>
      </c>
      <c r="P3179">
        <f t="shared" si="194"/>
        <v>57.55</v>
      </c>
      <c r="Q3179" s="10" t="s">
        <v>8315</v>
      </c>
      <c r="R3179" t="s">
        <v>8316</v>
      </c>
      <c r="S3179" s="14">
        <f t="shared" si="195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3"/>
        <v>172</v>
      </c>
      <c r="P3180">
        <f t="shared" si="194"/>
        <v>33.03</v>
      </c>
      <c r="Q3180" s="10" t="s">
        <v>8315</v>
      </c>
      <c r="R3180" t="s">
        <v>8316</v>
      </c>
      <c r="S3180" s="14">
        <f t="shared" si="195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3"/>
        <v>114</v>
      </c>
      <c r="P3181">
        <f t="shared" si="194"/>
        <v>77.34</v>
      </c>
      <c r="Q3181" s="10" t="s">
        <v>8315</v>
      </c>
      <c r="R3181" t="s">
        <v>8316</v>
      </c>
      <c r="S3181" s="14">
        <f t="shared" si="195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3"/>
        <v>120</v>
      </c>
      <c r="P3182">
        <f t="shared" si="194"/>
        <v>31.93</v>
      </c>
      <c r="Q3182" s="10" t="s">
        <v>8315</v>
      </c>
      <c r="R3182" t="s">
        <v>8316</v>
      </c>
      <c r="S3182" s="14">
        <f t="shared" si="195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3"/>
        <v>109</v>
      </c>
      <c r="P3183">
        <f t="shared" si="194"/>
        <v>36.33</v>
      </c>
      <c r="Q3183" s="10" t="s">
        <v>8315</v>
      </c>
      <c r="R3183" t="s">
        <v>8316</v>
      </c>
      <c r="S3183" s="14">
        <f t="shared" si="195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3"/>
        <v>101</v>
      </c>
      <c r="P3184">
        <f t="shared" si="194"/>
        <v>46.77</v>
      </c>
      <c r="Q3184" s="10" t="s">
        <v>8315</v>
      </c>
      <c r="R3184" t="s">
        <v>8316</v>
      </c>
      <c r="S3184" s="14">
        <f t="shared" si="195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3"/>
        <v>109</v>
      </c>
      <c r="P3185">
        <f t="shared" si="194"/>
        <v>40.07</v>
      </c>
      <c r="Q3185" s="10" t="s">
        <v>8315</v>
      </c>
      <c r="R3185" t="s">
        <v>8316</v>
      </c>
      <c r="S3185" s="14">
        <f t="shared" si="195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3"/>
        <v>107</v>
      </c>
      <c r="P3186">
        <f t="shared" si="194"/>
        <v>100.22</v>
      </c>
      <c r="Q3186" s="10" t="s">
        <v>8315</v>
      </c>
      <c r="R3186" t="s">
        <v>8316</v>
      </c>
      <c r="S3186" s="14">
        <f t="shared" si="195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3"/>
        <v>100</v>
      </c>
      <c r="P3187">
        <f t="shared" si="194"/>
        <v>41.67</v>
      </c>
      <c r="Q3187" s="10" t="s">
        <v>8315</v>
      </c>
      <c r="R3187" t="s">
        <v>8316</v>
      </c>
      <c r="S3187" s="14">
        <f t="shared" si="195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3"/>
        <v>102</v>
      </c>
      <c r="P3188">
        <f t="shared" si="194"/>
        <v>46.71</v>
      </c>
      <c r="Q3188" s="10" t="s">
        <v>8315</v>
      </c>
      <c r="R3188" t="s">
        <v>8316</v>
      </c>
      <c r="S3188" s="14">
        <f t="shared" si="195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3"/>
        <v>116</v>
      </c>
      <c r="P3189">
        <f t="shared" si="194"/>
        <v>71.489999999999995</v>
      </c>
      <c r="Q3189" s="10" t="s">
        <v>8315</v>
      </c>
      <c r="R3189" t="s">
        <v>8316</v>
      </c>
      <c r="S3189" s="14">
        <f t="shared" si="195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3"/>
        <v>65</v>
      </c>
      <c r="P3190">
        <f t="shared" si="194"/>
        <v>14.44</v>
      </c>
      <c r="Q3190" s="10" t="s">
        <v>8315</v>
      </c>
      <c r="R3190" t="s">
        <v>8357</v>
      </c>
      <c r="S3190" s="14">
        <f t="shared" si="195"/>
        <v>42144.415532407409</v>
      </c>
      <c r="T3190">
        <f>YEAR(S3190)</f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3"/>
        <v>12</v>
      </c>
      <c r="P3191">
        <f t="shared" si="194"/>
        <v>356.84</v>
      </c>
      <c r="Q3191" s="10" t="s">
        <v>8315</v>
      </c>
      <c r="R3191" t="s">
        <v>8357</v>
      </c>
      <c r="S3191" s="14">
        <f t="shared" si="195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3"/>
        <v>0</v>
      </c>
      <c r="P3192">
        <f t="shared" si="194"/>
        <v>0</v>
      </c>
      <c r="Q3192" s="10" t="s">
        <v>8315</v>
      </c>
      <c r="R3192" t="s">
        <v>8357</v>
      </c>
      <c r="S3192" s="14">
        <f t="shared" si="195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3"/>
        <v>4</v>
      </c>
      <c r="P3193">
        <f t="shared" si="194"/>
        <v>37.75</v>
      </c>
      <c r="Q3193" s="10" t="s">
        <v>8315</v>
      </c>
      <c r="R3193" t="s">
        <v>8357</v>
      </c>
      <c r="S3193" s="14">
        <f t="shared" si="195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3"/>
        <v>1</v>
      </c>
      <c r="P3194">
        <f t="shared" si="194"/>
        <v>12.75</v>
      </c>
      <c r="Q3194" s="10" t="s">
        <v>8315</v>
      </c>
      <c r="R3194" t="s">
        <v>8357</v>
      </c>
      <c r="S3194" s="14">
        <f t="shared" si="195"/>
        <v>42018.94049768518</v>
      </c>
      <c r="T3194">
        <f>YEAR(S3194)</f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3"/>
        <v>12</v>
      </c>
      <c r="P3195">
        <f t="shared" si="194"/>
        <v>24.46</v>
      </c>
      <c r="Q3195" s="10" t="s">
        <v>8315</v>
      </c>
      <c r="R3195" t="s">
        <v>8357</v>
      </c>
      <c r="S3195" s="14">
        <f t="shared" si="195"/>
        <v>42010.968240740738</v>
      </c>
      <c r="T3195">
        <f>YEAR(S3195)</f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3"/>
        <v>0</v>
      </c>
      <c r="P3196">
        <f t="shared" si="194"/>
        <v>0</v>
      </c>
      <c r="Q3196" s="10" t="s">
        <v>8315</v>
      </c>
      <c r="R3196" t="s">
        <v>8357</v>
      </c>
      <c r="S3196" s="14">
        <f t="shared" si="195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3"/>
        <v>59</v>
      </c>
      <c r="P3197">
        <f t="shared" si="194"/>
        <v>53.08</v>
      </c>
      <c r="Q3197" s="10" t="s">
        <v>8315</v>
      </c>
      <c r="R3197" t="s">
        <v>8357</v>
      </c>
      <c r="S3197" s="14">
        <f t="shared" si="195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3"/>
        <v>0</v>
      </c>
      <c r="P3198">
        <f t="shared" si="194"/>
        <v>300</v>
      </c>
      <c r="Q3198" s="10" t="s">
        <v>8315</v>
      </c>
      <c r="R3198" t="s">
        <v>8357</v>
      </c>
      <c r="S3198" s="14">
        <f t="shared" si="195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3"/>
        <v>11</v>
      </c>
      <c r="P3199">
        <f t="shared" si="194"/>
        <v>286.25</v>
      </c>
      <c r="Q3199" s="10" t="s">
        <v>8315</v>
      </c>
      <c r="R3199" t="s">
        <v>8357</v>
      </c>
      <c r="S3199" s="14">
        <f t="shared" si="195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3"/>
        <v>0</v>
      </c>
      <c r="P3200">
        <f t="shared" si="194"/>
        <v>36.67</v>
      </c>
      <c r="Q3200" s="10" t="s">
        <v>8315</v>
      </c>
      <c r="R3200" t="s">
        <v>8357</v>
      </c>
      <c r="S3200" s="14">
        <f t="shared" si="195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3"/>
        <v>52</v>
      </c>
      <c r="P3201">
        <f t="shared" si="194"/>
        <v>49.21</v>
      </c>
      <c r="Q3201" s="10" t="s">
        <v>8315</v>
      </c>
      <c r="R3201" t="s">
        <v>8357</v>
      </c>
      <c r="S3201" s="14">
        <f t="shared" si="195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3"/>
        <v>0</v>
      </c>
      <c r="P3202">
        <f t="shared" si="194"/>
        <v>1</v>
      </c>
      <c r="Q3202" s="10" t="s">
        <v>8315</v>
      </c>
      <c r="R3202" t="s">
        <v>8357</v>
      </c>
      <c r="S3202" s="14">
        <f t="shared" si="195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96">ROUND(E3203/D3203*100,0)</f>
        <v>1</v>
      </c>
      <c r="P3203">
        <f t="shared" ref="P3203:P3266" si="197">IFERROR(ROUND(E3203/L3203,2),0)</f>
        <v>12.5</v>
      </c>
      <c r="Q3203" s="10" t="s">
        <v>8315</v>
      </c>
      <c r="R3203" t="s">
        <v>8357</v>
      </c>
      <c r="S3203" s="14">
        <f t="shared" ref="S3203:S3266" si="198">(((J3203/60)/60)/24)+DATE(1970,1,1)</f>
        <v>41861.767094907409</v>
      </c>
      <c r="T3203">
        <f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6"/>
        <v>55</v>
      </c>
      <c r="P3204">
        <f t="shared" si="197"/>
        <v>109.04</v>
      </c>
      <c r="Q3204" s="10" t="s">
        <v>8315</v>
      </c>
      <c r="R3204" t="s">
        <v>8357</v>
      </c>
      <c r="S3204" s="14">
        <f t="shared" si="198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6"/>
        <v>25</v>
      </c>
      <c r="P3205">
        <f t="shared" si="197"/>
        <v>41.67</v>
      </c>
      <c r="Q3205" s="10" t="s">
        <v>8315</v>
      </c>
      <c r="R3205" t="s">
        <v>8357</v>
      </c>
      <c r="S3205" s="14">
        <f t="shared" si="198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6"/>
        <v>0</v>
      </c>
      <c r="P3206">
        <f t="shared" si="197"/>
        <v>0</v>
      </c>
      <c r="Q3206" s="10" t="s">
        <v>8315</v>
      </c>
      <c r="R3206" t="s">
        <v>8357</v>
      </c>
      <c r="S3206" s="14">
        <f t="shared" si="198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6"/>
        <v>3</v>
      </c>
      <c r="P3207">
        <f t="shared" si="197"/>
        <v>22.75</v>
      </c>
      <c r="Q3207" s="10" t="s">
        <v>8315</v>
      </c>
      <c r="R3207" t="s">
        <v>8357</v>
      </c>
      <c r="S3207" s="14">
        <f t="shared" si="198"/>
        <v>42095.374675925923</v>
      </c>
      <c r="T3207">
        <f>YEAR(S3207)</f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6"/>
        <v>0</v>
      </c>
      <c r="P3208">
        <f t="shared" si="197"/>
        <v>0</v>
      </c>
      <c r="Q3208" s="10" t="s">
        <v>8315</v>
      </c>
      <c r="R3208" t="s">
        <v>8357</v>
      </c>
      <c r="S3208" s="14">
        <f t="shared" si="198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6"/>
        <v>46</v>
      </c>
      <c r="P3209">
        <f t="shared" si="197"/>
        <v>70.83</v>
      </c>
      <c r="Q3209" s="10" t="s">
        <v>8315</v>
      </c>
      <c r="R3209" t="s">
        <v>8357</v>
      </c>
      <c r="S3209" s="14">
        <f t="shared" si="198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6"/>
        <v>104</v>
      </c>
      <c r="P3210">
        <f t="shared" si="197"/>
        <v>63.11</v>
      </c>
      <c r="Q3210" s="10" t="s">
        <v>8315</v>
      </c>
      <c r="R3210" t="s">
        <v>8316</v>
      </c>
      <c r="S3210" s="14">
        <f t="shared" si="198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6"/>
        <v>119</v>
      </c>
      <c r="P3211">
        <f t="shared" si="197"/>
        <v>50.16</v>
      </c>
      <c r="Q3211" s="10" t="s">
        <v>8315</v>
      </c>
      <c r="R3211" t="s">
        <v>8316</v>
      </c>
      <c r="S3211" s="14">
        <f t="shared" si="198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6"/>
        <v>126</v>
      </c>
      <c r="P3212">
        <f t="shared" si="197"/>
        <v>62.88</v>
      </c>
      <c r="Q3212" s="10" t="s">
        <v>8315</v>
      </c>
      <c r="R3212" t="s">
        <v>8316</v>
      </c>
      <c r="S3212" s="14">
        <f t="shared" si="198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6"/>
        <v>120</v>
      </c>
      <c r="P3213">
        <f t="shared" si="197"/>
        <v>85.53</v>
      </c>
      <c r="Q3213" s="10" t="s">
        <v>8315</v>
      </c>
      <c r="R3213" t="s">
        <v>8316</v>
      </c>
      <c r="S3213" s="14">
        <f t="shared" si="198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6"/>
        <v>126</v>
      </c>
      <c r="P3214">
        <f t="shared" si="197"/>
        <v>53.72</v>
      </c>
      <c r="Q3214" s="10" t="s">
        <v>8315</v>
      </c>
      <c r="R3214" t="s">
        <v>8316</v>
      </c>
      <c r="S3214" s="14">
        <f t="shared" si="198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6"/>
        <v>100</v>
      </c>
      <c r="P3215">
        <f t="shared" si="197"/>
        <v>127.81</v>
      </c>
      <c r="Q3215" s="10" t="s">
        <v>8315</v>
      </c>
      <c r="R3215" t="s">
        <v>8316</v>
      </c>
      <c r="S3215" s="14">
        <f t="shared" si="198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6"/>
        <v>102</v>
      </c>
      <c r="P3216">
        <f t="shared" si="197"/>
        <v>106.57</v>
      </c>
      <c r="Q3216" s="10" t="s">
        <v>8315</v>
      </c>
      <c r="R3216" t="s">
        <v>8316</v>
      </c>
      <c r="S3216" s="14">
        <f t="shared" si="198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6"/>
        <v>100</v>
      </c>
      <c r="P3217">
        <f t="shared" si="197"/>
        <v>262.11</v>
      </c>
      <c r="Q3217" s="10" t="s">
        <v>8315</v>
      </c>
      <c r="R3217" t="s">
        <v>8316</v>
      </c>
      <c r="S3217" s="14">
        <f t="shared" si="198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6"/>
        <v>100</v>
      </c>
      <c r="P3218">
        <f t="shared" si="197"/>
        <v>57.17</v>
      </c>
      <c r="Q3218" s="10" t="s">
        <v>8315</v>
      </c>
      <c r="R3218" t="s">
        <v>8316</v>
      </c>
      <c r="S3218" s="14">
        <f t="shared" si="198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6"/>
        <v>116</v>
      </c>
      <c r="P3219">
        <f t="shared" si="197"/>
        <v>50.2</v>
      </c>
      <c r="Q3219" s="10" t="s">
        <v>8315</v>
      </c>
      <c r="R3219" t="s">
        <v>8316</v>
      </c>
      <c r="S3219" s="14">
        <f t="shared" si="198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6"/>
        <v>102</v>
      </c>
      <c r="P3220">
        <f t="shared" si="197"/>
        <v>66.59</v>
      </c>
      <c r="Q3220" s="10" t="s">
        <v>8315</v>
      </c>
      <c r="R3220" t="s">
        <v>8316</v>
      </c>
      <c r="S3220" s="14">
        <f t="shared" si="198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6"/>
        <v>100</v>
      </c>
      <c r="P3221">
        <f t="shared" si="197"/>
        <v>168.25</v>
      </c>
      <c r="Q3221" s="10" t="s">
        <v>8315</v>
      </c>
      <c r="R3221" t="s">
        <v>8316</v>
      </c>
      <c r="S3221" s="14">
        <f t="shared" si="198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6"/>
        <v>101</v>
      </c>
      <c r="P3222">
        <f t="shared" si="197"/>
        <v>256.37</v>
      </c>
      <c r="Q3222" s="10" t="s">
        <v>8315</v>
      </c>
      <c r="R3222" t="s">
        <v>8316</v>
      </c>
      <c r="S3222" s="14">
        <f t="shared" si="198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6"/>
        <v>103</v>
      </c>
      <c r="P3223">
        <f t="shared" si="197"/>
        <v>36.61</v>
      </c>
      <c r="Q3223" s="10" t="s">
        <v>8315</v>
      </c>
      <c r="R3223" t="s">
        <v>8316</v>
      </c>
      <c r="S3223" s="14">
        <f t="shared" si="198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6"/>
        <v>125</v>
      </c>
      <c r="P3224">
        <f t="shared" si="197"/>
        <v>37.14</v>
      </c>
      <c r="Q3224" s="10" t="s">
        <v>8315</v>
      </c>
      <c r="R3224" t="s">
        <v>8316</v>
      </c>
      <c r="S3224" s="14">
        <f t="shared" si="198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6"/>
        <v>110</v>
      </c>
      <c r="P3225">
        <f t="shared" si="197"/>
        <v>45.88</v>
      </c>
      <c r="Q3225" s="10" t="s">
        <v>8315</v>
      </c>
      <c r="R3225" t="s">
        <v>8316</v>
      </c>
      <c r="S3225" s="14">
        <f t="shared" si="198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6"/>
        <v>102</v>
      </c>
      <c r="P3226">
        <f t="shared" si="197"/>
        <v>141.71</v>
      </c>
      <c r="Q3226" s="10" t="s">
        <v>8315</v>
      </c>
      <c r="R3226" t="s">
        <v>8316</v>
      </c>
      <c r="S3226" s="14">
        <f t="shared" si="198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6"/>
        <v>102</v>
      </c>
      <c r="P3227">
        <f t="shared" si="197"/>
        <v>52.49</v>
      </c>
      <c r="Q3227" s="10" t="s">
        <v>8315</v>
      </c>
      <c r="R3227" t="s">
        <v>8316</v>
      </c>
      <c r="S3227" s="14">
        <f t="shared" si="198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6"/>
        <v>104</v>
      </c>
      <c r="P3228">
        <f t="shared" si="197"/>
        <v>59.52</v>
      </c>
      <c r="Q3228" s="10" t="s">
        <v>8315</v>
      </c>
      <c r="R3228" t="s">
        <v>8316</v>
      </c>
      <c r="S3228" s="14">
        <f t="shared" si="198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6"/>
        <v>125</v>
      </c>
      <c r="P3229">
        <f t="shared" si="197"/>
        <v>50</v>
      </c>
      <c r="Q3229" s="10" t="s">
        <v>8315</v>
      </c>
      <c r="R3229" t="s">
        <v>8316</v>
      </c>
      <c r="S3229" s="14">
        <f t="shared" si="198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6"/>
        <v>102</v>
      </c>
      <c r="P3230">
        <f t="shared" si="197"/>
        <v>193.62</v>
      </c>
      <c r="Q3230" s="10" t="s">
        <v>8315</v>
      </c>
      <c r="R3230" t="s">
        <v>8316</v>
      </c>
      <c r="S3230" s="14">
        <f t="shared" si="198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6"/>
        <v>108</v>
      </c>
      <c r="P3231">
        <f t="shared" si="197"/>
        <v>106.8</v>
      </c>
      <c r="Q3231" s="10" t="s">
        <v>8315</v>
      </c>
      <c r="R3231" t="s">
        <v>8316</v>
      </c>
      <c r="S3231" s="14">
        <f t="shared" si="198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6"/>
        <v>110</v>
      </c>
      <c r="P3232">
        <f t="shared" si="197"/>
        <v>77.22</v>
      </c>
      <c r="Q3232" s="10" t="s">
        <v>8315</v>
      </c>
      <c r="R3232" t="s">
        <v>8316</v>
      </c>
      <c r="S3232" s="14">
        <f t="shared" si="198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6"/>
        <v>161</v>
      </c>
      <c r="P3233">
        <f t="shared" si="197"/>
        <v>57.5</v>
      </c>
      <c r="Q3233" s="10" t="s">
        <v>8315</v>
      </c>
      <c r="R3233" t="s">
        <v>8316</v>
      </c>
      <c r="S3233" s="14">
        <f t="shared" si="198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6"/>
        <v>131</v>
      </c>
      <c r="P3234">
        <f t="shared" si="197"/>
        <v>50.46</v>
      </c>
      <c r="Q3234" s="10" t="s">
        <v>8315</v>
      </c>
      <c r="R3234" t="s">
        <v>8316</v>
      </c>
      <c r="S3234" s="14">
        <f t="shared" si="198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6"/>
        <v>119</v>
      </c>
      <c r="P3235">
        <f t="shared" si="197"/>
        <v>97.38</v>
      </c>
      <c r="Q3235" s="10" t="s">
        <v>8315</v>
      </c>
      <c r="R3235" t="s">
        <v>8316</v>
      </c>
      <c r="S3235" s="14">
        <f t="shared" si="198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6"/>
        <v>100</v>
      </c>
      <c r="P3236">
        <f t="shared" si="197"/>
        <v>34.92</v>
      </c>
      <c r="Q3236" s="10" t="s">
        <v>8315</v>
      </c>
      <c r="R3236" t="s">
        <v>8316</v>
      </c>
      <c r="S3236" s="14">
        <f t="shared" si="198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6"/>
        <v>103</v>
      </c>
      <c r="P3237">
        <f t="shared" si="197"/>
        <v>85.53</v>
      </c>
      <c r="Q3237" s="10" t="s">
        <v>8315</v>
      </c>
      <c r="R3237" t="s">
        <v>8316</v>
      </c>
      <c r="S3237" s="14">
        <f t="shared" si="198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6"/>
        <v>101</v>
      </c>
      <c r="P3238">
        <f t="shared" si="197"/>
        <v>182.91</v>
      </c>
      <c r="Q3238" s="10" t="s">
        <v>8315</v>
      </c>
      <c r="R3238" t="s">
        <v>8316</v>
      </c>
      <c r="S3238" s="14">
        <f t="shared" si="198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6"/>
        <v>101</v>
      </c>
      <c r="P3239">
        <f t="shared" si="197"/>
        <v>131.13999999999999</v>
      </c>
      <c r="Q3239" s="10" t="s">
        <v>8315</v>
      </c>
      <c r="R3239" t="s">
        <v>8316</v>
      </c>
      <c r="S3239" s="14">
        <f t="shared" si="198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6"/>
        <v>112</v>
      </c>
      <c r="P3240">
        <f t="shared" si="197"/>
        <v>39.81</v>
      </c>
      <c r="Q3240" s="10" t="s">
        <v>8315</v>
      </c>
      <c r="R3240" t="s">
        <v>8316</v>
      </c>
      <c r="S3240" s="14">
        <f t="shared" si="198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6"/>
        <v>106</v>
      </c>
      <c r="P3241">
        <f t="shared" si="197"/>
        <v>59.7</v>
      </c>
      <c r="Q3241" s="10" t="s">
        <v>8315</v>
      </c>
      <c r="R3241" t="s">
        <v>8316</v>
      </c>
      <c r="S3241" s="14">
        <f t="shared" si="198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6"/>
        <v>101</v>
      </c>
      <c r="P3242">
        <f t="shared" si="197"/>
        <v>88.74</v>
      </c>
      <c r="Q3242" s="10" t="s">
        <v>8315</v>
      </c>
      <c r="R3242" t="s">
        <v>8316</v>
      </c>
      <c r="S3242" s="14">
        <f t="shared" si="198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6"/>
        <v>115</v>
      </c>
      <c r="P3243">
        <f t="shared" si="197"/>
        <v>58.69</v>
      </c>
      <c r="Q3243" s="10" t="s">
        <v>8315</v>
      </c>
      <c r="R3243" t="s">
        <v>8316</v>
      </c>
      <c r="S3243" s="14">
        <f t="shared" si="198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6"/>
        <v>127</v>
      </c>
      <c r="P3244">
        <f t="shared" si="197"/>
        <v>69.569999999999993</v>
      </c>
      <c r="Q3244" s="10" t="s">
        <v>8315</v>
      </c>
      <c r="R3244" t="s">
        <v>8316</v>
      </c>
      <c r="S3244" s="14">
        <f t="shared" si="198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6"/>
        <v>103</v>
      </c>
      <c r="P3245">
        <f t="shared" si="197"/>
        <v>115.87</v>
      </c>
      <c r="Q3245" s="10" t="s">
        <v>8315</v>
      </c>
      <c r="R3245" t="s">
        <v>8316</v>
      </c>
      <c r="S3245" s="14">
        <f t="shared" si="198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6"/>
        <v>103</v>
      </c>
      <c r="P3246">
        <f t="shared" si="197"/>
        <v>23.87</v>
      </c>
      <c r="Q3246" s="10" t="s">
        <v>8315</v>
      </c>
      <c r="R3246" t="s">
        <v>8316</v>
      </c>
      <c r="S3246" s="14">
        <f t="shared" si="198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6"/>
        <v>104</v>
      </c>
      <c r="P3247">
        <f t="shared" si="197"/>
        <v>81.13</v>
      </c>
      <c r="Q3247" s="10" t="s">
        <v>8315</v>
      </c>
      <c r="R3247" t="s">
        <v>8316</v>
      </c>
      <c r="S3247" s="14">
        <f t="shared" si="198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6"/>
        <v>111</v>
      </c>
      <c r="P3248">
        <f t="shared" si="197"/>
        <v>57.63</v>
      </c>
      <c r="Q3248" s="10" t="s">
        <v>8315</v>
      </c>
      <c r="R3248" t="s">
        <v>8316</v>
      </c>
      <c r="S3248" s="14">
        <f t="shared" si="198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6"/>
        <v>106</v>
      </c>
      <c r="P3249">
        <f t="shared" si="197"/>
        <v>46.43</v>
      </c>
      <c r="Q3249" s="10" t="s">
        <v>8315</v>
      </c>
      <c r="R3249" t="s">
        <v>8316</v>
      </c>
      <c r="S3249" s="14">
        <f t="shared" si="198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6"/>
        <v>101</v>
      </c>
      <c r="P3250">
        <f t="shared" si="197"/>
        <v>60.48</v>
      </c>
      <c r="Q3250" s="10" t="s">
        <v>8315</v>
      </c>
      <c r="R3250" t="s">
        <v>8316</v>
      </c>
      <c r="S3250" s="14">
        <f t="shared" si="198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6"/>
        <v>105</v>
      </c>
      <c r="P3251">
        <f t="shared" si="197"/>
        <v>65.58</v>
      </c>
      <c r="Q3251" s="10" t="s">
        <v>8315</v>
      </c>
      <c r="R3251" t="s">
        <v>8316</v>
      </c>
      <c r="S3251" s="14">
        <f t="shared" si="198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6"/>
        <v>102</v>
      </c>
      <c r="P3252">
        <f t="shared" si="197"/>
        <v>119.19</v>
      </c>
      <c r="Q3252" s="10" t="s">
        <v>8315</v>
      </c>
      <c r="R3252" t="s">
        <v>8316</v>
      </c>
      <c r="S3252" s="14">
        <f t="shared" si="198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6"/>
        <v>111</v>
      </c>
      <c r="P3253">
        <f t="shared" si="197"/>
        <v>83.05</v>
      </c>
      <c r="Q3253" s="10" t="s">
        <v>8315</v>
      </c>
      <c r="R3253" t="s">
        <v>8316</v>
      </c>
      <c r="S3253" s="14">
        <f t="shared" si="198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6"/>
        <v>128</v>
      </c>
      <c r="P3254">
        <f t="shared" si="197"/>
        <v>57.52</v>
      </c>
      <c r="Q3254" s="10" t="s">
        <v>8315</v>
      </c>
      <c r="R3254" t="s">
        <v>8316</v>
      </c>
      <c r="S3254" s="14">
        <f t="shared" si="198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6"/>
        <v>102</v>
      </c>
      <c r="P3255">
        <f t="shared" si="197"/>
        <v>177.09</v>
      </c>
      <c r="Q3255" s="10" t="s">
        <v>8315</v>
      </c>
      <c r="R3255" t="s">
        <v>8316</v>
      </c>
      <c r="S3255" s="14">
        <f t="shared" si="198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6"/>
        <v>101</v>
      </c>
      <c r="P3256">
        <f t="shared" si="197"/>
        <v>70.77</v>
      </c>
      <c r="Q3256" s="10" t="s">
        <v>8315</v>
      </c>
      <c r="R3256" t="s">
        <v>8316</v>
      </c>
      <c r="S3256" s="14">
        <f t="shared" si="198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6"/>
        <v>175</v>
      </c>
      <c r="P3257">
        <f t="shared" si="197"/>
        <v>29.17</v>
      </c>
      <c r="Q3257" s="10" t="s">
        <v>8315</v>
      </c>
      <c r="R3257" t="s">
        <v>8316</v>
      </c>
      <c r="S3257" s="14">
        <f t="shared" si="198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6"/>
        <v>128</v>
      </c>
      <c r="P3258">
        <f t="shared" si="197"/>
        <v>72.760000000000005</v>
      </c>
      <c r="Q3258" s="10" t="s">
        <v>8315</v>
      </c>
      <c r="R3258" t="s">
        <v>8316</v>
      </c>
      <c r="S3258" s="14">
        <f t="shared" si="198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6"/>
        <v>106</v>
      </c>
      <c r="P3259">
        <f t="shared" si="197"/>
        <v>51.85</v>
      </c>
      <c r="Q3259" s="10" t="s">
        <v>8315</v>
      </c>
      <c r="R3259" t="s">
        <v>8316</v>
      </c>
      <c r="S3259" s="14">
        <f t="shared" si="198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6"/>
        <v>105</v>
      </c>
      <c r="P3260">
        <f t="shared" si="197"/>
        <v>98.2</v>
      </c>
      <c r="Q3260" s="10" t="s">
        <v>8315</v>
      </c>
      <c r="R3260" t="s">
        <v>8316</v>
      </c>
      <c r="S3260" s="14">
        <f t="shared" si="198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6"/>
        <v>106</v>
      </c>
      <c r="P3261">
        <f t="shared" si="197"/>
        <v>251.74</v>
      </c>
      <c r="Q3261" s="10" t="s">
        <v>8315</v>
      </c>
      <c r="R3261" t="s">
        <v>8316</v>
      </c>
      <c r="S3261" s="14">
        <f t="shared" si="198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6"/>
        <v>109</v>
      </c>
      <c r="P3262">
        <f t="shared" si="197"/>
        <v>74.819999999999993</v>
      </c>
      <c r="Q3262" s="10" t="s">
        <v>8315</v>
      </c>
      <c r="R3262" t="s">
        <v>8316</v>
      </c>
      <c r="S3262" s="14">
        <f t="shared" si="198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6"/>
        <v>100</v>
      </c>
      <c r="P3263">
        <f t="shared" si="197"/>
        <v>67.650000000000006</v>
      </c>
      <c r="Q3263" s="10" t="s">
        <v>8315</v>
      </c>
      <c r="R3263" t="s">
        <v>8316</v>
      </c>
      <c r="S3263" s="14">
        <f t="shared" si="198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6"/>
        <v>103</v>
      </c>
      <c r="P3264">
        <f t="shared" si="197"/>
        <v>93.81</v>
      </c>
      <c r="Q3264" s="10" t="s">
        <v>8315</v>
      </c>
      <c r="R3264" t="s">
        <v>8316</v>
      </c>
      <c r="S3264" s="14">
        <f t="shared" si="198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6"/>
        <v>112</v>
      </c>
      <c r="P3265">
        <f t="shared" si="197"/>
        <v>41.24</v>
      </c>
      <c r="Q3265" s="10" t="s">
        <v>8315</v>
      </c>
      <c r="R3265" t="s">
        <v>8316</v>
      </c>
      <c r="S3265" s="14">
        <f t="shared" si="198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96"/>
        <v>103</v>
      </c>
      <c r="P3266">
        <f t="shared" si="197"/>
        <v>52.55</v>
      </c>
      <c r="Q3266" s="10" t="s">
        <v>8315</v>
      </c>
      <c r="R3266" t="s">
        <v>8316</v>
      </c>
      <c r="S3266" s="14">
        <f t="shared" si="198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99">ROUND(E3267/D3267*100,0)</f>
        <v>164</v>
      </c>
      <c r="P3267">
        <f t="shared" ref="P3267:P3330" si="200">IFERROR(ROUND(E3267/L3267,2),0)</f>
        <v>70.290000000000006</v>
      </c>
      <c r="Q3267" s="10" t="s">
        <v>8315</v>
      </c>
      <c r="R3267" t="s">
        <v>8316</v>
      </c>
      <c r="S3267" s="14">
        <f t="shared" ref="S3267:S3330" si="201">(((J3267/60)/60)/24)+DATE(1970,1,1)</f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99"/>
        <v>131</v>
      </c>
      <c r="P3268">
        <f t="shared" si="200"/>
        <v>48.33</v>
      </c>
      <c r="Q3268" s="10" t="s">
        <v>8315</v>
      </c>
      <c r="R3268" t="s">
        <v>8316</v>
      </c>
      <c r="S3268" s="14">
        <f t="shared" si="201"/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99"/>
        <v>102</v>
      </c>
      <c r="P3269">
        <f t="shared" si="200"/>
        <v>53.18</v>
      </c>
      <c r="Q3269" s="10" t="s">
        <v>8315</v>
      </c>
      <c r="R3269" t="s">
        <v>8316</v>
      </c>
      <c r="S3269" s="14">
        <f t="shared" si="201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99"/>
        <v>128</v>
      </c>
      <c r="P3270">
        <f t="shared" si="200"/>
        <v>60.95</v>
      </c>
      <c r="Q3270" s="10" t="s">
        <v>8315</v>
      </c>
      <c r="R3270" t="s">
        <v>8316</v>
      </c>
      <c r="S3270" s="14">
        <f t="shared" si="201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99"/>
        <v>102</v>
      </c>
      <c r="P3271">
        <f t="shared" si="200"/>
        <v>116</v>
      </c>
      <c r="Q3271" s="10" t="s">
        <v>8315</v>
      </c>
      <c r="R3271" t="s">
        <v>8316</v>
      </c>
      <c r="S3271" s="14">
        <f t="shared" si="201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99"/>
        <v>102</v>
      </c>
      <c r="P3272">
        <f t="shared" si="200"/>
        <v>61</v>
      </c>
      <c r="Q3272" s="10" t="s">
        <v>8315</v>
      </c>
      <c r="R3272" t="s">
        <v>8316</v>
      </c>
      <c r="S3272" s="14">
        <f t="shared" si="201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99"/>
        <v>130</v>
      </c>
      <c r="P3273">
        <f t="shared" si="200"/>
        <v>38.24</v>
      </c>
      <c r="Q3273" s="10" t="s">
        <v>8315</v>
      </c>
      <c r="R3273" t="s">
        <v>8316</v>
      </c>
      <c r="S3273" s="14">
        <f t="shared" si="201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99"/>
        <v>154</v>
      </c>
      <c r="P3274">
        <f t="shared" si="200"/>
        <v>106.5</v>
      </c>
      <c r="Q3274" s="10" t="s">
        <v>8315</v>
      </c>
      <c r="R3274" t="s">
        <v>8316</v>
      </c>
      <c r="S3274" s="14">
        <f t="shared" si="201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99"/>
        <v>107</v>
      </c>
      <c r="P3275">
        <f t="shared" si="200"/>
        <v>204.57</v>
      </c>
      <c r="Q3275" s="10" t="s">
        <v>8315</v>
      </c>
      <c r="R3275" t="s">
        <v>8316</v>
      </c>
      <c r="S3275" s="14">
        <f t="shared" si="201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99"/>
        <v>101</v>
      </c>
      <c r="P3276">
        <f t="shared" si="200"/>
        <v>54.91</v>
      </c>
      <c r="Q3276" s="10" t="s">
        <v>8315</v>
      </c>
      <c r="R3276" t="s">
        <v>8316</v>
      </c>
      <c r="S3276" s="14">
        <f t="shared" si="201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99"/>
        <v>100</v>
      </c>
      <c r="P3277">
        <f t="shared" si="200"/>
        <v>150.41999999999999</v>
      </c>
      <c r="Q3277" s="10" t="s">
        <v>8315</v>
      </c>
      <c r="R3277" t="s">
        <v>8316</v>
      </c>
      <c r="S3277" s="14">
        <f t="shared" si="201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99"/>
        <v>117</v>
      </c>
      <c r="P3278">
        <f t="shared" si="200"/>
        <v>52.58</v>
      </c>
      <c r="Q3278" s="10" t="s">
        <v>8315</v>
      </c>
      <c r="R3278" t="s">
        <v>8316</v>
      </c>
      <c r="S3278" s="14">
        <f t="shared" si="201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99"/>
        <v>109</v>
      </c>
      <c r="P3279">
        <f t="shared" si="200"/>
        <v>54.3</v>
      </c>
      <c r="Q3279" s="10" t="s">
        <v>8315</v>
      </c>
      <c r="R3279" t="s">
        <v>8316</v>
      </c>
      <c r="S3279" s="14">
        <f t="shared" si="201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99"/>
        <v>103</v>
      </c>
      <c r="P3280">
        <f t="shared" si="200"/>
        <v>76.03</v>
      </c>
      <c r="Q3280" s="10" t="s">
        <v>8315</v>
      </c>
      <c r="R3280" t="s">
        <v>8316</v>
      </c>
      <c r="S3280" s="14">
        <f t="shared" si="201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99"/>
        <v>114</v>
      </c>
      <c r="P3281">
        <f t="shared" si="200"/>
        <v>105.21</v>
      </c>
      <c r="Q3281" s="10" t="s">
        <v>8315</v>
      </c>
      <c r="R3281" t="s">
        <v>8316</v>
      </c>
      <c r="S3281" s="14">
        <f t="shared" si="201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99"/>
        <v>103</v>
      </c>
      <c r="P3282">
        <f t="shared" si="200"/>
        <v>68.67</v>
      </c>
      <c r="Q3282" s="10" t="s">
        <v>8315</v>
      </c>
      <c r="R3282" t="s">
        <v>8316</v>
      </c>
      <c r="S3282" s="14">
        <f t="shared" si="201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99"/>
        <v>122</v>
      </c>
      <c r="P3283">
        <f t="shared" si="200"/>
        <v>129.36000000000001</v>
      </c>
      <c r="Q3283" s="10" t="s">
        <v>8315</v>
      </c>
      <c r="R3283" t="s">
        <v>8316</v>
      </c>
      <c r="S3283" s="14">
        <f t="shared" si="201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99"/>
        <v>103</v>
      </c>
      <c r="P3284">
        <f t="shared" si="200"/>
        <v>134.26</v>
      </c>
      <c r="Q3284" s="10" t="s">
        <v>8315</v>
      </c>
      <c r="R3284" t="s">
        <v>8316</v>
      </c>
      <c r="S3284" s="14">
        <f t="shared" si="201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99"/>
        <v>105</v>
      </c>
      <c r="P3285">
        <f t="shared" si="200"/>
        <v>17.829999999999998</v>
      </c>
      <c r="Q3285" s="10" t="s">
        <v>8315</v>
      </c>
      <c r="R3285" t="s">
        <v>8316</v>
      </c>
      <c r="S3285" s="14">
        <f t="shared" si="201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99"/>
        <v>102</v>
      </c>
      <c r="P3286">
        <f t="shared" si="200"/>
        <v>203.2</v>
      </c>
      <c r="Q3286" s="10" t="s">
        <v>8315</v>
      </c>
      <c r="R3286" t="s">
        <v>8316</v>
      </c>
      <c r="S3286" s="14">
        <f t="shared" si="201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99"/>
        <v>112</v>
      </c>
      <c r="P3287">
        <f t="shared" si="200"/>
        <v>69.19</v>
      </c>
      <c r="Q3287" s="10" t="s">
        <v>8315</v>
      </c>
      <c r="R3287" t="s">
        <v>8316</v>
      </c>
      <c r="S3287" s="14">
        <f t="shared" si="201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99"/>
        <v>102</v>
      </c>
      <c r="P3288">
        <f t="shared" si="200"/>
        <v>125.12</v>
      </c>
      <c r="Q3288" s="10" t="s">
        <v>8315</v>
      </c>
      <c r="R3288" t="s">
        <v>8316</v>
      </c>
      <c r="S3288" s="14">
        <f t="shared" si="201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99"/>
        <v>100</v>
      </c>
      <c r="P3289">
        <f t="shared" si="200"/>
        <v>73.53</v>
      </c>
      <c r="Q3289" s="10" t="s">
        <v>8315</v>
      </c>
      <c r="R3289" t="s">
        <v>8316</v>
      </c>
      <c r="S3289" s="14">
        <f t="shared" si="201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99"/>
        <v>100</v>
      </c>
      <c r="P3290">
        <f t="shared" si="200"/>
        <v>48.44</v>
      </c>
      <c r="Q3290" s="10" t="s">
        <v>8315</v>
      </c>
      <c r="R3290" t="s">
        <v>8316</v>
      </c>
      <c r="S3290" s="14">
        <f t="shared" si="201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99"/>
        <v>133</v>
      </c>
      <c r="P3291">
        <f t="shared" si="200"/>
        <v>26.61</v>
      </c>
      <c r="Q3291" s="10" t="s">
        <v>8315</v>
      </c>
      <c r="R3291" t="s">
        <v>8316</v>
      </c>
      <c r="S3291" s="14">
        <f t="shared" si="201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99"/>
        <v>121</v>
      </c>
      <c r="P3292">
        <f t="shared" si="200"/>
        <v>33.67</v>
      </c>
      <c r="Q3292" s="10" t="s">
        <v>8315</v>
      </c>
      <c r="R3292" t="s">
        <v>8316</v>
      </c>
      <c r="S3292" s="14">
        <f t="shared" si="201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99"/>
        <v>114</v>
      </c>
      <c r="P3293">
        <f t="shared" si="200"/>
        <v>40.71</v>
      </c>
      <c r="Q3293" s="10" t="s">
        <v>8315</v>
      </c>
      <c r="R3293" t="s">
        <v>8316</v>
      </c>
      <c r="S3293" s="14">
        <f t="shared" si="201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99"/>
        <v>286</v>
      </c>
      <c r="P3294">
        <f t="shared" si="200"/>
        <v>19.27</v>
      </c>
      <c r="Q3294" s="10" t="s">
        <v>8315</v>
      </c>
      <c r="R3294" t="s">
        <v>8316</v>
      </c>
      <c r="S3294" s="14">
        <f t="shared" si="201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99"/>
        <v>170</v>
      </c>
      <c r="P3295">
        <f t="shared" si="200"/>
        <v>84.29</v>
      </c>
      <c r="Q3295" s="10" t="s">
        <v>8315</v>
      </c>
      <c r="R3295" t="s">
        <v>8316</v>
      </c>
      <c r="S3295" s="14">
        <f t="shared" si="201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99"/>
        <v>118</v>
      </c>
      <c r="P3296">
        <f t="shared" si="200"/>
        <v>29.58</v>
      </c>
      <c r="Q3296" s="10" t="s">
        <v>8315</v>
      </c>
      <c r="R3296" t="s">
        <v>8316</v>
      </c>
      <c r="S3296" s="14">
        <f t="shared" si="201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99"/>
        <v>103</v>
      </c>
      <c r="P3297">
        <f t="shared" si="200"/>
        <v>26.67</v>
      </c>
      <c r="Q3297" s="10" t="s">
        <v>8315</v>
      </c>
      <c r="R3297" t="s">
        <v>8316</v>
      </c>
      <c r="S3297" s="14">
        <f t="shared" si="201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99"/>
        <v>144</v>
      </c>
      <c r="P3298">
        <f t="shared" si="200"/>
        <v>45.98</v>
      </c>
      <c r="Q3298" s="10" t="s">
        <v>8315</v>
      </c>
      <c r="R3298" t="s">
        <v>8316</v>
      </c>
      <c r="S3298" s="14">
        <f t="shared" si="201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99"/>
        <v>100</v>
      </c>
      <c r="P3299">
        <f t="shared" si="200"/>
        <v>125.09</v>
      </c>
      <c r="Q3299" s="10" t="s">
        <v>8315</v>
      </c>
      <c r="R3299" t="s">
        <v>8316</v>
      </c>
      <c r="S3299" s="14">
        <f t="shared" si="201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99"/>
        <v>102</v>
      </c>
      <c r="P3300">
        <f t="shared" si="200"/>
        <v>141.29</v>
      </c>
      <c r="Q3300" s="10" t="s">
        <v>8315</v>
      </c>
      <c r="R3300" t="s">
        <v>8316</v>
      </c>
      <c r="S3300" s="14">
        <f t="shared" si="201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99"/>
        <v>116</v>
      </c>
      <c r="P3301">
        <f t="shared" si="200"/>
        <v>55.33</v>
      </c>
      <c r="Q3301" s="10" t="s">
        <v>8315</v>
      </c>
      <c r="R3301" t="s">
        <v>8316</v>
      </c>
      <c r="S3301" s="14">
        <f t="shared" si="201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99"/>
        <v>136</v>
      </c>
      <c r="P3302">
        <f t="shared" si="200"/>
        <v>46.42</v>
      </c>
      <c r="Q3302" s="10" t="s">
        <v>8315</v>
      </c>
      <c r="R3302" t="s">
        <v>8316</v>
      </c>
      <c r="S3302" s="14">
        <f t="shared" si="201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99"/>
        <v>133</v>
      </c>
      <c r="P3303">
        <f t="shared" si="200"/>
        <v>57.2</v>
      </c>
      <c r="Q3303" s="10" t="s">
        <v>8315</v>
      </c>
      <c r="R3303" t="s">
        <v>8316</v>
      </c>
      <c r="S3303" s="14">
        <f t="shared" si="201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99"/>
        <v>103</v>
      </c>
      <c r="P3304">
        <f t="shared" si="200"/>
        <v>173.7</v>
      </c>
      <c r="Q3304" s="10" t="s">
        <v>8315</v>
      </c>
      <c r="R3304" t="s">
        <v>8316</v>
      </c>
      <c r="S3304" s="14">
        <f t="shared" si="201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99"/>
        <v>116</v>
      </c>
      <c r="P3305">
        <f t="shared" si="200"/>
        <v>59.6</v>
      </c>
      <c r="Q3305" s="10" t="s">
        <v>8315</v>
      </c>
      <c r="R3305" t="s">
        <v>8316</v>
      </c>
      <c r="S3305" s="14">
        <f t="shared" si="201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99"/>
        <v>105</v>
      </c>
      <c r="P3306">
        <f t="shared" si="200"/>
        <v>89.59</v>
      </c>
      <c r="Q3306" s="10" t="s">
        <v>8315</v>
      </c>
      <c r="R3306" t="s">
        <v>8316</v>
      </c>
      <c r="S3306" s="14">
        <f t="shared" si="201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99"/>
        <v>102</v>
      </c>
      <c r="P3307">
        <f t="shared" si="200"/>
        <v>204.05</v>
      </c>
      <c r="Q3307" s="10" t="s">
        <v>8315</v>
      </c>
      <c r="R3307" t="s">
        <v>8316</v>
      </c>
      <c r="S3307" s="14">
        <f t="shared" si="201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99"/>
        <v>175</v>
      </c>
      <c r="P3308">
        <f t="shared" si="200"/>
        <v>48.7</v>
      </c>
      <c r="Q3308" s="10" t="s">
        <v>8315</v>
      </c>
      <c r="R3308" t="s">
        <v>8316</v>
      </c>
      <c r="S3308" s="14">
        <f t="shared" si="201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99"/>
        <v>107</v>
      </c>
      <c r="P3309">
        <f t="shared" si="200"/>
        <v>53.34</v>
      </c>
      <c r="Q3309" s="10" t="s">
        <v>8315</v>
      </c>
      <c r="R3309" t="s">
        <v>8316</v>
      </c>
      <c r="S3309" s="14">
        <f t="shared" si="201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99"/>
        <v>122</v>
      </c>
      <c r="P3310">
        <f t="shared" si="200"/>
        <v>75.09</v>
      </c>
      <c r="Q3310" s="10" t="s">
        <v>8315</v>
      </c>
      <c r="R3310" t="s">
        <v>8316</v>
      </c>
      <c r="S3310" s="14">
        <f t="shared" si="201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99"/>
        <v>159</v>
      </c>
      <c r="P3311">
        <f t="shared" si="200"/>
        <v>18</v>
      </c>
      <c r="Q3311" s="10" t="s">
        <v>8315</v>
      </c>
      <c r="R3311" t="s">
        <v>8316</v>
      </c>
      <c r="S3311" s="14">
        <f t="shared" si="201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99"/>
        <v>100</v>
      </c>
      <c r="P3312">
        <f t="shared" si="200"/>
        <v>209.84</v>
      </c>
      <c r="Q3312" s="10" t="s">
        <v>8315</v>
      </c>
      <c r="R3312" t="s">
        <v>8316</v>
      </c>
      <c r="S3312" s="14">
        <f t="shared" si="201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99"/>
        <v>110</v>
      </c>
      <c r="P3313">
        <f t="shared" si="200"/>
        <v>61.02</v>
      </c>
      <c r="Q3313" s="10" t="s">
        <v>8315</v>
      </c>
      <c r="R3313" t="s">
        <v>8316</v>
      </c>
      <c r="S3313" s="14">
        <f t="shared" si="201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99"/>
        <v>100</v>
      </c>
      <c r="P3314">
        <f t="shared" si="200"/>
        <v>61</v>
      </c>
      <c r="Q3314" s="10" t="s">
        <v>8315</v>
      </c>
      <c r="R3314" t="s">
        <v>8316</v>
      </c>
      <c r="S3314" s="14">
        <f t="shared" si="201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99"/>
        <v>116</v>
      </c>
      <c r="P3315">
        <f t="shared" si="200"/>
        <v>80.03</v>
      </c>
      <c r="Q3315" s="10" t="s">
        <v>8315</v>
      </c>
      <c r="R3315" t="s">
        <v>8316</v>
      </c>
      <c r="S3315" s="14">
        <f t="shared" si="201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99"/>
        <v>211</v>
      </c>
      <c r="P3316">
        <f t="shared" si="200"/>
        <v>29.07</v>
      </c>
      <c r="Q3316" s="10" t="s">
        <v>8315</v>
      </c>
      <c r="R3316" t="s">
        <v>8316</v>
      </c>
      <c r="S3316" s="14">
        <f t="shared" si="201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99"/>
        <v>110</v>
      </c>
      <c r="P3317">
        <f t="shared" si="200"/>
        <v>49.44</v>
      </c>
      <c r="Q3317" s="10" t="s">
        <v>8315</v>
      </c>
      <c r="R3317" t="s">
        <v>8316</v>
      </c>
      <c r="S3317" s="14">
        <f t="shared" si="201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99"/>
        <v>100</v>
      </c>
      <c r="P3318">
        <f t="shared" si="200"/>
        <v>93.98</v>
      </c>
      <c r="Q3318" s="10" t="s">
        <v>8315</v>
      </c>
      <c r="R3318" t="s">
        <v>8316</v>
      </c>
      <c r="S3318" s="14">
        <f t="shared" si="201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99"/>
        <v>106</v>
      </c>
      <c r="P3319">
        <f t="shared" si="200"/>
        <v>61.94</v>
      </c>
      <c r="Q3319" s="10" t="s">
        <v>8315</v>
      </c>
      <c r="R3319" t="s">
        <v>8316</v>
      </c>
      <c r="S3319" s="14">
        <f t="shared" si="201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99"/>
        <v>126</v>
      </c>
      <c r="P3320">
        <f t="shared" si="200"/>
        <v>78.5</v>
      </c>
      <c r="Q3320" s="10" t="s">
        <v>8315</v>
      </c>
      <c r="R3320" t="s">
        <v>8316</v>
      </c>
      <c r="S3320" s="14">
        <f t="shared" si="201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99"/>
        <v>108</v>
      </c>
      <c r="P3321">
        <f t="shared" si="200"/>
        <v>33.75</v>
      </c>
      <c r="Q3321" s="10" t="s">
        <v>8315</v>
      </c>
      <c r="R3321" t="s">
        <v>8316</v>
      </c>
      <c r="S3321" s="14">
        <f t="shared" si="201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99"/>
        <v>101</v>
      </c>
      <c r="P3322">
        <f t="shared" si="200"/>
        <v>66.45</v>
      </c>
      <c r="Q3322" s="10" t="s">
        <v>8315</v>
      </c>
      <c r="R3322" t="s">
        <v>8316</v>
      </c>
      <c r="S3322" s="14">
        <f t="shared" si="201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99"/>
        <v>107</v>
      </c>
      <c r="P3323">
        <f t="shared" si="200"/>
        <v>35.799999999999997</v>
      </c>
      <c r="Q3323" s="10" t="s">
        <v>8315</v>
      </c>
      <c r="R3323" t="s">
        <v>8316</v>
      </c>
      <c r="S3323" s="14">
        <f t="shared" si="201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99"/>
        <v>102</v>
      </c>
      <c r="P3324">
        <f t="shared" si="200"/>
        <v>145.65</v>
      </c>
      <c r="Q3324" s="10" t="s">
        <v>8315</v>
      </c>
      <c r="R3324" t="s">
        <v>8316</v>
      </c>
      <c r="S3324" s="14">
        <f t="shared" si="201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99"/>
        <v>126</v>
      </c>
      <c r="P3325">
        <f t="shared" si="200"/>
        <v>25.69</v>
      </c>
      <c r="Q3325" s="10" t="s">
        <v>8315</v>
      </c>
      <c r="R3325" t="s">
        <v>8316</v>
      </c>
      <c r="S3325" s="14">
        <f t="shared" si="201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99"/>
        <v>102</v>
      </c>
      <c r="P3326">
        <f t="shared" si="200"/>
        <v>152.5</v>
      </c>
      <c r="Q3326" s="10" t="s">
        <v>8315</v>
      </c>
      <c r="R3326" t="s">
        <v>8316</v>
      </c>
      <c r="S3326" s="14">
        <f t="shared" si="201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99"/>
        <v>113</v>
      </c>
      <c r="P3327">
        <f t="shared" si="200"/>
        <v>30</v>
      </c>
      <c r="Q3327" s="10" t="s">
        <v>8315</v>
      </c>
      <c r="R3327" t="s">
        <v>8316</v>
      </c>
      <c r="S3327" s="14">
        <f t="shared" si="201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99"/>
        <v>101</v>
      </c>
      <c r="P3328">
        <f t="shared" si="200"/>
        <v>142.28</v>
      </c>
      <c r="Q3328" s="10" t="s">
        <v>8315</v>
      </c>
      <c r="R3328" t="s">
        <v>8316</v>
      </c>
      <c r="S3328" s="14">
        <f t="shared" si="201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99"/>
        <v>101</v>
      </c>
      <c r="P3329">
        <f t="shared" si="200"/>
        <v>24.55</v>
      </c>
      <c r="Q3329" s="10" t="s">
        <v>8315</v>
      </c>
      <c r="R3329" t="s">
        <v>8316</v>
      </c>
      <c r="S3329" s="14">
        <f t="shared" si="201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99"/>
        <v>146</v>
      </c>
      <c r="P3330">
        <f t="shared" si="200"/>
        <v>292.77999999999997</v>
      </c>
      <c r="Q3330" s="10" t="s">
        <v>8315</v>
      </c>
      <c r="R3330" t="s">
        <v>8316</v>
      </c>
      <c r="S3330" s="14">
        <f t="shared" si="201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2">ROUND(E3331/D3331*100,0)</f>
        <v>117</v>
      </c>
      <c r="P3331">
        <f t="shared" ref="P3331:P3394" si="203">IFERROR(ROUND(E3331/L3331,2),0)</f>
        <v>44.92</v>
      </c>
      <c r="Q3331" s="10" t="s">
        <v>8315</v>
      </c>
      <c r="R3331" t="s">
        <v>8316</v>
      </c>
      <c r="S3331" s="14">
        <f t="shared" ref="S3331:S3394" si="204">(((J3331/60)/60)/24)+DATE(1970,1,1)</f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2"/>
        <v>106</v>
      </c>
      <c r="P3332">
        <f t="shared" si="203"/>
        <v>23.1</v>
      </c>
      <c r="Q3332" s="10" t="s">
        <v>8315</v>
      </c>
      <c r="R3332" t="s">
        <v>8316</v>
      </c>
      <c r="S3332" s="14">
        <f t="shared" si="204"/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2"/>
        <v>105</v>
      </c>
      <c r="P3333">
        <f t="shared" si="203"/>
        <v>80.400000000000006</v>
      </c>
      <c r="Q3333" s="10" t="s">
        <v>8315</v>
      </c>
      <c r="R3333" t="s">
        <v>8316</v>
      </c>
      <c r="S3333" s="14">
        <f t="shared" si="204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2"/>
        <v>100</v>
      </c>
      <c r="P3334">
        <f t="shared" si="203"/>
        <v>72.290000000000006</v>
      </c>
      <c r="Q3334" s="10" t="s">
        <v>8315</v>
      </c>
      <c r="R3334" t="s">
        <v>8316</v>
      </c>
      <c r="S3334" s="14">
        <f t="shared" si="204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2"/>
        <v>105</v>
      </c>
      <c r="P3335">
        <f t="shared" si="203"/>
        <v>32.97</v>
      </c>
      <c r="Q3335" s="10" t="s">
        <v>8315</v>
      </c>
      <c r="R3335" t="s">
        <v>8316</v>
      </c>
      <c r="S3335" s="14">
        <f t="shared" si="204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2"/>
        <v>139</v>
      </c>
      <c r="P3336">
        <f t="shared" si="203"/>
        <v>116.65</v>
      </c>
      <c r="Q3336" s="10" t="s">
        <v>8315</v>
      </c>
      <c r="R3336" t="s">
        <v>8316</v>
      </c>
      <c r="S3336" s="14">
        <f t="shared" si="204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2"/>
        <v>100</v>
      </c>
      <c r="P3337">
        <f t="shared" si="203"/>
        <v>79.62</v>
      </c>
      <c r="Q3337" s="10" t="s">
        <v>8315</v>
      </c>
      <c r="R3337" t="s">
        <v>8316</v>
      </c>
      <c r="S3337" s="14">
        <f t="shared" si="204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2"/>
        <v>100</v>
      </c>
      <c r="P3338">
        <f t="shared" si="203"/>
        <v>27.78</v>
      </c>
      <c r="Q3338" s="10" t="s">
        <v>8315</v>
      </c>
      <c r="R3338" t="s">
        <v>8316</v>
      </c>
      <c r="S3338" s="14">
        <f t="shared" si="204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2"/>
        <v>110</v>
      </c>
      <c r="P3339">
        <f t="shared" si="203"/>
        <v>81.03</v>
      </c>
      <c r="Q3339" s="10" t="s">
        <v>8315</v>
      </c>
      <c r="R3339" t="s">
        <v>8316</v>
      </c>
      <c r="S3339" s="14">
        <f t="shared" si="204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2"/>
        <v>102</v>
      </c>
      <c r="P3340">
        <f t="shared" si="203"/>
        <v>136.85</v>
      </c>
      <c r="Q3340" s="10" t="s">
        <v>8315</v>
      </c>
      <c r="R3340" t="s">
        <v>8316</v>
      </c>
      <c r="S3340" s="14">
        <f t="shared" si="204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2"/>
        <v>104</v>
      </c>
      <c r="P3341">
        <f t="shared" si="203"/>
        <v>177.62</v>
      </c>
      <c r="Q3341" s="10" t="s">
        <v>8315</v>
      </c>
      <c r="R3341" t="s">
        <v>8316</v>
      </c>
      <c r="S3341" s="14">
        <f t="shared" si="204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2"/>
        <v>138</v>
      </c>
      <c r="P3342">
        <f t="shared" si="203"/>
        <v>109.08</v>
      </c>
      <c r="Q3342" s="10" t="s">
        <v>8315</v>
      </c>
      <c r="R3342" t="s">
        <v>8316</v>
      </c>
      <c r="S3342" s="14">
        <f t="shared" si="204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2"/>
        <v>100</v>
      </c>
      <c r="P3343">
        <f t="shared" si="203"/>
        <v>119.64</v>
      </c>
      <c r="Q3343" s="10" t="s">
        <v>8315</v>
      </c>
      <c r="R3343" t="s">
        <v>8316</v>
      </c>
      <c r="S3343" s="14">
        <f t="shared" si="204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2"/>
        <v>102</v>
      </c>
      <c r="P3344">
        <f t="shared" si="203"/>
        <v>78.209999999999994</v>
      </c>
      <c r="Q3344" s="10" t="s">
        <v>8315</v>
      </c>
      <c r="R3344" t="s">
        <v>8316</v>
      </c>
      <c r="S3344" s="14">
        <f t="shared" si="204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2"/>
        <v>171</v>
      </c>
      <c r="P3345">
        <f t="shared" si="203"/>
        <v>52.17</v>
      </c>
      <c r="Q3345" s="10" t="s">
        <v>8315</v>
      </c>
      <c r="R3345" t="s">
        <v>8316</v>
      </c>
      <c r="S3345" s="14">
        <f t="shared" si="204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2"/>
        <v>101</v>
      </c>
      <c r="P3346">
        <f t="shared" si="203"/>
        <v>114.13</v>
      </c>
      <c r="Q3346" s="10" t="s">
        <v>8315</v>
      </c>
      <c r="R3346" t="s">
        <v>8316</v>
      </c>
      <c r="S3346" s="14">
        <f t="shared" si="204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2"/>
        <v>130</v>
      </c>
      <c r="P3347">
        <f t="shared" si="203"/>
        <v>50</v>
      </c>
      <c r="Q3347" s="10" t="s">
        <v>8315</v>
      </c>
      <c r="R3347" t="s">
        <v>8316</v>
      </c>
      <c r="S3347" s="14">
        <f t="shared" si="204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2"/>
        <v>110</v>
      </c>
      <c r="P3348">
        <f t="shared" si="203"/>
        <v>91.67</v>
      </c>
      <c r="Q3348" s="10" t="s">
        <v>8315</v>
      </c>
      <c r="R3348" t="s">
        <v>8316</v>
      </c>
      <c r="S3348" s="14">
        <f t="shared" si="204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2"/>
        <v>119</v>
      </c>
      <c r="P3349">
        <f t="shared" si="203"/>
        <v>108.59</v>
      </c>
      <c r="Q3349" s="10" t="s">
        <v>8315</v>
      </c>
      <c r="R3349" t="s">
        <v>8316</v>
      </c>
      <c r="S3349" s="14">
        <f t="shared" si="204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2"/>
        <v>100</v>
      </c>
      <c r="P3350">
        <f t="shared" si="203"/>
        <v>69.819999999999993</v>
      </c>
      <c r="Q3350" s="10" t="s">
        <v>8315</v>
      </c>
      <c r="R3350" t="s">
        <v>8316</v>
      </c>
      <c r="S3350" s="14">
        <f t="shared" si="204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2"/>
        <v>153</v>
      </c>
      <c r="P3351">
        <f t="shared" si="203"/>
        <v>109.57</v>
      </c>
      <c r="Q3351" s="10" t="s">
        <v>8315</v>
      </c>
      <c r="R3351" t="s">
        <v>8316</v>
      </c>
      <c r="S3351" s="14">
        <f t="shared" si="204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2"/>
        <v>104</v>
      </c>
      <c r="P3352">
        <f t="shared" si="203"/>
        <v>71.67</v>
      </c>
      <c r="Q3352" s="10" t="s">
        <v>8315</v>
      </c>
      <c r="R3352" t="s">
        <v>8316</v>
      </c>
      <c r="S3352" s="14">
        <f t="shared" si="204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2"/>
        <v>101</v>
      </c>
      <c r="P3353">
        <f t="shared" si="203"/>
        <v>93.61</v>
      </c>
      <c r="Q3353" s="10" t="s">
        <v>8315</v>
      </c>
      <c r="R3353" t="s">
        <v>8316</v>
      </c>
      <c r="S3353" s="14">
        <f t="shared" si="204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2"/>
        <v>108</v>
      </c>
      <c r="P3354">
        <f t="shared" si="203"/>
        <v>76.8</v>
      </c>
      <c r="Q3354" s="10" t="s">
        <v>8315</v>
      </c>
      <c r="R3354" t="s">
        <v>8316</v>
      </c>
      <c r="S3354" s="14">
        <f t="shared" si="204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2"/>
        <v>315</v>
      </c>
      <c r="P3355">
        <f t="shared" si="203"/>
        <v>35.799999999999997</v>
      </c>
      <c r="Q3355" s="10" t="s">
        <v>8315</v>
      </c>
      <c r="R3355" t="s">
        <v>8316</v>
      </c>
      <c r="S3355" s="14">
        <f t="shared" si="204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2"/>
        <v>102</v>
      </c>
      <c r="P3356">
        <f t="shared" si="203"/>
        <v>55.6</v>
      </c>
      <c r="Q3356" s="10" t="s">
        <v>8315</v>
      </c>
      <c r="R3356" t="s">
        <v>8316</v>
      </c>
      <c r="S3356" s="14">
        <f t="shared" si="204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2"/>
        <v>126</v>
      </c>
      <c r="P3357">
        <f t="shared" si="203"/>
        <v>147.33000000000001</v>
      </c>
      <c r="Q3357" s="10" t="s">
        <v>8315</v>
      </c>
      <c r="R3357" t="s">
        <v>8316</v>
      </c>
      <c r="S3357" s="14">
        <f t="shared" si="204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2"/>
        <v>101</v>
      </c>
      <c r="P3358">
        <f t="shared" si="203"/>
        <v>56.33</v>
      </c>
      <c r="Q3358" s="10" t="s">
        <v>8315</v>
      </c>
      <c r="R3358" t="s">
        <v>8316</v>
      </c>
      <c r="S3358" s="14">
        <f t="shared" si="204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2"/>
        <v>101</v>
      </c>
      <c r="P3359">
        <f t="shared" si="203"/>
        <v>96.19</v>
      </c>
      <c r="Q3359" s="10" t="s">
        <v>8315</v>
      </c>
      <c r="R3359" t="s">
        <v>8316</v>
      </c>
      <c r="S3359" s="14">
        <f t="shared" si="204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2"/>
        <v>103</v>
      </c>
      <c r="P3360">
        <f t="shared" si="203"/>
        <v>63.57</v>
      </c>
      <c r="Q3360" s="10" t="s">
        <v>8315</v>
      </c>
      <c r="R3360" t="s">
        <v>8316</v>
      </c>
      <c r="S3360" s="14">
        <f t="shared" si="204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2"/>
        <v>106</v>
      </c>
      <c r="P3361">
        <f t="shared" si="203"/>
        <v>184.78</v>
      </c>
      <c r="Q3361" s="10" t="s">
        <v>8315</v>
      </c>
      <c r="R3361" t="s">
        <v>8316</v>
      </c>
      <c r="S3361" s="14">
        <f t="shared" si="204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2"/>
        <v>101</v>
      </c>
      <c r="P3362">
        <f t="shared" si="203"/>
        <v>126.72</v>
      </c>
      <c r="Q3362" s="10" t="s">
        <v>8315</v>
      </c>
      <c r="R3362" t="s">
        <v>8316</v>
      </c>
      <c r="S3362" s="14">
        <f t="shared" si="204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2"/>
        <v>113</v>
      </c>
      <c r="P3363">
        <f t="shared" si="203"/>
        <v>83.43</v>
      </c>
      <c r="Q3363" s="10" t="s">
        <v>8315</v>
      </c>
      <c r="R3363" t="s">
        <v>8316</v>
      </c>
      <c r="S3363" s="14">
        <f t="shared" si="204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2"/>
        <v>218</v>
      </c>
      <c r="P3364">
        <f t="shared" si="203"/>
        <v>54.5</v>
      </c>
      <c r="Q3364" s="10" t="s">
        <v>8315</v>
      </c>
      <c r="R3364" t="s">
        <v>8316</v>
      </c>
      <c r="S3364" s="14">
        <f t="shared" si="204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2"/>
        <v>101</v>
      </c>
      <c r="P3365">
        <f t="shared" si="203"/>
        <v>302.31</v>
      </c>
      <c r="Q3365" s="10" t="s">
        <v>8315</v>
      </c>
      <c r="R3365" t="s">
        <v>8316</v>
      </c>
      <c r="S3365" s="14">
        <f t="shared" si="204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2"/>
        <v>106</v>
      </c>
      <c r="P3366">
        <f t="shared" si="203"/>
        <v>44.14</v>
      </c>
      <c r="Q3366" s="10" t="s">
        <v>8315</v>
      </c>
      <c r="R3366" t="s">
        <v>8316</v>
      </c>
      <c r="S3366" s="14">
        <f t="shared" si="204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2"/>
        <v>104</v>
      </c>
      <c r="P3367">
        <f t="shared" si="203"/>
        <v>866.67</v>
      </c>
      <c r="Q3367" s="10" t="s">
        <v>8315</v>
      </c>
      <c r="R3367" t="s">
        <v>8316</v>
      </c>
      <c r="S3367" s="14">
        <f t="shared" si="204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2"/>
        <v>221</v>
      </c>
      <c r="P3368">
        <f t="shared" si="203"/>
        <v>61.39</v>
      </c>
      <c r="Q3368" s="10" t="s">
        <v>8315</v>
      </c>
      <c r="R3368" t="s">
        <v>8316</v>
      </c>
      <c r="S3368" s="14">
        <f t="shared" si="204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2"/>
        <v>119</v>
      </c>
      <c r="P3369">
        <f t="shared" si="203"/>
        <v>29.67</v>
      </c>
      <c r="Q3369" s="10" t="s">
        <v>8315</v>
      </c>
      <c r="R3369" t="s">
        <v>8316</v>
      </c>
      <c r="S3369" s="14">
        <f t="shared" si="204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2"/>
        <v>105</v>
      </c>
      <c r="P3370">
        <f t="shared" si="203"/>
        <v>45.48</v>
      </c>
      <c r="Q3370" s="10" t="s">
        <v>8315</v>
      </c>
      <c r="R3370" t="s">
        <v>8316</v>
      </c>
      <c r="S3370" s="14">
        <f t="shared" si="204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2"/>
        <v>104</v>
      </c>
      <c r="P3371">
        <f t="shared" si="203"/>
        <v>96.2</v>
      </c>
      <c r="Q3371" s="10" t="s">
        <v>8315</v>
      </c>
      <c r="R3371" t="s">
        <v>8316</v>
      </c>
      <c r="S3371" s="14">
        <f t="shared" si="204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2"/>
        <v>118</v>
      </c>
      <c r="P3372">
        <f t="shared" si="203"/>
        <v>67.92</v>
      </c>
      <c r="Q3372" s="10" t="s">
        <v>8315</v>
      </c>
      <c r="R3372" t="s">
        <v>8316</v>
      </c>
      <c r="S3372" s="14">
        <f t="shared" si="204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2"/>
        <v>139</v>
      </c>
      <c r="P3373">
        <f t="shared" si="203"/>
        <v>30.78</v>
      </c>
      <c r="Q3373" s="10" t="s">
        <v>8315</v>
      </c>
      <c r="R3373" t="s">
        <v>8316</v>
      </c>
      <c r="S3373" s="14">
        <f t="shared" si="204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2"/>
        <v>104</v>
      </c>
      <c r="P3374">
        <f t="shared" si="203"/>
        <v>38.33</v>
      </c>
      <c r="Q3374" s="10" t="s">
        <v>8315</v>
      </c>
      <c r="R3374" t="s">
        <v>8316</v>
      </c>
      <c r="S3374" s="14">
        <f t="shared" si="204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2"/>
        <v>100</v>
      </c>
      <c r="P3375">
        <f t="shared" si="203"/>
        <v>66.83</v>
      </c>
      <c r="Q3375" s="10" t="s">
        <v>8315</v>
      </c>
      <c r="R3375" t="s">
        <v>8316</v>
      </c>
      <c r="S3375" s="14">
        <f t="shared" si="204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2"/>
        <v>107</v>
      </c>
      <c r="P3376">
        <f t="shared" si="203"/>
        <v>71.73</v>
      </c>
      <c r="Q3376" s="10" t="s">
        <v>8315</v>
      </c>
      <c r="R3376" t="s">
        <v>8316</v>
      </c>
      <c r="S3376" s="14">
        <f t="shared" si="204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2"/>
        <v>100</v>
      </c>
      <c r="P3377">
        <f t="shared" si="203"/>
        <v>176.47</v>
      </c>
      <c r="Q3377" s="10" t="s">
        <v>8315</v>
      </c>
      <c r="R3377" t="s">
        <v>8316</v>
      </c>
      <c r="S3377" s="14">
        <f t="shared" si="204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2"/>
        <v>100</v>
      </c>
      <c r="P3378">
        <f t="shared" si="203"/>
        <v>421.11</v>
      </c>
      <c r="Q3378" s="10" t="s">
        <v>8315</v>
      </c>
      <c r="R3378" t="s">
        <v>8316</v>
      </c>
      <c r="S3378" s="14">
        <f t="shared" si="204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2"/>
        <v>101</v>
      </c>
      <c r="P3379">
        <f t="shared" si="203"/>
        <v>104.99</v>
      </c>
      <c r="Q3379" s="10" t="s">
        <v>8315</v>
      </c>
      <c r="R3379" t="s">
        <v>8316</v>
      </c>
      <c r="S3379" s="14">
        <f t="shared" si="204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2"/>
        <v>108</v>
      </c>
      <c r="P3380">
        <f t="shared" si="203"/>
        <v>28.19</v>
      </c>
      <c r="Q3380" s="10" t="s">
        <v>8315</v>
      </c>
      <c r="R3380" t="s">
        <v>8316</v>
      </c>
      <c r="S3380" s="14">
        <f t="shared" si="204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2"/>
        <v>104</v>
      </c>
      <c r="P3381">
        <f t="shared" si="203"/>
        <v>54.55</v>
      </c>
      <c r="Q3381" s="10" t="s">
        <v>8315</v>
      </c>
      <c r="R3381" t="s">
        <v>8316</v>
      </c>
      <c r="S3381" s="14">
        <f t="shared" si="204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2"/>
        <v>104</v>
      </c>
      <c r="P3382">
        <f t="shared" si="203"/>
        <v>111.89</v>
      </c>
      <c r="Q3382" s="10" t="s">
        <v>8315</v>
      </c>
      <c r="R3382" t="s">
        <v>8316</v>
      </c>
      <c r="S3382" s="14">
        <f t="shared" si="204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2"/>
        <v>102</v>
      </c>
      <c r="P3383">
        <f t="shared" si="203"/>
        <v>85.21</v>
      </c>
      <c r="Q3383" s="10" t="s">
        <v>8315</v>
      </c>
      <c r="R3383" t="s">
        <v>8316</v>
      </c>
      <c r="S3383" s="14">
        <f t="shared" si="204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2"/>
        <v>101</v>
      </c>
      <c r="P3384">
        <f t="shared" si="203"/>
        <v>76.650000000000006</v>
      </c>
      <c r="Q3384" s="10" t="s">
        <v>8315</v>
      </c>
      <c r="R3384" t="s">
        <v>8316</v>
      </c>
      <c r="S3384" s="14">
        <f t="shared" si="204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2"/>
        <v>112</v>
      </c>
      <c r="P3385">
        <f t="shared" si="203"/>
        <v>65.17</v>
      </c>
      <c r="Q3385" s="10" t="s">
        <v>8315</v>
      </c>
      <c r="R3385" t="s">
        <v>8316</v>
      </c>
      <c r="S3385" s="14">
        <f t="shared" si="204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2"/>
        <v>100</v>
      </c>
      <c r="P3386">
        <f t="shared" si="203"/>
        <v>93.76</v>
      </c>
      <c r="Q3386" s="10" t="s">
        <v>8315</v>
      </c>
      <c r="R3386" t="s">
        <v>8316</v>
      </c>
      <c r="S3386" s="14">
        <f t="shared" si="204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2"/>
        <v>100</v>
      </c>
      <c r="P3387">
        <f t="shared" si="203"/>
        <v>133.33000000000001</v>
      </c>
      <c r="Q3387" s="10" t="s">
        <v>8315</v>
      </c>
      <c r="R3387" t="s">
        <v>8316</v>
      </c>
      <c r="S3387" s="14">
        <f t="shared" si="204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2"/>
        <v>105</v>
      </c>
      <c r="P3388">
        <f t="shared" si="203"/>
        <v>51.22</v>
      </c>
      <c r="Q3388" s="10" t="s">
        <v>8315</v>
      </c>
      <c r="R3388" t="s">
        <v>8316</v>
      </c>
      <c r="S3388" s="14">
        <f t="shared" si="204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2"/>
        <v>117</v>
      </c>
      <c r="P3389">
        <f t="shared" si="203"/>
        <v>100.17</v>
      </c>
      <c r="Q3389" s="10" t="s">
        <v>8315</v>
      </c>
      <c r="R3389" t="s">
        <v>8316</v>
      </c>
      <c r="S3389" s="14">
        <f t="shared" si="204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2"/>
        <v>104</v>
      </c>
      <c r="P3390">
        <f t="shared" si="203"/>
        <v>34.6</v>
      </c>
      <c r="Q3390" s="10" t="s">
        <v>8315</v>
      </c>
      <c r="R3390" t="s">
        <v>8316</v>
      </c>
      <c r="S3390" s="14">
        <f t="shared" si="204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2"/>
        <v>115</v>
      </c>
      <c r="P3391">
        <f t="shared" si="203"/>
        <v>184.68</v>
      </c>
      <c r="Q3391" s="10" t="s">
        <v>8315</v>
      </c>
      <c r="R3391" t="s">
        <v>8316</v>
      </c>
      <c r="S3391" s="14">
        <f t="shared" si="204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2"/>
        <v>102</v>
      </c>
      <c r="P3392">
        <f t="shared" si="203"/>
        <v>69.819999999999993</v>
      </c>
      <c r="Q3392" s="10" t="s">
        <v>8315</v>
      </c>
      <c r="R3392" t="s">
        <v>8316</v>
      </c>
      <c r="S3392" s="14">
        <f t="shared" si="204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2"/>
        <v>223</v>
      </c>
      <c r="P3393">
        <f t="shared" si="203"/>
        <v>61.94</v>
      </c>
      <c r="Q3393" s="10" t="s">
        <v>8315</v>
      </c>
      <c r="R3393" t="s">
        <v>8316</v>
      </c>
      <c r="S3393" s="14">
        <f t="shared" si="204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2"/>
        <v>100</v>
      </c>
      <c r="P3394">
        <f t="shared" si="203"/>
        <v>41.67</v>
      </c>
      <c r="Q3394" s="10" t="s">
        <v>8315</v>
      </c>
      <c r="R3394" t="s">
        <v>8316</v>
      </c>
      <c r="S3394" s="14">
        <f t="shared" si="204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05">ROUND(E3395/D3395*100,0)</f>
        <v>106</v>
      </c>
      <c r="P3395">
        <f t="shared" ref="P3395:P3458" si="206">IFERROR(ROUND(E3395/L3395,2),0)</f>
        <v>36.07</v>
      </c>
      <c r="Q3395" s="10" t="s">
        <v>8315</v>
      </c>
      <c r="R3395" t="s">
        <v>8316</v>
      </c>
      <c r="S3395" s="14">
        <f t="shared" ref="S3395:S3458" si="207">(((J3395/60)/60)/24)+DATE(1970,1,1)</f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5"/>
        <v>142</v>
      </c>
      <c r="P3396">
        <f t="shared" si="206"/>
        <v>29</v>
      </c>
      <c r="Q3396" s="10" t="s">
        <v>8315</v>
      </c>
      <c r="R3396" t="s">
        <v>8316</v>
      </c>
      <c r="S3396" s="14">
        <f t="shared" si="207"/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5"/>
        <v>184</v>
      </c>
      <c r="P3397">
        <f t="shared" si="206"/>
        <v>24.21</v>
      </c>
      <c r="Q3397" s="10" t="s">
        <v>8315</v>
      </c>
      <c r="R3397" t="s">
        <v>8316</v>
      </c>
      <c r="S3397" s="14">
        <f t="shared" si="207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5"/>
        <v>104</v>
      </c>
      <c r="P3398">
        <f t="shared" si="206"/>
        <v>55.89</v>
      </c>
      <c r="Q3398" s="10" t="s">
        <v>8315</v>
      </c>
      <c r="R3398" t="s">
        <v>8316</v>
      </c>
      <c r="S3398" s="14">
        <f t="shared" si="207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5"/>
        <v>112</v>
      </c>
      <c r="P3399">
        <f t="shared" si="206"/>
        <v>11.67</v>
      </c>
      <c r="Q3399" s="10" t="s">
        <v>8315</v>
      </c>
      <c r="R3399" t="s">
        <v>8316</v>
      </c>
      <c r="S3399" s="14">
        <f t="shared" si="207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5"/>
        <v>111</v>
      </c>
      <c r="P3400">
        <f t="shared" si="206"/>
        <v>68.349999999999994</v>
      </c>
      <c r="Q3400" s="10" t="s">
        <v>8315</v>
      </c>
      <c r="R3400" t="s">
        <v>8316</v>
      </c>
      <c r="S3400" s="14">
        <f t="shared" si="207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5"/>
        <v>104</v>
      </c>
      <c r="P3401">
        <f t="shared" si="206"/>
        <v>27.07</v>
      </c>
      <c r="Q3401" s="10" t="s">
        <v>8315</v>
      </c>
      <c r="R3401" t="s">
        <v>8316</v>
      </c>
      <c r="S3401" s="14">
        <f t="shared" si="207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5"/>
        <v>100</v>
      </c>
      <c r="P3402">
        <f t="shared" si="206"/>
        <v>118.13</v>
      </c>
      <c r="Q3402" s="10" t="s">
        <v>8315</v>
      </c>
      <c r="R3402" t="s">
        <v>8316</v>
      </c>
      <c r="S3402" s="14">
        <f t="shared" si="207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5"/>
        <v>102</v>
      </c>
      <c r="P3403">
        <f t="shared" si="206"/>
        <v>44.76</v>
      </c>
      <c r="Q3403" s="10" t="s">
        <v>8315</v>
      </c>
      <c r="R3403" t="s">
        <v>8316</v>
      </c>
      <c r="S3403" s="14">
        <f t="shared" si="207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5"/>
        <v>110</v>
      </c>
      <c r="P3404">
        <f t="shared" si="206"/>
        <v>99.79</v>
      </c>
      <c r="Q3404" s="10" t="s">
        <v>8315</v>
      </c>
      <c r="R3404" t="s">
        <v>8316</v>
      </c>
      <c r="S3404" s="14">
        <f t="shared" si="207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5"/>
        <v>100</v>
      </c>
      <c r="P3405">
        <f t="shared" si="206"/>
        <v>117.65</v>
      </c>
      <c r="Q3405" s="10" t="s">
        <v>8315</v>
      </c>
      <c r="R3405" t="s">
        <v>8316</v>
      </c>
      <c r="S3405" s="14">
        <f t="shared" si="207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5"/>
        <v>122</v>
      </c>
      <c r="P3406">
        <f t="shared" si="206"/>
        <v>203.33</v>
      </c>
      <c r="Q3406" s="10" t="s">
        <v>8315</v>
      </c>
      <c r="R3406" t="s">
        <v>8316</v>
      </c>
      <c r="S3406" s="14">
        <f t="shared" si="207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5"/>
        <v>138</v>
      </c>
      <c r="P3407">
        <f t="shared" si="206"/>
        <v>28.32</v>
      </c>
      <c r="Q3407" s="10" t="s">
        <v>8315</v>
      </c>
      <c r="R3407" t="s">
        <v>8316</v>
      </c>
      <c r="S3407" s="14">
        <f t="shared" si="207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5"/>
        <v>100</v>
      </c>
      <c r="P3408">
        <f t="shared" si="206"/>
        <v>110.23</v>
      </c>
      <c r="Q3408" s="10" t="s">
        <v>8315</v>
      </c>
      <c r="R3408" t="s">
        <v>8316</v>
      </c>
      <c r="S3408" s="14">
        <f t="shared" si="207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5"/>
        <v>107</v>
      </c>
      <c r="P3409">
        <f t="shared" si="206"/>
        <v>31.97</v>
      </c>
      <c r="Q3409" s="10" t="s">
        <v>8315</v>
      </c>
      <c r="R3409" t="s">
        <v>8316</v>
      </c>
      <c r="S3409" s="14">
        <f t="shared" si="207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5"/>
        <v>211</v>
      </c>
      <c r="P3410">
        <f t="shared" si="206"/>
        <v>58.61</v>
      </c>
      <c r="Q3410" s="10" t="s">
        <v>8315</v>
      </c>
      <c r="R3410" t="s">
        <v>8316</v>
      </c>
      <c r="S3410" s="14">
        <f t="shared" si="207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5"/>
        <v>124</v>
      </c>
      <c r="P3411">
        <f t="shared" si="206"/>
        <v>29.43</v>
      </c>
      <c r="Q3411" s="10" t="s">
        <v>8315</v>
      </c>
      <c r="R3411" t="s">
        <v>8316</v>
      </c>
      <c r="S3411" s="14">
        <f t="shared" si="207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5"/>
        <v>109</v>
      </c>
      <c r="P3412">
        <f t="shared" si="206"/>
        <v>81.38</v>
      </c>
      <c r="Q3412" s="10" t="s">
        <v>8315</v>
      </c>
      <c r="R3412" t="s">
        <v>8316</v>
      </c>
      <c r="S3412" s="14">
        <f t="shared" si="207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5"/>
        <v>104</v>
      </c>
      <c r="P3413">
        <f t="shared" si="206"/>
        <v>199.17</v>
      </c>
      <c r="Q3413" s="10" t="s">
        <v>8315</v>
      </c>
      <c r="R3413" t="s">
        <v>8316</v>
      </c>
      <c r="S3413" s="14">
        <f t="shared" si="207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5"/>
        <v>100</v>
      </c>
      <c r="P3414">
        <f t="shared" si="206"/>
        <v>115.38</v>
      </c>
      <c r="Q3414" s="10" t="s">
        <v>8315</v>
      </c>
      <c r="R3414" t="s">
        <v>8316</v>
      </c>
      <c r="S3414" s="14">
        <f t="shared" si="207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5"/>
        <v>130</v>
      </c>
      <c r="P3415">
        <f t="shared" si="206"/>
        <v>46.43</v>
      </c>
      <c r="Q3415" s="10" t="s">
        <v>8315</v>
      </c>
      <c r="R3415" t="s">
        <v>8316</v>
      </c>
      <c r="S3415" s="14">
        <f t="shared" si="207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5"/>
        <v>104</v>
      </c>
      <c r="P3416">
        <f t="shared" si="206"/>
        <v>70.569999999999993</v>
      </c>
      <c r="Q3416" s="10" t="s">
        <v>8315</v>
      </c>
      <c r="R3416" t="s">
        <v>8316</v>
      </c>
      <c r="S3416" s="14">
        <f t="shared" si="207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5"/>
        <v>100</v>
      </c>
      <c r="P3417">
        <f t="shared" si="206"/>
        <v>22.22</v>
      </c>
      <c r="Q3417" s="10" t="s">
        <v>8315</v>
      </c>
      <c r="R3417" t="s">
        <v>8316</v>
      </c>
      <c r="S3417" s="14">
        <f t="shared" si="207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5"/>
        <v>120</v>
      </c>
      <c r="P3418">
        <f t="shared" si="206"/>
        <v>159.47</v>
      </c>
      <c r="Q3418" s="10" t="s">
        <v>8315</v>
      </c>
      <c r="R3418" t="s">
        <v>8316</v>
      </c>
      <c r="S3418" s="14">
        <f t="shared" si="207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5"/>
        <v>100</v>
      </c>
      <c r="P3419">
        <f t="shared" si="206"/>
        <v>37.78</v>
      </c>
      <c r="Q3419" s="10" t="s">
        <v>8315</v>
      </c>
      <c r="R3419" t="s">
        <v>8316</v>
      </c>
      <c r="S3419" s="14">
        <f t="shared" si="207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5"/>
        <v>101</v>
      </c>
      <c r="P3420">
        <f t="shared" si="206"/>
        <v>72.05</v>
      </c>
      <c r="Q3420" s="10" t="s">
        <v>8315</v>
      </c>
      <c r="R3420" t="s">
        <v>8316</v>
      </c>
      <c r="S3420" s="14">
        <f t="shared" si="207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5"/>
        <v>107</v>
      </c>
      <c r="P3421">
        <f t="shared" si="206"/>
        <v>63.7</v>
      </c>
      <c r="Q3421" s="10" t="s">
        <v>8315</v>
      </c>
      <c r="R3421" t="s">
        <v>8316</v>
      </c>
      <c r="S3421" s="14">
        <f t="shared" si="207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5"/>
        <v>138</v>
      </c>
      <c r="P3422">
        <f t="shared" si="206"/>
        <v>28.41</v>
      </c>
      <c r="Q3422" s="10" t="s">
        <v>8315</v>
      </c>
      <c r="R3422" t="s">
        <v>8316</v>
      </c>
      <c r="S3422" s="14">
        <f t="shared" si="207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5"/>
        <v>101</v>
      </c>
      <c r="P3423">
        <f t="shared" si="206"/>
        <v>103.21</v>
      </c>
      <c r="Q3423" s="10" t="s">
        <v>8315</v>
      </c>
      <c r="R3423" t="s">
        <v>8316</v>
      </c>
      <c r="S3423" s="14">
        <f t="shared" si="207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5"/>
        <v>109</v>
      </c>
      <c r="P3424">
        <f t="shared" si="206"/>
        <v>71.150000000000006</v>
      </c>
      <c r="Q3424" s="10" t="s">
        <v>8315</v>
      </c>
      <c r="R3424" t="s">
        <v>8316</v>
      </c>
      <c r="S3424" s="14">
        <f t="shared" si="207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5"/>
        <v>140</v>
      </c>
      <c r="P3425">
        <f t="shared" si="206"/>
        <v>35</v>
      </c>
      <c r="Q3425" s="10" t="s">
        <v>8315</v>
      </c>
      <c r="R3425" t="s">
        <v>8316</v>
      </c>
      <c r="S3425" s="14">
        <f t="shared" si="207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5"/>
        <v>104</v>
      </c>
      <c r="P3426">
        <f t="shared" si="206"/>
        <v>81.78</v>
      </c>
      <c r="Q3426" s="10" t="s">
        <v>8315</v>
      </c>
      <c r="R3426" t="s">
        <v>8316</v>
      </c>
      <c r="S3426" s="14">
        <f t="shared" si="207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5"/>
        <v>103</v>
      </c>
      <c r="P3427">
        <f t="shared" si="206"/>
        <v>297.02999999999997</v>
      </c>
      <c r="Q3427" s="10" t="s">
        <v>8315</v>
      </c>
      <c r="R3427" t="s">
        <v>8316</v>
      </c>
      <c r="S3427" s="14">
        <f t="shared" si="207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5"/>
        <v>108</v>
      </c>
      <c r="P3428">
        <f t="shared" si="206"/>
        <v>46.61</v>
      </c>
      <c r="Q3428" s="10" t="s">
        <v>8315</v>
      </c>
      <c r="R3428" t="s">
        <v>8316</v>
      </c>
      <c r="S3428" s="14">
        <f t="shared" si="207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5"/>
        <v>100</v>
      </c>
      <c r="P3429">
        <f t="shared" si="206"/>
        <v>51.72</v>
      </c>
      <c r="Q3429" s="10" t="s">
        <v>8315</v>
      </c>
      <c r="R3429" t="s">
        <v>8316</v>
      </c>
      <c r="S3429" s="14">
        <f t="shared" si="207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5"/>
        <v>103</v>
      </c>
      <c r="P3430">
        <f t="shared" si="206"/>
        <v>40.29</v>
      </c>
      <c r="Q3430" s="10" t="s">
        <v>8315</v>
      </c>
      <c r="R3430" t="s">
        <v>8316</v>
      </c>
      <c r="S3430" s="14">
        <f t="shared" si="207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5"/>
        <v>130</v>
      </c>
      <c r="P3431">
        <f t="shared" si="206"/>
        <v>16.25</v>
      </c>
      <c r="Q3431" s="10" t="s">
        <v>8315</v>
      </c>
      <c r="R3431" t="s">
        <v>8316</v>
      </c>
      <c r="S3431" s="14">
        <f t="shared" si="207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5"/>
        <v>109</v>
      </c>
      <c r="P3432">
        <f t="shared" si="206"/>
        <v>30.15</v>
      </c>
      <c r="Q3432" s="10" t="s">
        <v>8315</v>
      </c>
      <c r="R3432" t="s">
        <v>8316</v>
      </c>
      <c r="S3432" s="14">
        <f t="shared" si="207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5"/>
        <v>100</v>
      </c>
      <c r="P3433">
        <f t="shared" si="206"/>
        <v>95.24</v>
      </c>
      <c r="Q3433" s="10" t="s">
        <v>8315</v>
      </c>
      <c r="R3433" t="s">
        <v>8316</v>
      </c>
      <c r="S3433" s="14">
        <f t="shared" si="207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5"/>
        <v>110</v>
      </c>
      <c r="P3434">
        <f t="shared" si="206"/>
        <v>52.21</v>
      </c>
      <c r="Q3434" s="10" t="s">
        <v>8315</v>
      </c>
      <c r="R3434" t="s">
        <v>8316</v>
      </c>
      <c r="S3434" s="14">
        <f t="shared" si="207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5"/>
        <v>100</v>
      </c>
      <c r="P3435">
        <f t="shared" si="206"/>
        <v>134.15</v>
      </c>
      <c r="Q3435" s="10" t="s">
        <v>8315</v>
      </c>
      <c r="R3435" t="s">
        <v>8316</v>
      </c>
      <c r="S3435" s="14">
        <f t="shared" si="207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5"/>
        <v>106</v>
      </c>
      <c r="P3436">
        <f t="shared" si="206"/>
        <v>62.83</v>
      </c>
      <c r="Q3436" s="10" t="s">
        <v>8315</v>
      </c>
      <c r="R3436" t="s">
        <v>8316</v>
      </c>
      <c r="S3436" s="14">
        <f t="shared" si="207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5"/>
        <v>112</v>
      </c>
      <c r="P3437">
        <f t="shared" si="206"/>
        <v>58.95</v>
      </c>
      <c r="Q3437" s="10" t="s">
        <v>8315</v>
      </c>
      <c r="R3437" t="s">
        <v>8316</v>
      </c>
      <c r="S3437" s="14">
        <f t="shared" si="207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5"/>
        <v>106</v>
      </c>
      <c r="P3438">
        <f t="shared" si="206"/>
        <v>143.11000000000001</v>
      </c>
      <c r="Q3438" s="10" t="s">
        <v>8315</v>
      </c>
      <c r="R3438" t="s">
        <v>8316</v>
      </c>
      <c r="S3438" s="14">
        <f t="shared" si="207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5"/>
        <v>101</v>
      </c>
      <c r="P3439">
        <f t="shared" si="206"/>
        <v>84.17</v>
      </c>
      <c r="Q3439" s="10" t="s">
        <v>8315</v>
      </c>
      <c r="R3439" t="s">
        <v>8316</v>
      </c>
      <c r="S3439" s="14">
        <f t="shared" si="207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5"/>
        <v>104</v>
      </c>
      <c r="P3440">
        <f t="shared" si="206"/>
        <v>186.07</v>
      </c>
      <c r="Q3440" s="10" t="s">
        <v>8315</v>
      </c>
      <c r="R3440" t="s">
        <v>8316</v>
      </c>
      <c r="S3440" s="14">
        <f t="shared" si="207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5"/>
        <v>135</v>
      </c>
      <c r="P3441">
        <f t="shared" si="206"/>
        <v>89.79</v>
      </c>
      <c r="Q3441" s="10" t="s">
        <v>8315</v>
      </c>
      <c r="R3441" t="s">
        <v>8316</v>
      </c>
      <c r="S3441" s="14">
        <f t="shared" si="207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5"/>
        <v>105</v>
      </c>
      <c r="P3442">
        <f t="shared" si="206"/>
        <v>64.16</v>
      </c>
      <c r="Q3442" s="10" t="s">
        <v>8315</v>
      </c>
      <c r="R3442" t="s">
        <v>8316</v>
      </c>
      <c r="S3442" s="14">
        <f t="shared" si="207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5"/>
        <v>103</v>
      </c>
      <c r="P3443">
        <f t="shared" si="206"/>
        <v>59.65</v>
      </c>
      <c r="Q3443" s="10" t="s">
        <v>8315</v>
      </c>
      <c r="R3443" t="s">
        <v>8316</v>
      </c>
      <c r="S3443" s="14">
        <f t="shared" si="207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5"/>
        <v>100</v>
      </c>
      <c r="P3444">
        <f t="shared" si="206"/>
        <v>31.25</v>
      </c>
      <c r="Q3444" s="10" t="s">
        <v>8315</v>
      </c>
      <c r="R3444" t="s">
        <v>8316</v>
      </c>
      <c r="S3444" s="14">
        <f t="shared" si="207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5"/>
        <v>186</v>
      </c>
      <c r="P3445">
        <f t="shared" si="206"/>
        <v>41.22</v>
      </c>
      <c r="Q3445" s="10" t="s">
        <v>8315</v>
      </c>
      <c r="R3445" t="s">
        <v>8316</v>
      </c>
      <c r="S3445" s="14">
        <f t="shared" si="207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5"/>
        <v>289</v>
      </c>
      <c r="P3446">
        <f t="shared" si="206"/>
        <v>43.35</v>
      </c>
      <c r="Q3446" s="10" t="s">
        <v>8315</v>
      </c>
      <c r="R3446" t="s">
        <v>8316</v>
      </c>
      <c r="S3446" s="14">
        <f t="shared" si="207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5"/>
        <v>100</v>
      </c>
      <c r="P3447">
        <f t="shared" si="206"/>
        <v>64.52</v>
      </c>
      <c r="Q3447" s="10" t="s">
        <v>8315</v>
      </c>
      <c r="R3447" t="s">
        <v>8316</v>
      </c>
      <c r="S3447" s="14">
        <f t="shared" si="207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5"/>
        <v>108</v>
      </c>
      <c r="P3448">
        <f t="shared" si="206"/>
        <v>43.28</v>
      </c>
      <c r="Q3448" s="10" t="s">
        <v>8315</v>
      </c>
      <c r="R3448" t="s">
        <v>8316</v>
      </c>
      <c r="S3448" s="14">
        <f t="shared" si="207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5"/>
        <v>108</v>
      </c>
      <c r="P3449">
        <f t="shared" si="206"/>
        <v>77</v>
      </c>
      <c r="Q3449" s="10" t="s">
        <v>8315</v>
      </c>
      <c r="R3449" t="s">
        <v>8316</v>
      </c>
      <c r="S3449" s="14">
        <f t="shared" si="207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5"/>
        <v>110</v>
      </c>
      <c r="P3450">
        <f t="shared" si="206"/>
        <v>51.22</v>
      </c>
      <c r="Q3450" s="10" t="s">
        <v>8315</v>
      </c>
      <c r="R3450" t="s">
        <v>8316</v>
      </c>
      <c r="S3450" s="14">
        <f t="shared" si="207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5"/>
        <v>171</v>
      </c>
      <c r="P3451">
        <f t="shared" si="206"/>
        <v>68.25</v>
      </c>
      <c r="Q3451" s="10" t="s">
        <v>8315</v>
      </c>
      <c r="R3451" t="s">
        <v>8316</v>
      </c>
      <c r="S3451" s="14">
        <f t="shared" si="207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5"/>
        <v>152</v>
      </c>
      <c r="P3452">
        <f t="shared" si="206"/>
        <v>19.489999999999998</v>
      </c>
      <c r="Q3452" s="10" t="s">
        <v>8315</v>
      </c>
      <c r="R3452" t="s">
        <v>8316</v>
      </c>
      <c r="S3452" s="14">
        <f t="shared" si="207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5"/>
        <v>101</v>
      </c>
      <c r="P3453">
        <f t="shared" si="206"/>
        <v>41.13</v>
      </c>
      <c r="Q3453" s="10" t="s">
        <v>8315</v>
      </c>
      <c r="R3453" t="s">
        <v>8316</v>
      </c>
      <c r="S3453" s="14">
        <f t="shared" si="207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5"/>
        <v>153</v>
      </c>
      <c r="P3454">
        <f t="shared" si="206"/>
        <v>41.41</v>
      </c>
      <c r="Q3454" s="10" t="s">
        <v>8315</v>
      </c>
      <c r="R3454" t="s">
        <v>8316</v>
      </c>
      <c r="S3454" s="14">
        <f t="shared" si="207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5"/>
        <v>128</v>
      </c>
      <c r="P3455">
        <f t="shared" si="206"/>
        <v>27.5</v>
      </c>
      <c r="Q3455" s="10" t="s">
        <v>8315</v>
      </c>
      <c r="R3455" t="s">
        <v>8316</v>
      </c>
      <c r="S3455" s="14">
        <f t="shared" si="207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5"/>
        <v>101</v>
      </c>
      <c r="P3456">
        <f t="shared" si="206"/>
        <v>33.57</v>
      </c>
      <c r="Q3456" s="10" t="s">
        <v>8315</v>
      </c>
      <c r="R3456" t="s">
        <v>8316</v>
      </c>
      <c r="S3456" s="14">
        <f t="shared" si="207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5"/>
        <v>101</v>
      </c>
      <c r="P3457">
        <f t="shared" si="206"/>
        <v>145.87</v>
      </c>
      <c r="Q3457" s="10" t="s">
        <v>8315</v>
      </c>
      <c r="R3457" t="s">
        <v>8316</v>
      </c>
      <c r="S3457" s="14">
        <f t="shared" si="207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05"/>
        <v>191</v>
      </c>
      <c r="P3458">
        <f t="shared" si="206"/>
        <v>358.69</v>
      </c>
      <c r="Q3458" s="10" t="s">
        <v>8315</v>
      </c>
      <c r="R3458" t="s">
        <v>8316</v>
      </c>
      <c r="S3458" s="14">
        <f t="shared" si="207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08">ROUND(E3459/D3459*100,0)</f>
        <v>140</v>
      </c>
      <c r="P3459">
        <f t="shared" ref="P3459:P3522" si="209">IFERROR(ROUND(E3459/L3459,2),0)</f>
        <v>50.98</v>
      </c>
      <c r="Q3459" s="10" t="s">
        <v>8315</v>
      </c>
      <c r="R3459" t="s">
        <v>8316</v>
      </c>
      <c r="S3459" s="14">
        <f t="shared" ref="S3459:S3522" si="210">(((J3459/60)/60)/24)+DATE(1970,1,1)</f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8"/>
        <v>124</v>
      </c>
      <c r="P3460">
        <f t="shared" si="209"/>
        <v>45.04</v>
      </c>
      <c r="Q3460" s="10" t="s">
        <v>8315</v>
      </c>
      <c r="R3460" t="s">
        <v>8316</v>
      </c>
      <c r="S3460" s="14">
        <f t="shared" si="210"/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8"/>
        <v>126</v>
      </c>
      <c r="P3461">
        <f t="shared" si="209"/>
        <v>17.53</v>
      </c>
      <c r="Q3461" s="10" t="s">
        <v>8315</v>
      </c>
      <c r="R3461" t="s">
        <v>8316</v>
      </c>
      <c r="S3461" s="14">
        <f t="shared" si="210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8"/>
        <v>190</v>
      </c>
      <c r="P3462">
        <f t="shared" si="209"/>
        <v>50</v>
      </c>
      <c r="Q3462" s="10" t="s">
        <v>8315</v>
      </c>
      <c r="R3462" t="s">
        <v>8316</v>
      </c>
      <c r="S3462" s="14">
        <f t="shared" si="210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8"/>
        <v>139</v>
      </c>
      <c r="P3463">
        <f t="shared" si="209"/>
        <v>57.92</v>
      </c>
      <c r="Q3463" s="10" t="s">
        <v>8315</v>
      </c>
      <c r="R3463" t="s">
        <v>8316</v>
      </c>
      <c r="S3463" s="14">
        <f t="shared" si="210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8"/>
        <v>202</v>
      </c>
      <c r="P3464">
        <f t="shared" si="209"/>
        <v>29.71</v>
      </c>
      <c r="Q3464" s="10" t="s">
        <v>8315</v>
      </c>
      <c r="R3464" t="s">
        <v>8316</v>
      </c>
      <c r="S3464" s="14">
        <f t="shared" si="210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8"/>
        <v>103</v>
      </c>
      <c r="P3465">
        <f t="shared" si="209"/>
        <v>90.68</v>
      </c>
      <c r="Q3465" s="10" t="s">
        <v>8315</v>
      </c>
      <c r="R3465" t="s">
        <v>8316</v>
      </c>
      <c r="S3465" s="14">
        <f t="shared" si="210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8"/>
        <v>102</v>
      </c>
      <c r="P3466">
        <f t="shared" si="209"/>
        <v>55.01</v>
      </c>
      <c r="Q3466" s="10" t="s">
        <v>8315</v>
      </c>
      <c r="R3466" t="s">
        <v>8316</v>
      </c>
      <c r="S3466" s="14">
        <f t="shared" si="210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8"/>
        <v>103</v>
      </c>
      <c r="P3467">
        <f t="shared" si="209"/>
        <v>57.22</v>
      </c>
      <c r="Q3467" s="10" t="s">
        <v>8315</v>
      </c>
      <c r="R3467" t="s">
        <v>8316</v>
      </c>
      <c r="S3467" s="14">
        <f t="shared" si="210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8"/>
        <v>127</v>
      </c>
      <c r="P3468">
        <f t="shared" si="209"/>
        <v>72.95</v>
      </c>
      <c r="Q3468" s="10" t="s">
        <v>8315</v>
      </c>
      <c r="R3468" t="s">
        <v>8316</v>
      </c>
      <c r="S3468" s="14">
        <f t="shared" si="210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8"/>
        <v>101</v>
      </c>
      <c r="P3469">
        <f t="shared" si="209"/>
        <v>64.47</v>
      </c>
      <c r="Q3469" s="10" t="s">
        <v>8315</v>
      </c>
      <c r="R3469" t="s">
        <v>8316</v>
      </c>
      <c r="S3469" s="14">
        <f t="shared" si="210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8"/>
        <v>122</v>
      </c>
      <c r="P3470">
        <f t="shared" si="209"/>
        <v>716.35</v>
      </c>
      <c r="Q3470" s="10" t="s">
        <v>8315</v>
      </c>
      <c r="R3470" t="s">
        <v>8316</v>
      </c>
      <c r="S3470" s="14">
        <f t="shared" si="210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8"/>
        <v>113</v>
      </c>
      <c r="P3471">
        <f t="shared" si="209"/>
        <v>50.4</v>
      </c>
      <c r="Q3471" s="10" t="s">
        <v>8315</v>
      </c>
      <c r="R3471" t="s">
        <v>8316</v>
      </c>
      <c r="S3471" s="14">
        <f t="shared" si="210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8"/>
        <v>150</v>
      </c>
      <c r="P3472">
        <f t="shared" si="209"/>
        <v>41.67</v>
      </c>
      <c r="Q3472" s="10" t="s">
        <v>8315</v>
      </c>
      <c r="R3472" t="s">
        <v>8316</v>
      </c>
      <c r="S3472" s="14">
        <f t="shared" si="210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8"/>
        <v>215</v>
      </c>
      <c r="P3473">
        <f t="shared" si="209"/>
        <v>35.770000000000003</v>
      </c>
      <c r="Q3473" s="10" t="s">
        <v>8315</v>
      </c>
      <c r="R3473" t="s">
        <v>8316</v>
      </c>
      <c r="S3473" s="14">
        <f t="shared" si="210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8"/>
        <v>102</v>
      </c>
      <c r="P3474">
        <f t="shared" si="209"/>
        <v>88.74</v>
      </c>
      <c r="Q3474" s="10" t="s">
        <v>8315</v>
      </c>
      <c r="R3474" t="s">
        <v>8316</v>
      </c>
      <c r="S3474" s="14">
        <f t="shared" si="210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8"/>
        <v>100</v>
      </c>
      <c r="P3475">
        <f t="shared" si="209"/>
        <v>148.47999999999999</v>
      </c>
      <c r="Q3475" s="10" t="s">
        <v>8315</v>
      </c>
      <c r="R3475" t="s">
        <v>8316</v>
      </c>
      <c r="S3475" s="14">
        <f t="shared" si="210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8"/>
        <v>101</v>
      </c>
      <c r="P3476">
        <f t="shared" si="209"/>
        <v>51.79</v>
      </c>
      <c r="Q3476" s="10" t="s">
        <v>8315</v>
      </c>
      <c r="R3476" t="s">
        <v>8316</v>
      </c>
      <c r="S3476" s="14">
        <f t="shared" si="210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8"/>
        <v>113</v>
      </c>
      <c r="P3477">
        <f t="shared" si="209"/>
        <v>20</v>
      </c>
      <c r="Q3477" s="10" t="s">
        <v>8315</v>
      </c>
      <c r="R3477" t="s">
        <v>8316</v>
      </c>
      <c r="S3477" s="14">
        <f t="shared" si="210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8"/>
        <v>104</v>
      </c>
      <c r="P3478">
        <f t="shared" si="209"/>
        <v>52</v>
      </c>
      <c r="Q3478" s="10" t="s">
        <v>8315</v>
      </c>
      <c r="R3478" t="s">
        <v>8316</v>
      </c>
      <c r="S3478" s="14">
        <f t="shared" si="210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8"/>
        <v>115</v>
      </c>
      <c r="P3479">
        <f t="shared" si="209"/>
        <v>53.23</v>
      </c>
      <c r="Q3479" s="10" t="s">
        <v>8315</v>
      </c>
      <c r="R3479" t="s">
        <v>8316</v>
      </c>
      <c r="S3479" s="14">
        <f t="shared" si="210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8"/>
        <v>113</v>
      </c>
      <c r="P3480">
        <f t="shared" si="209"/>
        <v>39.6</v>
      </c>
      <c r="Q3480" s="10" t="s">
        <v>8315</v>
      </c>
      <c r="R3480" t="s">
        <v>8316</v>
      </c>
      <c r="S3480" s="14">
        <f t="shared" si="210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8"/>
        <v>128</v>
      </c>
      <c r="P3481">
        <f t="shared" si="209"/>
        <v>34.25</v>
      </c>
      <c r="Q3481" s="10" t="s">
        <v>8315</v>
      </c>
      <c r="R3481" t="s">
        <v>8316</v>
      </c>
      <c r="S3481" s="14">
        <f t="shared" si="210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8"/>
        <v>143</v>
      </c>
      <c r="P3482">
        <f t="shared" si="209"/>
        <v>164.62</v>
      </c>
      <c r="Q3482" s="10" t="s">
        <v>8315</v>
      </c>
      <c r="R3482" t="s">
        <v>8316</v>
      </c>
      <c r="S3482" s="14">
        <f t="shared" si="210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8"/>
        <v>119</v>
      </c>
      <c r="P3483">
        <f t="shared" si="209"/>
        <v>125.05</v>
      </c>
      <c r="Q3483" s="10" t="s">
        <v>8315</v>
      </c>
      <c r="R3483" t="s">
        <v>8316</v>
      </c>
      <c r="S3483" s="14">
        <f t="shared" si="210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8"/>
        <v>138</v>
      </c>
      <c r="P3484">
        <f t="shared" si="209"/>
        <v>51.88</v>
      </c>
      <c r="Q3484" s="10" t="s">
        <v>8315</v>
      </c>
      <c r="R3484" t="s">
        <v>8316</v>
      </c>
      <c r="S3484" s="14">
        <f t="shared" si="210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8"/>
        <v>160</v>
      </c>
      <c r="P3485">
        <f t="shared" si="209"/>
        <v>40.29</v>
      </c>
      <c r="Q3485" s="10" t="s">
        <v>8315</v>
      </c>
      <c r="R3485" t="s">
        <v>8316</v>
      </c>
      <c r="S3485" s="14">
        <f t="shared" si="210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8"/>
        <v>114</v>
      </c>
      <c r="P3486">
        <f t="shared" si="209"/>
        <v>64.91</v>
      </c>
      <c r="Q3486" s="10" t="s">
        <v>8315</v>
      </c>
      <c r="R3486" t="s">
        <v>8316</v>
      </c>
      <c r="S3486" s="14">
        <f t="shared" si="210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8"/>
        <v>101</v>
      </c>
      <c r="P3487">
        <f t="shared" si="209"/>
        <v>55.33</v>
      </c>
      <c r="Q3487" s="10" t="s">
        <v>8315</v>
      </c>
      <c r="R3487" t="s">
        <v>8316</v>
      </c>
      <c r="S3487" s="14">
        <f t="shared" si="210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8"/>
        <v>155</v>
      </c>
      <c r="P3488">
        <f t="shared" si="209"/>
        <v>83.14</v>
      </c>
      <c r="Q3488" s="10" t="s">
        <v>8315</v>
      </c>
      <c r="R3488" t="s">
        <v>8316</v>
      </c>
      <c r="S3488" s="14">
        <f t="shared" si="210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8"/>
        <v>128</v>
      </c>
      <c r="P3489">
        <f t="shared" si="209"/>
        <v>38.71</v>
      </c>
      <c r="Q3489" s="10" t="s">
        <v>8315</v>
      </c>
      <c r="R3489" t="s">
        <v>8316</v>
      </c>
      <c r="S3489" s="14">
        <f t="shared" si="210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8"/>
        <v>121</v>
      </c>
      <c r="P3490">
        <f t="shared" si="209"/>
        <v>125.38</v>
      </c>
      <c r="Q3490" s="10" t="s">
        <v>8315</v>
      </c>
      <c r="R3490" t="s">
        <v>8316</v>
      </c>
      <c r="S3490" s="14">
        <f t="shared" si="210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8"/>
        <v>113</v>
      </c>
      <c r="P3491">
        <f t="shared" si="209"/>
        <v>78.260000000000005</v>
      </c>
      <c r="Q3491" s="10" t="s">
        <v>8315</v>
      </c>
      <c r="R3491" t="s">
        <v>8316</v>
      </c>
      <c r="S3491" s="14">
        <f t="shared" si="210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8"/>
        <v>128</v>
      </c>
      <c r="P3492">
        <f t="shared" si="209"/>
        <v>47.22</v>
      </c>
      <c r="Q3492" s="10" t="s">
        <v>8315</v>
      </c>
      <c r="R3492" t="s">
        <v>8316</v>
      </c>
      <c r="S3492" s="14">
        <f t="shared" si="210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8"/>
        <v>158</v>
      </c>
      <c r="P3493">
        <f t="shared" si="209"/>
        <v>79.099999999999994</v>
      </c>
      <c r="Q3493" s="10" t="s">
        <v>8315</v>
      </c>
      <c r="R3493" t="s">
        <v>8316</v>
      </c>
      <c r="S3493" s="14">
        <f t="shared" si="210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8"/>
        <v>105</v>
      </c>
      <c r="P3494">
        <f t="shared" si="209"/>
        <v>114.29</v>
      </c>
      <c r="Q3494" s="10" t="s">
        <v>8315</v>
      </c>
      <c r="R3494" t="s">
        <v>8316</v>
      </c>
      <c r="S3494" s="14">
        <f t="shared" si="210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8"/>
        <v>100</v>
      </c>
      <c r="P3495">
        <f t="shared" si="209"/>
        <v>51.72</v>
      </c>
      <c r="Q3495" s="10" t="s">
        <v>8315</v>
      </c>
      <c r="R3495" t="s">
        <v>8316</v>
      </c>
      <c r="S3495" s="14">
        <f t="shared" si="210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8"/>
        <v>100</v>
      </c>
      <c r="P3496">
        <f t="shared" si="209"/>
        <v>30.77</v>
      </c>
      <c r="Q3496" s="10" t="s">
        <v>8315</v>
      </c>
      <c r="R3496" t="s">
        <v>8316</v>
      </c>
      <c r="S3496" s="14">
        <f t="shared" si="210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8"/>
        <v>107</v>
      </c>
      <c r="P3497">
        <f t="shared" si="209"/>
        <v>74.209999999999994</v>
      </c>
      <c r="Q3497" s="10" t="s">
        <v>8315</v>
      </c>
      <c r="R3497" t="s">
        <v>8316</v>
      </c>
      <c r="S3497" s="14">
        <f t="shared" si="210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8"/>
        <v>124</v>
      </c>
      <c r="P3498">
        <f t="shared" si="209"/>
        <v>47.85</v>
      </c>
      <c r="Q3498" s="10" t="s">
        <v>8315</v>
      </c>
      <c r="R3498" t="s">
        <v>8316</v>
      </c>
      <c r="S3498" s="14">
        <f t="shared" si="210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8"/>
        <v>109</v>
      </c>
      <c r="P3499">
        <f t="shared" si="209"/>
        <v>34.409999999999997</v>
      </c>
      <c r="Q3499" s="10" t="s">
        <v>8315</v>
      </c>
      <c r="R3499" t="s">
        <v>8316</v>
      </c>
      <c r="S3499" s="14">
        <f t="shared" si="210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8"/>
        <v>102</v>
      </c>
      <c r="P3500">
        <f t="shared" si="209"/>
        <v>40.24</v>
      </c>
      <c r="Q3500" s="10" t="s">
        <v>8315</v>
      </c>
      <c r="R3500" t="s">
        <v>8316</v>
      </c>
      <c r="S3500" s="14">
        <f t="shared" si="210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8"/>
        <v>106</v>
      </c>
      <c r="P3501">
        <f t="shared" si="209"/>
        <v>60.29</v>
      </c>
      <c r="Q3501" s="10" t="s">
        <v>8315</v>
      </c>
      <c r="R3501" t="s">
        <v>8316</v>
      </c>
      <c r="S3501" s="14">
        <f t="shared" si="210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8"/>
        <v>106</v>
      </c>
      <c r="P3502">
        <f t="shared" si="209"/>
        <v>25.31</v>
      </c>
      <c r="Q3502" s="10" t="s">
        <v>8315</v>
      </c>
      <c r="R3502" t="s">
        <v>8316</v>
      </c>
      <c r="S3502" s="14">
        <f t="shared" si="210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8"/>
        <v>101</v>
      </c>
      <c r="P3503">
        <f t="shared" si="209"/>
        <v>35.950000000000003</v>
      </c>
      <c r="Q3503" s="10" t="s">
        <v>8315</v>
      </c>
      <c r="R3503" t="s">
        <v>8316</v>
      </c>
      <c r="S3503" s="14">
        <f t="shared" si="210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8"/>
        <v>105</v>
      </c>
      <c r="P3504">
        <f t="shared" si="209"/>
        <v>136</v>
      </c>
      <c r="Q3504" s="10" t="s">
        <v>8315</v>
      </c>
      <c r="R3504" t="s">
        <v>8316</v>
      </c>
      <c r="S3504" s="14">
        <f t="shared" si="210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8"/>
        <v>108</v>
      </c>
      <c r="P3505">
        <f t="shared" si="209"/>
        <v>70.760000000000005</v>
      </c>
      <c r="Q3505" s="10" t="s">
        <v>8315</v>
      </c>
      <c r="R3505" t="s">
        <v>8316</v>
      </c>
      <c r="S3505" s="14">
        <f t="shared" si="210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8"/>
        <v>100</v>
      </c>
      <c r="P3506">
        <f t="shared" si="209"/>
        <v>125</v>
      </c>
      <c r="Q3506" s="10" t="s">
        <v>8315</v>
      </c>
      <c r="R3506" t="s">
        <v>8316</v>
      </c>
      <c r="S3506" s="14">
        <f t="shared" si="210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8"/>
        <v>104</v>
      </c>
      <c r="P3507">
        <f t="shared" si="209"/>
        <v>66.510000000000005</v>
      </c>
      <c r="Q3507" s="10" t="s">
        <v>8315</v>
      </c>
      <c r="R3507" t="s">
        <v>8316</v>
      </c>
      <c r="S3507" s="14">
        <f t="shared" si="210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8"/>
        <v>102</v>
      </c>
      <c r="P3508">
        <f t="shared" si="209"/>
        <v>105</v>
      </c>
      <c r="Q3508" s="10" t="s">
        <v>8315</v>
      </c>
      <c r="R3508" t="s">
        <v>8316</v>
      </c>
      <c r="S3508" s="14">
        <f t="shared" si="210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8"/>
        <v>104</v>
      </c>
      <c r="P3509">
        <f t="shared" si="209"/>
        <v>145</v>
      </c>
      <c r="Q3509" s="10" t="s">
        <v>8315</v>
      </c>
      <c r="R3509" t="s">
        <v>8316</v>
      </c>
      <c r="S3509" s="14">
        <f t="shared" si="210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8"/>
        <v>180</v>
      </c>
      <c r="P3510">
        <f t="shared" si="209"/>
        <v>12</v>
      </c>
      <c r="Q3510" s="10" t="s">
        <v>8315</v>
      </c>
      <c r="R3510" t="s">
        <v>8316</v>
      </c>
      <c r="S3510" s="14">
        <f t="shared" si="210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8"/>
        <v>106</v>
      </c>
      <c r="P3511">
        <f t="shared" si="209"/>
        <v>96.67</v>
      </c>
      <c r="Q3511" s="10" t="s">
        <v>8315</v>
      </c>
      <c r="R3511" t="s">
        <v>8316</v>
      </c>
      <c r="S3511" s="14">
        <f t="shared" si="210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8"/>
        <v>101</v>
      </c>
      <c r="P3512">
        <f t="shared" si="209"/>
        <v>60.33</v>
      </c>
      <c r="Q3512" s="10" t="s">
        <v>8315</v>
      </c>
      <c r="R3512" t="s">
        <v>8316</v>
      </c>
      <c r="S3512" s="14">
        <f t="shared" si="210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8"/>
        <v>101</v>
      </c>
      <c r="P3513">
        <f t="shared" si="209"/>
        <v>79.89</v>
      </c>
      <c r="Q3513" s="10" t="s">
        <v>8315</v>
      </c>
      <c r="R3513" t="s">
        <v>8316</v>
      </c>
      <c r="S3513" s="14">
        <f t="shared" si="210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8"/>
        <v>100</v>
      </c>
      <c r="P3514">
        <f t="shared" si="209"/>
        <v>58.82</v>
      </c>
      <c r="Q3514" s="10" t="s">
        <v>8315</v>
      </c>
      <c r="R3514" t="s">
        <v>8316</v>
      </c>
      <c r="S3514" s="14">
        <f t="shared" si="210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8"/>
        <v>118</v>
      </c>
      <c r="P3515">
        <f t="shared" si="209"/>
        <v>75.34</v>
      </c>
      <c r="Q3515" s="10" t="s">
        <v>8315</v>
      </c>
      <c r="R3515" t="s">
        <v>8316</v>
      </c>
      <c r="S3515" s="14">
        <f t="shared" si="210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8"/>
        <v>110</v>
      </c>
      <c r="P3516">
        <f t="shared" si="209"/>
        <v>55</v>
      </c>
      <c r="Q3516" s="10" t="s">
        <v>8315</v>
      </c>
      <c r="R3516" t="s">
        <v>8316</v>
      </c>
      <c r="S3516" s="14">
        <f t="shared" si="210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8"/>
        <v>103</v>
      </c>
      <c r="P3517">
        <f t="shared" si="209"/>
        <v>66.959999999999994</v>
      </c>
      <c r="Q3517" s="10" t="s">
        <v>8315</v>
      </c>
      <c r="R3517" t="s">
        <v>8316</v>
      </c>
      <c r="S3517" s="14">
        <f t="shared" si="210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8"/>
        <v>100</v>
      </c>
      <c r="P3518">
        <f t="shared" si="209"/>
        <v>227.27</v>
      </c>
      <c r="Q3518" s="10" t="s">
        <v>8315</v>
      </c>
      <c r="R3518" t="s">
        <v>8316</v>
      </c>
      <c r="S3518" s="14">
        <f t="shared" si="210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8"/>
        <v>100</v>
      </c>
      <c r="P3519">
        <f t="shared" si="209"/>
        <v>307.69</v>
      </c>
      <c r="Q3519" s="10" t="s">
        <v>8315</v>
      </c>
      <c r="R3519" t="s">
        <v>8316</v>
      </c>
      <c r="S3519" s="14">
        <f t="shared" si="210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8"/>
        <v>110</v>
      </c>
      <c r="P3520">
        <f t="shared" si="209"/>
        <v>50.02</v>
      </c>
      <c r="Q3520" s="10" t="s">
        <v>8315</v>
      </c>
      <c r="R3520" t="s">
        <v>8316</v>
      </c>
      <c r="S3520" s="14">
        <f t="shared" si="210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8"/>
        <v>101</v>
      </c>
      <c r="P3521">
        <f t="shared" si="209"/>
        <v>72.39</v>
      </c>
      <c r="Q3521" s="10" t="s">
        <v>8315</v>
      </c>
      <c r="R3521" t="s">
        <v>8316</v>
      </c>
      <c r="S3521" s="14">
        <f t="shared" si="210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08"/>
        <v>101</v>
      </c>
      <c r="P3522">
        <f t="shared" si="209"/>
        <v>95.95</v>
      </c>
      <c r="Q3522" s="10" t="s">
        <v>8315</v>
      </c>
      <c r="R3522" t="s">
        <v>8316</v>
      </c>
      <c r="S3522" s="14">
        <f t="shared" si="210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11">ROUND(E3523/D3523*100,0)</f>
        <v>169</v>
      </c>
      <c r="P3523">
        <f t="shared" ref="P3523:P3586" si="212">IFERROR(ROUND(E3523/L3523,2),0)</f>
        <v>45.62</v>
      </c>
      <c r="Q3523" s="10" t="s">
        <v>8315</v>
      </c>
      <c r="R3523" t="s">
        <v>8316</v>
      </c>
      <c r="S3523" s="14">
        <f t="shared" ref="S3523:S3586" si="213">(((J3523/60)/60)/24)+DATE(1970,1,1)</f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1"/>
        <v>100</v>
      </c>
      <c r="P3524">
        <f t="shared" si="212"/>
        <v>41.03</v>
      </c>
      <c r="Q3524" s="10" t="s">
        <v>8315</v>
      </c>
      <c r="R3524" t="s">
        <v>8316</v>
      </c>
      <c r="S3524" s="14">
        <f t="shared" si="213"/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1"/>
        <v>114</v>
      </c>
      <c r="P3525">
        <f t="shared" si="212"/>
        <v>56.83</v>
      </c>
      <c r="Q3525" s="10" t="s">
        <v>8315</v>
      </c>
      <c r="R3525" t="s">
        <v>8316</v>
      </c>
      <c r="S3525" s="14">
        <f t="shared" si="213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1"/>
        <v>102</v>
      </c>
      <c r="P3526">
        <f t="shared" si="212"/>
        <v>137.24</v>
      </c>
      <c r="Q3526" s="10" t="s">
        <v>8315</v>
      </c>
      <c r="R3526" t="s">
        <v>8316</v>
      </c>
      <c r="S3526" s="14">
        <f t="shared" si="213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1"/>
        <v>106</v>
      </c>
      <c r="P3527">
        <f t="shared" si="212"/>
        <v>75.709999999999994</v>
      </c>
      <c r="Q3527" s="10" t="s">
        <v>8315</v>
      </c>
      <c r="R3527" t="s">
        <v>8316</v>
      </c>
      <c r="S3527" s="14">
        <f t="shared" si="213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1"/>
        <v>102</v>
      </c>
      <c r="P3528">
        <f t="shared" si="212"/>
        <v>99</v>
      </c>
      <c r="Q3528" s="10" t="s">
        <v>8315</v>
      </c>
      <c r="R3528" t="s">
        <v>8316</v>
      </c>
      <c r="S3528" s="14">
        <f t="shared" si="213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1"/>
        <v>117</v>
      </c>
      <c r="P3529">
        <f t="shared" si="212"/>
        <v>81.569999999999993</v>
      </c>
      <c r="Q3529" s="10" t="s">
        <v>8315</v>
      </c>
      <c r="R3529" t="s">
        <v>8316</v>
      </c>
      <c r="S3529" s="14">
        <f t="shared" si="213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1"/>
        <v>101</v>
      </c>
      <c r="P3530">
        <f t="shared" si="212"/>
        <v>45.11</v>
      </c>
      <c r="Q3530" s="10" t="s">
        <v>8315</v>
      </c>
      <c r="R3530" t="s">
        <v>8316</v>
      </c>
      <c r="S3530" s="14">
        <f t="shared" si="213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1"/>
        <v>132</v>
      </c>
      <c r="P3531">
        <f t="shared" si="212"/>
        <v>36.67</v>
      </c>
      <c r="Q3531" s="10" t="s">
        <v>8315</v>
      </c>
      <c r="R3531" t="s">
        <v>8316</v>
      </c>
      <c r="S3531" s="14">
        <f t="shared" si="213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1"/>
        <v>100</v>
      </c>
      <c r="P3532">
        <f t="shared" si="212"/>
        <v>125</v>
      </c>
      <c r="Q3532" s="10" t="s">
        <v>8315</v>
      </c>
      <c r="R3532" t="s">
        <v>8316</v>
      </c>
      <c r="S3532" s="14">
        <f t="shared" si="213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1"/>
        <v>128</v>
      </c>
      <c r="P3533">
        <f t="shared" si="212"/>
        <v>49.23</v>
      </c>
      <c r="Q3533" s="10" t="s">
        <v>8315</v>
      </c>
      <c r="R3533" t="s">
        <v>8316</v>
      </c>
      <c r="S3533" s="14">
        <f t="shared" si="213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1"/>
        <v>119</v>
      </c>
      <c r="P3534">
        <f t="shared" si="212"/>
        <v>42.3</v>
      </c>
      <c r="Q3534" s="10" t="s">
        <v>8315</v>
      </c>
      <c r="R3534" t="s">
        <v>8316</v>
      </c>
      <c r="S3534" s="14">
        <f t="shared" si="213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1"/>
        <v>126</v>
      </c>
      <c r="P3535">
        <f t="shared" si="212"/>
        <v>78.88</v>
      </c>
      <c r="Q3535" s="10" t="s">
        <v>8315</v>
      </c>
      <c r="R3535" t="s">
        <v>8316</v>
      </c>
      <c r="S3535" s="14">
        <f t="shared" si="213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1"/>
        <v>156</v>
      </c>
      <c r="P3536">
        <f t="shared" si="212"/>
        <v>38.28</v>
      </c>
      <c r="Q3536" s="10" t="s">
        <v>8315</v>
      </c>
      <c r="R3536" t="s">
        <v>8316</v>
      </c>
      <c r="S3536" s="14">
        <f t="shared" si="213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1"/>
        <v>103</v>
      </c>
      <c r="P3537">
        <f t="shared" si="212"/>
        <v>44.85</v>
      </c>
      <c r="Q3537" s="10" t="s">
        <v>8315</v>
      </c>
      <c r="R3537" t="s">
        <v>8316</v>
      </c>
      <c r="S3537" s="14">
        <f t="shared" si="213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1"/>
        <v>153</v>
      </c>
      <c r="P3538">
        <f t="shared" si="212"/>
        <v>13.53</v>
      </c>
      <c r="Q3538" s="10" t="s">
        <v>8315</v>
      </c>
      <c r="R3538" t="s">
        <v>8316</v>
      </c>
      <c r="S3538" s="14">
        <f t="shared" si="213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1"/>
        <v>180</v>
      </c>
      <c r="P3539">
        <f t="shared" si="212"/>
        <v>43.5</v>
      </c>
      <c r="Q3539" s="10" t="s">
        <v>8315</v>
      </c>
      <c r="R3539" t="s">
        <v>8316</v>
      </c>
      <c r="S3539" s="14">
        <f t="shared" si="213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1"/>
        <v>128</v>
      </c>
      <c r="P3540">
        <f t="shared" si="212"/>
        <v>30.95</v>
      </c>
      <c r="Q3540" s="10" t="s">
        <v>8315</v>
      </c>
      <c r="R3540" t="s">
        <v>8316</v>
      </c>
      <c r="S3540" s="14">
        <f t="shared" si="213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1"/>
        <v>120</v>
      </c>
      <c r="P3541">
        <f t="shared" si="212"/>
        <v>55.23</v>
      </c>
      <c r="Q3541" s="10" t="s">
        <v>8315</v>
      </c>
      <c r="R3541" t="s">
        <v>8316</v>
      </c>
      <c r="S3541" s="14">
        <f t="shared" si="213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1"/>
        <v>123</v>
      </c>
      <c r="P3542">
        <f t="shared" si="212"/>
        <v>46.13</v>
      </c>
      <c r="Q3542" s="10" t="s">
        <v>8315</v>
      </c>
      <c r="R3542" t="s">
        <v>8316</v>
      </c>
      <c r="S3542" s="14">
        <f t="shared" si="213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1"/>
        <v>105</v>
      </c>
      <c r="P3543">
        <f t="shared" si="212"/>
        <v>39.380000000000003</v>
      </c>
      <c r="Q3543" s="10" t="s">
        <v>8315</v>
      </c>
      <c r="R3543" t="s">
        <v>8316</v>
      </c>
      <c r="S3543" s="14">
        <f t="shared" si="213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1"/>
        <v>102</v>
      </c>
      <c r="P3544">
        <f t="shared" si="212"/>
        <v>66.150000000000006</v>
      </c>
      <c r="Q3544" s="10" t="s">
        <v>8315</v>
      </c>
      <c r="R3544" t="s">
        <v>8316</v>
      </c>
      <c r="S3544" s="14">
        <f t="shared" si="213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1"/>
        <v>105</v>
      </c>
      <c r="P3545">
        <f t="shared" si="212"/>
        <v>54.14</v>
      </c>
      <c r="Q3545" s="10" t="s">
        <v>8315</v>
      </c>
      <c r="R3545" t="s">
        <v>8316</v>
      </c>
      <c r="S3545" s="14">
        <f t="shared" si="213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1"/>
        <v>100</v>
      </c>
      <c r="P3546">
        <f t="shared" si="212"/>
        <v>104.17</v>
      </c>
      <c r="Q3546" s="10" t="s">
        <v>8315</v>
      </c>
      <c r="R3546" t="s">
        <v>8316</v>
      </c>
      <c r="S3546" s="14">
        <f t="shared" si="213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1"/>
        <v>100</v>
      </c>
      <c r="P3547">
        <f t="shared" si="212"/>
        <v>31.38</v>
      </c>
      <c r="Q3547" s="10" t="s">
        <v>8315</v>
      </c>
      <c r="R3547" t="s">
        <v>8316</v>
      </c>
      <c r="S3547" s="14">
        <f t="shared" si="213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1"/>
        <v>102</v>
      </c>
      <c r="P3548">
        <f t="shared" si="212"/>
        <v>59.21</v>
      </c>
      <c r="Q3548" s="10" t="s">
        <v>8315</v>
      </c>
      <c r="R3548" t="s">
        <v>8316</v>
      </c>
      <c r="S3548" s="14">
        <f t="shared" si="213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1"/>
        <v>114</v>
      </c>
      <c r="P3549">
        <f t="shared" si="212"/>
        <v>119.18</v>
      </c>
      <c r="Q3549" s="10" t="s">
        <v>8315</v>
      </c>
      <c r="R3549" t="s">
        <v>8316</v>
      </c>
      <c r="S3549" s="14">
        <f t="shared" si="213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1"/>
        <v>102</v>
      </c>
      <c r="P3550">
        <f t="shared" si="212"/>
        <v>164.62</v>
      </c>
      <c r="Q3550" s="10" t="s">
        <v>8315</v>
      </c>
      <c r="R3550" t="s">
        <v>8316</v>
      </c>
      <c r="S3550" s="14">
        <f t="shared" si="213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1"/>
        <v>102</v>
      </c>
      <c r="P3551">
        <f t="shared" si="212"/>
        <v>24.29</v>
      </c>
      <c r="Q3551" s="10" t="s">
        <v>8315</v>
      </c>
      <c r="R3551" t="s">
        <v>8316</v>
      </c>
      <c r="S3551" s="14">
        <f t="shared" si="213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1"/>
        <v>105</v>
      </c>
      <c r="P3552">
        <f t="shared" si="212"/>
        <v>40.94</v>
      </c>
      <c r="Q3552" s="10" t="s">
        <v>8315</v>
      </c>
      <c r="R3552" t="s">
        <v>8316</v>
      </c>
      <c r="S3552" s="14">
        <f t="shared" si="213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1"/>
        <v>102</v>
      </c>
      <c r="P3553">
        <f t="shared" si="212"/>
        <v>61.1</v>
      </c>
      <c r="Q3553" s="10" t="s">
        <v>8315</v>
      </c>
      <c r="R3553" t="s">
        <v>8316</v>
      </c>
      <c r="S3553" s="14">
        <f t="shared" si="213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1"/>
        <v>100</v>
      </c>
      <c r="P3554">
        <f t="shared" si="212"/>
        <v>38.65</v>
      </c>
      <c r="Q3554" s="10" t="s">
        <v>8315</v>
      </c>
      <c r="R3554" t="s">
        <v>8316</v>
      </c>
      <c r="S3554" s="14">
        <f t="shared" si="213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1"/>
        <v>106</v>
      </c>
      <c r="P3555">
        <f t="shared" si="212"/>
        <v>56.2</v>
      </c>
      <c r="Q3555" s="10" t="s">
        <v>8315</v>
      </c>
      <c r="R3555" t="s">
        <v>8316</v>
      </c>
      <c r="S3555" s="14">
        <f t="shared" si="213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1"/>
        <v>113</v>
      </c>
      <c r="P3556">
        <f t="shared" si="212"/>
        <v>107</v>
      </c>
      <c r="Q3556" s="10" t="s">
        <v>8315</v>
      </c>
      <c r="R3556" t="s">
        <v>8316</v>
      </c>
      <c r="S3556" s="14">
        <f t="shared" si="213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1"/>
        <v>100</v>
      </c>
      <c r="P3557">
        <f t="shared" si="212"/>
        <v>171.43</v>
      </c>
      <c r="Q3557" s="10" t="s">
        <v>8315</v>
      </c>
      <c r="R3557" t="s">
        <v>8316</v>
      </c>
      <c r="S3557" s="14">
        <f t="shared" si="213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1"/>
        <v>100</v>
      </c>
      <c r="P3558">
        <f t="shared" si="212"/>
        <v>110.5</v>
      </c>
      <c r="Q3558" s="10" t="s">
        <v>8315</v>
      </c>
      <c r="R3558" t="s">
        <v>8316</v>
      </c>
      <c r="S3558" s="14">
        <f t="shared" si="213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1"/>
        <v>100</v>
      </c>
      <c r="P3559">
        <f t="shared" si="212"/>
        <v>179.28</v>
      </c>
      <c r="Q3559" s="10" t="s">
        <v>8315</v>
      </c>
      <c r="R3559" t="s">
        <v>8316</v>
      </c>
      <c r="S3559" s="14">
        <f t="shared" si="213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1"/>
        <v>144</v>
      </c>
      <c r="P3560">
        <f t="shared" si="212"/>
        <v>22.91</v>
      </c>
      <c r="Q3560" s="10" t="s">
        <v>8315</v>
      </c>
      <c r="R3560" t="s">
        <v>8316</v>
      </c>
      <c r="S3560" s="14">
        <f t="shared" si="213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1"/>
        <v>104</v>
      </c>
      <c r="P3561">
        <f t="shared" si="212"/>
        <v>43.13</v>
      </c>
      <c r="Q3561" s="10" t="s">
        <v>8315</v>
      </c>
      <c r="R3561" t="s">
        <v>8316</v>
      </c>
      <c r="S3561" s="14">
        <f t="shared" si="213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1"/>
        <v>108</v>
      </c>
      <c r="P3562">
        <f t="shared" si="212"/>
        <v>46.89</v>
      </c>
      <c r="Q3562" s="10" t="s">
        <v>8315</v>
      </c>
      <c r="R3562" t="s">
        <v>8316</v>
      </c>
      <c r="S3562" s="14">
        <f t="shared" si="213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1"/>
        <v>102</v>
      </c>
      <c r="P3563">
        <f t="shared" si="212"/>
        <v>47.41</v>
      </c>
      <c r="Q3563" s="10" t="s">
        <v>8315</v>
      </c>
      <c r="R3563" t="s">
        <v>8316</v>
      </c>
      <c r="S3563" s="14">
        <f t="shared" si="213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1"/>
        <v>149</v>
      </c>
      <c r="P3564">
        <f t="shared" si="212"/>
        <v>15.13</v>
      </c>
      <c r="Q3564" s="10" t="s">
        <v>8315</v>
      </c>
      <c r="R3564" t="s">
        <v>8316</v>
      </c>
      <c r="S3564" s="14">
        <f t="shared" si="213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1"/>
        <v>105</v>
      </c>
      <c r="P3565">
        <f t="shared" si="212"/>
        <v>21.1</v>
      </c>
      <c r="Q3565" s="10" t="s">
        <v>8315</v>
      </c>
      <c r="R3565" t="s">
        <v>8316</v>
      </c>
      <c r="S3565" s="14">
        <f t="shared" si="213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1"/>
        <v>101</v>
      </c>
      <c r="P3566">
        <f t="shared" si="212"/>
        <v>59.12</v>
      </c>
      <c r="Q3566" s="10" t="s">
        <v>8315</v>
      </c>
      <c r="R3566" t="s">
        <v>8316</v>
      </c>
      <c r="S3566" s="14">
        <f t="shared" si="213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1"/>
        <v>131</v>
      </c>
      <c r="P3567">
        <f t="shared" si="212"/>
        <v>97.92</v>
      </c>
      <c r="Q3567" s="10" t="s">
        <v>8315</v>
      </c>
      <c r="R3567" t="s">
        <v>8316</v>
      </c>
      <c r="S3567" s="14">
        <f t="shared" si="213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1"/>
        <v>105</v>
      </c>
      <c r="P3568">
        <f t="shared" si="212"/>
        <v>55.13</v>
      </c>
      <c r="Q3568" s="10" t="s">
        <v>8315</v>
      </c>
      <c r="R3568" t="s">
        <v>8316</v>
      </c>
      <c r="S3568" s="14">
        <f t="shared" si="213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1"/>
        <v>109</v>
      </c>
      <c r="P3569">
        <f t="shared" si="212"/>
        <v>26.54</v>
      </c>
      <c r="Q3569" s="10" t="s">
        <v>8315</v>
      </c>
      <c r="R3569" t="s">
        <v>8316</v>
      </c>
      <c r="S3569" s="14">
        <f t="shared" si="213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1"/>
        <v>111</v>
      </c>
      <c r="P3570">
        <f t="shared" si="212"/>
        <v>58.42</v>
      </c>
      <c r="Q3570" s="10" t="s">
        <v>8315</v>
      </c>
      <c r="R3570" t="s">
        <v>8316</v>
      </c>
      <c r="S3570" s="14">
        <f t="shared" si="213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1"/>
        <v>100</v>
      </c>
      <c r="P3571">
        <f t="shared" si="212"/>
        <v>122.54</v>
      </c>
      <c r="Q3571" s="10" t="s">
        <v>8315</v>
      </c>
      <c r="R3571" t="s">
        <v>8316</v>
      </c>
      <c r="S3571" s="14">
        <f t="shared" si="213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1"/>
        <v>114</v>
      </c>
      <c r="P3572">
        <f t="shared" si="212"/>
        <v>87.96</v>
      </c>
      <c r="Q3572" s="10" t="s">
        <v>8315</v>
      </c>
      <c r="R3572" t="s">
        <v>8316</v>
      </c>
      <c r="S3572" s="14">
        <f t="shared" si="213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1"/>
        <v>122</v>
      </c>
      <c r="P3573">
        <f t="shared" si="212"/>
        <v>73.239999999999995</v>
      </c>
      <c r="Q3573" s="10" t="s">
        <v>8315</v>
      </c>
      <c r="R3573" t="s">
        <v>8316</v>
      </c>
      <c r="S3573" s="14">
        <f t="shared" si="213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1"/>
        <v>100</v>
      </c>
      <c r="P3574">
        <f t="shared" si="212"/>
        <v>55.56</v>
      </c>
      <c r="Q3574" s="10" t="s">
        <v>8315</v>
      </c>
      <c r="R3574" t="s">
        <v>8316</v>
      </c>
      <c r="S3574" s="14">
        <f t="shared" si="213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1"/>
        <v>103</v>
      </c>
      <c r="P3575">
        <f t="shared" si="212"/>
        <v>39.54</v>
      </c>
      <c r="Q3575" s="10" t="s">
        <v>8315</v>
      </c>
      <c r="R3575" t="s">
        <v>8316</v>
      </c>
      <c r="S3575" s="14">
        <f t="shared" si="213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1"/>
        <v>106</v>
      </c>
      <c r="P3576">
        <f t="shared" si="212"/>
        <v>136.78</v>
      </c>
      <c r="Q3576" s="10" t="s">
        <v>8315</v>
      </c>
      <c r="R3576" t="s">
        <v>8316</v>
      </c>
      <c r="S3576" s="14">
        <f t="shared" si="213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1"/>
        <v>101</v>
      </c>
      <c r="P3577">
        <f t="shared" si="212"/>
        <v>99.34</v>
      </c>
      <c r="Q3577" s="10" t="s">
        <v>8315</v>
      </c>
      <c r="R3577" t="s">
        <v>8316</v>
      </c>
      <c r="S3577" s="14">
        <f t="shared" si="213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1"/>
        <v>100</v>
      </c>
      <c r="P3578">
        <f t="shared" si="212"/>
        <v>20</v>
      </c>
      <c r="Q3578" s="10" t="s">
        <v>8315</v>
      </c>
      <c r="R3578" t="s">
        <v>8316</v>
      </c>
      <c r="S3578" s="14">
        <f t="shared" si="213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1"/>
        <v>130</v>
      </c>
      <c r="P3579">
        <f t="shared" si="212"/>
        <v>28.89</v>
      </c>
      <c r="Q3579" s="10" t="s">
        <v>8315</v>
      </c>
      <c r="R3579" t="s">
        <v>8316</v>
      </c>
      <c r="S3579" s="14">
        <f t="shared" si="213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1"/>
        <v>100</v>
      </c>
      <c r="P3580">
        <f t="shared" si="212"/>
        <v>40.549999999999997</v>
      </c>
      <c r="Q3580" s="10" t="s">
        <v>8315</v>
      </c>
      <c r="R3580" t="s">
        <v>8316</v>
      </c>
      <c r="S3580" s="14">
        <f t="shared" si="213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1"/>
        <v>100</v>
      </c>
      <c r="P3581">
        <f t="shared" si="212"/>
        <v>35.71</v>
      </c>
      <c r="Q3581" s="10" t="s">
        <v>8315</v>
      </c>
      <c r="R3581" t="s">
        <v>8316</v>
      </c>
      <c r="S3581" s="14">
        <f t="shared" si="213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1"/>
        <v>114</v>
      </c>
      <c r="P3582">
        <f t="shared" si="212"/>
        <v>37.96</v>
      </c>
      <c r="Q3582" s="10" t="s">
        <v>8315</v>
      </c>
      <c r="R3582" t="s">
        <v>8316</v>
      </c>
      <c r="S3582" s="14">
        <f t="shared" si="213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1"/>
        <v>100</v>
      </c>
      <c r="P3583">
        <f t="shared" si="212"/>
        <v>33.33</v>
      </c>
      <c r="Q3583" s="10" t="s">
        <v>8315</v>
      </c>
      <c r="R3583" t="s">
        <v>8316</v>
      </c>
      <c r="S3583" s="14">
        <f t="shared" si="213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1"/>
        <v>287</v>
      </c>
      <c r="P3584">
        <f t="shared" si="212"/>
        <v>58.57</v>
      </c>
      <c r="Q3584" s="10" t="s">
        <v>8315</v>
      </c>
      <c r="R3584" t="s">
        <v>8316</v>
      </c>
      <c r="S3584" s="14">
        <f t="shared" si="213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1"/>
        <v>109</v>
      </c>
      <c r="P3585">
        <f t="shared" si="212"/>
        <v>135.63</v>
      </c>
      <c r="Q3585" s="10" t="s">
        <v>8315</v>
      </c>
      <c r="R3585" t="s">
        <v>8316</v>
      </c>
      <c r="S3585" s="14">
        <f t="shared" si="213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11"/>
        <v>116</v>
      </c>
      <c r="P3586">
        <f t="shared" si="212"/>
        <v>30.94</v>
      </c>
      <c r="Q3586" s="10" t="s">
        <v>8315</v>
      </c>
      <c r="R3586" t="s">
        <v>8316</v>
      </c>
      <c r="S3586" s="14">
        <f t="shared" si="213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14">ROUND(E3587/D3587*100,0)</f>
        <v>119</v>
      </c>
      <c r="P3587">
        <f t="shared" ref="P3587:P3650" si="215">IFERROR(ROUND(E3587/L3587,2),0)</f>
        <v>176.09</v>
      </c>
      <c r="Q3587" s="10" t="s">
        <v>8315</v>
      </c>
      <c r="R3587" t="s">
        <v>8316</v>
      </c>
      <c r="S3587" s="14">
        <f t="shared" ref="S3587:S3650" si="216">(((J3587/60)/60)/24)+DATE(1970,1,1)</f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4"/>
        <v>109</v>
      </c>
      <c r="P3588">
        <f t="shared" si="215"/>
        <v>151.97999999999999</v>
      </c>
      <c r="Q3588" s="10" t="s">
        <v>8315</v>
      </c>
      <c r="R3588" t="s">
        <v>8316</v>
      </c>
      <c r="S3588" s="14">
        <f t="shared" si="216"/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4"/>
        <v>127</v>
      </c>
      <c r="P3589">
        <f t="shared" si="215"/>
        <v>22.61</v>
      </c>
      <c r="Q3589" s="10" t="s">
        <v>8315</v>
      </c>
      <c r="R3589" t="s">
        <v>8316</v>
      </c>
      <c r="S3589" s="14">
        <f t="shared" si="216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4"/>
        <v>101</v>
      </c>
      <c r="P3590">
        <f t="shared" si="215"/>
        <v>18.27</v>
      </c>
      <c r="Q3590" s="10" t="s">
        <v>8315</v>
      </c>
      <c r="R3590" t="s">
        <v>8316</v>
      </c>
      <c r="S3590" s="14">
        <f t="shared" si="216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4"/>
        <v>128</v>
      </c>
      <c r="P3591">
        <f t="shared" si="215"/>
        <v>82.26</v>
      </c>
      <c r="Q3591" s="10" t="s">
        <v>8315</v>
      </c>
      <c r="R3591" t="s">
        <v>8316</v>
      </c>
      <c r="S3591" s="14">
        <f t="shared" si="216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4"/>
        <v>100</v>
      </c>
      <c r="P3592">
        <f t="shared" si="215"/>
        <v>68.53</v>
      </c>
      <c r="Q3592" s="10" t="s">
        <v>8315</v>
      </c>
      <c r="R3592" t="s">
        <v>8316</v>
      </c>
      <c r="S3592" s="14">
        <f t="shared" si="216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4"/>
        <v>175</v>
      </c>
      <c r="P3593">
        <f t="shared" si="215"/>
        <v>68.06</v>
      </c>
      <c r="Q3593" s="10" t="s">
        <v>8315</v>
      </c>
      <c r="R3593" t="s">
        <v>8316</v>
      </c>
      <c r="S3593" s="14">
        <f t="shared" si="216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4"/>
        <v>127</v>
      </c>
      <c r="P3594">
        <f t="shared" si="215"/>
        <v>72.709999999999994</v>
      </c>
      <c r="Q3594" s="10" t="s">
        <v>8315</v>
      </c>
      <c r="R3594" t="s">
        <v>8316</v>
      </c>
      <c r="S3594" s="14">
        <f t="shared" si="216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4"/>
        <v>111</v>
      </c>
      <c r="P3595">
        <f t="shared" si="215"/>
        <v>77.19</v>
      </c>
      <c r="Q3595" s="10" t="s">
        <v>8315</v>
      </c>
      <c r="R3595" t="s">
        <v>8316</v>
      </c>
      <c r="S3595" s="14">
        <f t="shared" si="216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4"/>
        <v>126</v>
      </c>
      <c r="P3596">
        <f t="shared" si="215"/>
        <v>55.97</v>
      </c>
      <c r="Q3596" s="10" t="s">
        <v>8315</v>
      </c>
      <c r="R3596" t="s">
        <v>8316</v>
      </c>
      <c r="S3596" s="14">
        <f t="shared" si="216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4"/>
        <v>119</v>
      </c>
      <c r="P3597">
        <f t="shared" si="215"/>
        <v>49.69</v>
      </c>
      <c r="Q3597" s="10" t="s">
        <v>8315</v>
      </c>
      <c r="R3597" t="s">
        <v>8316</v>
      </c>
      <c r="S3597" s="14">
        <f t="shared" si="216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4"/>
        <v>108</v>
      </c>
      <c r="P3598">
        <f t="shared" si="215"/>
        <v>79</v>
      </c>
      <c r="Q3598" s="10" t="s">
        <v>8315</v>
      </c>
      <c r="R3598" t="s">
        <v>8316</v>
      </c>
      <c r="S3598" s="14">
        <f t="shared" si="216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4"/>
        <v>103</v>
      </c>
      <c r="P3599">
        <f t="shared" si="215"/>
        <v>77.73</v>
      </c>
      <c r="Q3599" s="10" t="s">
        <v>8315</v>
      </c>
      <c r="R3599" t="s">
        <v>8316</v>
      </c>
      <c r="S3599" s="14">
        <f t="shared" si="216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4"/>
        <v>110</v>
      </c>
      <c r="P3600">
        <f t="shared" si="215"/>
        <v>40.78</v>
      </c>
      <c r="Q3600" s="10" t="s">
        <v>8315</v>
      </c>
      <c r="R3600" t="s">
        <v>8316</v>
      </c>
      <c r="S3600" s="14">
        <f t="shared" si="216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4"/>
        <v>202</v>
      </c>
      <c r="P3601">
        <f t="shared" si="215"/>
        <v>59.41</v>
      </c>
      <c r="Q3601" s="10" t="s">
        <v>8315</v>
      </c>
      <c r="R3601" t="s">
        <v>8316</v>
      </c>
      <c r="S3601" s="14">
        <f t="shared" si="216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4"/>
        <v>130</v>
      </c>
      <c r="P3602">
        <f t="shared" si="215"/>
        <v>3.25</v>
      </c>
      <c r="Q3602" s="10" t="s">
        <v>8315</v>
      </c>
      <c r="R3602" t="s">
        <v>8316</v>
      </c>
      <c r="S3602" s="14">
        <f t="shared" si="216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4"/>
        <v>104</v>
      </c>
      <c r="P3603">
        <f t="shared" si="215"/>
        <v>39.380000000000003</v>
      </c>
      <c r="Q3603" s="10" t="s">
        <v>8315</v>
      </c>
      <c r="R3603" t="s">
        <v>8316</v>
      </c>
      <c r="S3603" s="14">
        <f t="shared" si="216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4"/>
        <v>100</v>
      </c>
      <c r="P3604">
        <f t="shared" si="215"/>
        <v>81.67</v>
      </c>
      <c r="Q3604" s="10" t="s">
        <v>8315</v>
      </c>
      <c r="R3604" t="s">
        <v>8316</v>
      </c>
      <c r="S3604" s="14">
        <f t="shared" si="216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4"/>
        <v>171</v>
      </c>
      <c r="P3605">
        <f t="shared" si="215"/>
        <v>44.91</v>
      </c>
      <c r="Q3605" s="10" t="s">
        <v>8315</v>
      </c>
      <c r="R3605" t="s">
        <v>8316</v>
      </c>
      <c r="S3605" s="14">
        <f t="shared" si="216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4"/>
        <v>113</v>
      </c>
      <c r="P3606">
        <f t="shared" si="215"/>
        <v>49.06</v>
      </c>
      <c r="Q3606" s="10" t="s">
        <v>8315</v>
      </c>
      <c r="R3606" t="s">
        <v>8316</v>
      </c>
      <c r="S3606" s="14">
        <f t="shared" si="216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4"/>
        <v>184</v>
      </c>
      <c r="P3607">
        <f t="shared" si="215"/>
        <v>30.67</v>
      </c>
      <c r="Q3607" s="10" t="s">
        <v>8315</v>
      </c>
      <c r="R3607" t="s">
        <v>8316</v>
      </c>
      <c r="S3607" s="14">
        <f t="shared" si="216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4"/>
        <v>130</v>
      </c>
      <c r="P3608">
        <f t="shared" si="215"/>
        <v>61.06</v>
      </c>
      <c r="Q3608" s="10" t="s">
        <v>8315</v>
      </c>
      <c r="R3608" t="s">
        <v>8316</v>
      </c>
      <c r="S3608" s="14">
        <f t="shared" si="216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4"/>
        <v>105</v>
      </c>
      <c r="P3609">
        <f t="shared" si="215"/>
        <v>29</v>
      </c>
      <c r="Q3609" s="10" t="s">
        <v>8315</v>
      </c>
      <c r="R3609" t="s">
        <v>8316</v>
      </c>
      <c r="S3609" s="14">
        <f t="shared" si="216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4"/>
        <v>100</v>
      </c>
      <c r="P3610">
        <f t="shared" si="215"/>
        <v>29.63</v>
      </c>
      <c r="Q3610" s="10" t="s">
        <v>8315</v>
      </c>
      <c r="R3610" t="s">
        <v>8316</v>
      </c>
      <c r="S3610" s="14">
        <f t="shared" si="216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4"/>
        <v>153</v>
      </c>
      <c r="P3611">
        <f t="shared" si="215"/>
        <v>143.1</v>
      </c>
      <c r="Q3611" s="10" t="s">
        <v>8315</v>
      </c>
      <c r="R3611" t="s">
        <v>8316</v>
      </c>
      <c r="S3611" s="14">
        <f t="shared" si="216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4"/>
        <v>162</v>
      </c>
      <c r="P3612">
        <f t="shared" si="215"/>
        <v>52.35</v>
      </c>
      <c r="Q3612" s="10" t="s">
        <v>8315</v>
      </c>
      <c r="R3612" t="s">
        <v>8316</v>
      </c>
      <c r="S3612" s="14">
        <f t="shared" si="216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4"/>
        <v>136</v>
      </c>
      <c r="P3613">
        <f t="shared" si="215"/>
        <v>66.67</v>
      </c>
      <c r="Q3613" s="10" t="s">
        <v>8315</v>
      </c>
      <c r="R3613" t="s">
        <v>8316</v>
      </c>
      <c r="S3613" s="14">
        <f t="shared" si="216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4"/>
        <v>144</v>
      </c>
      <c r="P3614">
        <f t="shared" si="215"/>
        <v>126.67</v>
      </c>
      <c r="Q3614" s="10" t="s">
        <v>8315</v>
      </c>
      <c r="R3614" t="s">
        <v>8316</v>
      </c>
      <c r="S3614" s="14">
        <f t="shared" si="216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4"/>
        <v>100</v>
      </c>
      <c r="P3615">
        <f t="shared" si="215"/>
        <v>62.5</v>
      </c>
      <c r="Q3615" s="10" t="s">
        <v>8315</v>
      </c>
      <c r="R3615" t="s">
        <v>8316</v>
      </c>
      <c r="S3615" s="14">
        <f t="shared" si="216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4"/>
        <v>101</v>
      </c>
      <c r="P3616">
        <f t="shared" si="215"/>
        <v>35.49</v>
      </c>
      <c r="Q3616" s="10" t="s">
        <v>8315</v>
      </c>
      <c r="R3616" t="s">
        <v>8316</v>
      </c>
      <c r="S3616" s="14">
        <f t="shared" si="216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4"/>
        <v>107</v>
      </c>
      <c r="P3617">
        <f t="shared" si="215"/>
        <v>37.08</v>
      </c>
      <c r="Q3617" s="10" t="s">
        <v>8315</v>
      </c>
      <c r="R3617" t="s">
        <v>8316</v>
      </c>
      <c r="S3617" s="14">
        <f t="shared" si="216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4"/>
        <v>125</v>
      </c>
      <c r="P3618">
        <f t="shared" si="215"/>
        <v>69.33</v>
      </c>
      <c r="Q3618" s="10" t="s">
        <v>8315</v>
      </c>
      <c r="R3618" t="s">
        <v>8316</v>
      </c>
      <c r="S3618" s="14">
        <f t="shared" si="216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4"/>
        <v>119</v>
      </c>
      <c r="P3619">
        <f t="shared" si="215"/>
        <v>17.25</v>
      </c>
      <c r="Q3619" s="10" t="s">
        <v>8315</v>
      </c>
      <c r="R3619" t="s">
        <v>8316</v>
      </c>
      <c r="S3619" s="14">
        <f t="shared" si="216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4"/>
        <v>101</v>
      </c>
      <c r="P3620">
        <f t="shared" si="215"/>
        <v>36.07</v>
      </c>
      <c r="Q3620" s="10" t="s">
        <v>8315</v>
      </c>
      <c r="R3620" t="s">
        <v>8316</v>
      </c>
      <c r="S3620" s="14">
        <f t="shared" si="216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4"/>
        <v>113</v>
      </c>
      <c r="P3621">
        <f t="shared" si="215"/>
        <v>66.47</v>
      </c>
      <c r="Q3621" s="10" t="s">
        <v>8315</v>
      </c>
      <c r="R3621" t="s">
        <v>8316</v>
      </c>
      <c r="S3621" s="14">
        <f t="shared" si="216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4"/>
        <v>105</v>
      </c>
      <c r="P3622">
        <f t="shared" si="215"/>
        <v>56.07</v>
      </c>
      <c r="Q3622" s="10" t="s">
        <v>8315</v>
      </c>
      <c r="R3622" t="s">
        <v>8316</v>
      </c>
      <c r="S3622" s="14">
        <f t="shared" si="216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4"/>
        <v>110</v>
      </c>
      <c r="P3623">
        <f t="shared" si="215"/>
        <v>47.03</v>
      </c>
      <c r="Q3623" s="10" t="s">
        <v>8315</v>
      </c>
      <c r="R3623" t="s">
        <v>8316</v>
      </c>
      <c r="S3623" s="14">
        <f t="shared" si="216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4"/>
        <v>100</v>
      </c>
      <c r="P3624">
        <f t="shared" si="215"/>
        <v>47.67</v>
      </c>
      <c r="Q3624" s="10" t="s">
        <v>8315</v>
      </c>
      <c r="R3624" t="s">
        <v>8316</v>
      </c>
      <c r="S3624" s="14">
        <f t="shared" si="216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4"/>
        <v>120</v>
      </c>
      <c r="P3625">
        <f t="shared" si="215"/>
        <v>88.24</v>
      </c>
      <c r="Q3625" s="10" t="s">
        <v>8315</v>
      </c>
      <c r="R3625" t="s">
        <v>8316</v>
      </c>
      <c r="S3625" s="14">
        <f t="shared" si="216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4"/>
        <v>105</v>
      </c>
      <c r="P3626">
        <f t="shared" si="215"/>
        <v>80.72</v>
      </c>
      <c r="Q3626" s="10" t="s">
        <v>8315</v>
      </c>
      <c r="R3626" t="s">
        <v>8316</v>
      </c>
      <c r="S3626" s="14">
        <f t="shared" si="216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4"/>
        <v>103</v>
      </c>
      <c r="P3627">
        <f t="shared" si="215"/>
        <v>39.49</v>
      </c>
      <c r="Q3627" s="10" t="s">
        <v>8315</v>
      </c>
      <c r="R3627" t="s">
        <v>8316</v>
      </c>
      <c r="S3627" s="14">
        <f t="shared" si="216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4"/>
        <v>102</v>
      </c>
      <c r="P3628">
        <f t="shared" si="215"/>
        <v>84.85</v>
      </c>
      <c r="Q3628" s="10" t="s">
        <v>8315</v>
      </c>
      <c r="R3628" t="s">
        <v>8316</v>
      </c>
      <c r="S3628" s="14">
        <f t="shared" si="216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4"/>
        <v>100</v>
      </c>
      <c r="P3629">
        <f t="shared" si="215"/>
        <v>68.97</v>
      </c>
      <c r="Q3629" s="10" t="s">
        <v>8315</v>
      </c>
      <c r="R3629" t="s">
        <v>8316</v>
      </c>
      <c r="S3629" s="14">
        <f t="shared" si="216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4"/>
        <v>0</v>
      </c>
      <c r="P3630">
        <f t="shared" si="215"/>
        <v>0</v>
      </c>
      <c r="Q3630" s="10" t="s">
        <v>8315</v>
      </c>
      <c r="R3630" t="s">
        <v>8357</v>
      </c>
      <c r="S3630" s="14">
        <f t="shared" si="216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4"/>
        <v>0</v>
      </c>
      <c r="P3631">
        <f t="shared" si="215"/>
        <v>1</v>
      </c>
      <c r="Q3631" s="10" t="s">
        <v>8315</v>
      </c>
      <c r="R3631" t="s">
        <v>8357</v>
      </c>
      <c r="S3631" s="14">
        <f t="shared" si="216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4"/>
        <v>0</v>
      </c>
      <c r="P3632">
        <f t="shared" si="215"/>
        <v>1</v>
      </c>
      <c r="Q3632" s="10" t="s">
        <v>8315</v>
      </c>
      <c r="R3632" t="s">
        <v>8357</v>
      </c>
      <c r="S3632" s="14">
        <f t="shared" si="216"/>
        <v>41942.84710648148</v>
      </c>
      <c r="T3632">
        <f>YEAR(S3632)</f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4"/>
        <v>51</v>
      </c>
      <c r="P3633">
        <f t="shared" si="215"/>
        <v>147.88</v>
      </c>
      <c r="Q3633" s="10" t="s">
        <v>8315</v>
      </c>
      <c r="R3633" t="s">
        <v>8357</v>
      </c>
      <c r="S3633" s="14">
        <f t="shared" si="216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4"/>
        <v>20</v>
      </c>
      <c r="P3634">
        <f t="shared" si="215"/>
        <v>100</v>
      </c>
      <c r="Q3634" s="10" t="s">
        <v>8315</v>
      </c>
      <c r="R3634" t="s">
        <v>8357</v>
      </c>
      <c r="S3634" s="14">
        <f t="shared" si="216"/>
        <v>41946.936909722222</v>
      </c>
      <c r="T3634">
        <f>YEAR(S3634)</f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4"/>
        <v>35</v>
      </c>
      <c r="P3635">
        <f t="shared" si="215"/>
        <v>56.84</v>
      </c>
      <c r="Q3635" s="10" t="s">
        <v>8315</v>
      </c>
      <c r="R3635" t="s">
        <v>8357</v>
      </c>
      <c r="S3635" s="14">
        <f t="shared" si="216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4"/>
        <v>4</v>
      </c>
      <c r="P3636">
        <f t="shared" si="215"/>
        <v>176.94</v>
      </c>
      <c r="Q3636" s="10" t="s">
        <v>8315</v>
      </c>
      <c r="R3636" t="s">
        <v>8357</v>
      </c>
      <c r="S3636" s="14">
        <f t="shared" si="216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4"/>
        <v>36</v>
      </c>
      <c r="P3637">
        <f t="shared" si="215"/>
        <v>127.6</v>
      </c>
      <c r="Q3637" s="10" t="s">
        <v>8315</v>
      </c>
      <c r="R3637" t="s">
        <v>8357</v>
      </c>
      <c r="S3637" s="14">
        <f t="shared" si="216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4"/>
        <v>0</v>
      </c>
      <c r="P3638">
        <f t="shared" si="215"/>
        <v>0</v>
      </c>
      <c r="Q3638" s="10" t="s">
        <v>8315</v>
      </c>
      <c r="R3638" t="s">
        <v>8357</v>
      </c>
      <c r="S3638" s="14">
        <f t="shared" si="216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4"/>
        <v>31</v>
      </c>
      <c r="P3639">
        <f t="shared" si="215"/>
        <v>66.14</v>
      </c>
      <c r="Q3639" s="10" t="s">
        <v>8315</v>
      </c>
      <c r="R3639" t="s">
        <v>8357</v>
      </c>
      <c r="S3639" s="14">
        <f t="shared" si="216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4"/>
        <v>7</v>
      </c>
      <c r="P3640">
        <f t="shared" si="215"/>
        <v>108</v>
      </c>
      <c r="Q3640" s="10" t="s">
        <v>8315</v>
      </c>
      <c r="R3640" t="s">
        <v>8357</v>
      </c>
      <c r="S3640" s="14">
        <f t="shared" si="216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4"/>
        <v>0</v>
      </c>
      <c r="P3641">
        <f t="shared" si="215"/>
        <v>1</v>
      </c>
      <c r="Q3641" s="10" t="s">
        <v>8315</v>
      </c>
      <c r="R3641" t="s">
        <v>8357</v>
      </c>
      <c r="S3641" s="14">
        <f t="shared" si="216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4"/>
        <v>6</v>
      </c>
      <c r="P3642">
        <f t="shared" si="215"/>
        <v>18.329999999999998</v>
      </c>
      <c r="Q3642" s="10" t="s">
        <v>8315</v>
      </c>
      <c r="R3642" t="s">
        <v>8357</v>
      </c>
      <c r="S3642" s="14">
        <f t="shared" si="216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4"/>
        <v>0</v>
      </c>
      <c r="P3643">
        <f t="shared" si="215"/>
        <v>0</v>
      </c>
      <c r="Q3643" s="10" t="s">
        <v>8315</v>
      </c>
      <c r="R3643" t="s">
        <v>8357</v>
      </c>
      <c r="S3643" s="14">
        <f t="shared" si="216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4"/>
        <v>2</v>
      </c>
      <c r="P3644">
        <f t="shared" si="215"/>
        <v>7.5</v>
      </c>
      <c r="Q3644" s="10" t="s">
        <v>8315</v>
      </c>
      <c r="R3644" t="s">
        <v>8357</v>
      </c>
      <c r="S3644" s="14">
        <f t="shared" si="216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4"/>
        <v>0</v>
      </c>
      <c r="P3645">
        <f t="shared" si="215"/>
        <v>0</v>
      </c>
      <c r="Q3645" s="10" t="s">
        <v>8315</v>
      </c>
      <c r="R3645" t="s">
        <v>8357</v>
      </c>
      <c r="S3645" s="14">
        <f t="shared" si="216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4"/>
        <v>16</v>
      </c>
      <c r="P3646">
        <f t="shared" si="215"/>
        <v>68.42</v>
      </c>
      <c r="Q3646" s="10" t="s">
        <v>8315</v>
      </c>
      <c r="R3646" t="s">
        <v>8357</v>
      </c>
      <c r="S3646" s="14">
        <f t="shared" si="216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4"/>
        <v>0</v>
      </c>
      <c r="P3647">
        <f t="shared" si="215"/>
        <v>1</v>
      </c>
      <c r="Q3647" s="10" t="s">
        <v>8315</v>
      </c>
      <c r="R3647" t="s">
        <v>8357</v>
      </c>
      <c r="S3647" s="14">
        <f t="shared" si="216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4"/>
        <v>5</v>
      </c>
      <c r="P3648">
        <f t="shared" si="215"/>
        <v>60.13</v>
      </c>
      <c r="Q3648" s="10" t="s">
        <v>8315</v>
      </c>
      <c r="R3648" t="s">
        <v>8357</v>
      </c>
      <c r="S3648" s="14">
        <f t="shared" si="216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4"/>
        <v>6</v>
      </c>
      <c r="P3649">
        <f t="shared" si="215"/>
        <v>15</v>
      </c>
      <c r="Q3649" s="10" t="s">
        <v>8315</v>
      </c>
      <c r="R3649" t="s">
        <v>8357</v>
      </c>
      <c r="S3649" s="14">
        <f t="shared" si="216"/>
        <v>42598.749155092592</v>
      </c>
      <c r="T3649">
        <f>YEAR(S3649)</f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14"/>
        <v>100</v>
      </c>
      <c r="P3650">
        <f t="shared" si="215"/>
        <v>550.04</v>
      </c>
      <c r="Q3650" s="10" t="s">
        <v>8315</v>
      </c>
      <c r="R3650" t="s">
        <v>8316</v>
      </c>
      <c r="S3650" s="14">
        <f t="shared" si="216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17">ROUND(E3651/D3651*100,0)</f>
        <v>104</v>
      </c>
      <c r="P3651">
        <f t="shared" ref="P3651:P3714" si="218">IFERROR(ROUND(E3651/L3651,2),0)</f>
        <v>97.5</v>
      </c>
      <c r="Q3651" s="10" t="s">
        <v>8315</v>
      </c>
      <c r="R3651" t="s">
        <v>8316</v>
      </c>
      <c r="S3651" s="14">
        <f t="shared" ref="S3651:S3714" si="219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7"/>
        <v>100</v>
      </c>
      <c r="P3652">
        <f t="shared" si="218"/>
        <v>29.41</v>
      </c>
      <c r="Q3652" s="10" t="s">
        <v>8315</v>
      </c>
      <c r="R3652" t="s">
        <v>8316</v>
      </c>
      <c r="S3652" s="14">
        <f t="shared" si="21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7"/>
        <v>104</v>
      </c>
      <c r="P3653">
        <f t="shared" si="218"/>
        <v>57.78</v>
      </c>
      <c r="Q3653" s="10" t="s">
        <v>8315</v>
      </c>
      <c r="R3653" t="s">
        <v>8316</v>
      </c>
      <c r="S3653" s="14">
        <f t="shared" si="21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7"/>
        <v>251</v>
      </c>
      <c r="P3654">
        <f t="shared" si="218"/>
        <v>44.24</v>
      </c>
      <c r="Q3654" s="10" t="s">
        <v>8315</v>
      </c>
      <c r="R3654" t="s">
        <v>8316</v>
      </c>
      <c r="S3654" s="14">
        <f t="shared" si="21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7"/>
        <v>101</v>
      </c>
      <c r="P3655">
        <f t="shared" si="218"/>
        <v>60.91</v>
      </c>
      <c r="Q3655" s="10" t="s">
        <v>8315</v>
      </c>
      <c r="R3655" t="s">
        <v>8316</v>
      </c>
      <c r="S3655" s="14">
        <f t="shared" si="21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7"/>
        <v>174</v>
      </c>
      <c r="P3656">
        <f t="shared" si="218"/>
        <v>68.84</v>
      </c>
      <c r="Q3656" s="10" t="s">
        <v>8315</v>
      </c>
      <c r="R3656" t="s">
        <v>8316</v>
      </c>
      <c r="S3656" s="14">
        <f t="shared" si="21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7"/>
        <v>116</v>
      </c>
      <c r="P3657">
        <f t="shared" si="218"/>
        <v>73.58</v>
      </c>
      <c r="Q3657" s="10" t="s">
        <v>8315</v>
      </c>
      <c r="R3657" t="s">
        <v>8316</v>
      </c>
      <c r="S3657" s="14">
        <f t="shared" si="21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7"/>
        <v>106</v>
      </c>
      <c r="P3658">
        <f t="shared" si="218"/>
        <v>115.02</v>
      </c>
      <c r="Q3658" s="10" t="s">
        <v>8315</v>
      </c>
      <c r="R3658" t="s">
        <v>8316</v>
      </c>
      <c r="S3658" s="14">
        <f t="shared" si="21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7"/>
        <v>111</v>
      </c>
      <c r="P3659">
        <f t="shared" si="218"/>
        <v>110.75</v>
      </c>
      <c r="Q3659" s="10" t="s">
        <v>8315</v>
      </c>
      <c r="R3659" t="s">
        <v>8316</v>
      </c>
      <c r="S3659" s="14">
        <f t="shared" si="21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7"/>
        <v>101</v>
      </c>
      <c r="P3660">
        <f t="shared" si="218"/>
        <v>75.5</v>
      </c>
      <c r="Q3660" s="10" t="s">
        <v>8315</v>
      </c>
      <c r="R3660" t="s">
        <v>8316</v>
      </c>
      <c r="S3660" s="14">
        <f t="shared" si="21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7"/>
        <v>102</v>
      </c>
      <c r="P3661">
        <f t="shared" si="218"/>
        <v>235.46</v>
      </c>
      <c r="Q3661" s="10" t="s">
        <v>8315</v>
      </c>
      <c r="R3661" t="s">
        <v>8316</v>
      </c>
      <c r="S3661" s="14">
        <f t="shared" si="21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7"/>
        <v>100</v>
      </c>
      <c r="P3662">
        <f t="shared" si="218"/>
        <v>11.36</v>
      </c>
      <c r="Q3662" s="10" t="s">
        <v>8315</v>
      </c>
      <c r="R3662" t="s">
        <v>8316</v>
      </c>
      <c r="S3662" s="14">
        <f t="shared" si="21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7"/>
        <v>111</v>
      </c>
      <c r="P3663">
        <f t="shared" si="218"/>
        <v>92.5</v>
      </c>
      <c r="Q3663" s="10" t="s">
        <v>8315</v>
      </c>
      <c r="R3663" t="s">
        <v>8316</v>
      </c>
      <c r="S3663" s="14">
        <f t="shared" si="21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7"/>
        <v>101</v>
      </c>
      <c r="P3664">
        <f t="shared" si="218"/>
        <v>202.85</v>
      </c>
      <c r="Q3664" s="10" t="s">
        <v>8315</v>
      </c>
      <c r="R3664" t="s">
        <v>8316</v>
      </c>
      <c r="S3664" s="14">
        <f t="shared" si="219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7"/>
        <v>104</v>
      </c>
      <c r="P3665">
        <f t="shared" si="218"/>
        <v>26</v>
      </c>
      <c r="Q3665" s="10" t="s">
        <v>8315</v>
      </c>
      <c r="R3665" t="s">
        <v>8316</v>
      </c>
      <c r="S3665" s="14">
        <f t="shared" si="219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7"/>
        <v>109</v>
      </c>
      <c r="P3666">
        <f t="shared" si="218"/>
        <v>46.05</v>
      </c>
      <c r="Q3666" s="10" t="s">
        <v>8315</v>
      </c>
      <c r="R3666" t="s">
        <v>8316</v>
      </c>
      <c r="S3666" s="14">
        <f t="shared" si="219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7"/>
        <v>115</v>
      </c>
      <c r="P3667">
        <f t="shared" si="218"/>
        <v>51</v>
      </c>
      <c r="Q3667" s="10" t="s">
        <v>8315</v>
      </c>
      <c r="R3667" t="s">
        <v>8316</v>
      </c>
      <c r="S3667" s="14">
        <f t="shared" si="219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7"/>
        <v>100</v>
      </c>
      <c r="P3668">
        <f t="shared" si="218"/>
        <v>31.58</v>
      </c>
      <c r="Q3668" s="10" t="s">
        <v>8315</v>
      </c>
      <c r="R3668" t="s">
        <v>8316</v>
      </c>
      <c r="S3668" s="14">
        <f t="shared" si="219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7"/>
        <v>103</v>
      </c>
      <c r="P3669">
        <f t="shared" si="218"/>
        <v>53.36</v>
      </c>
      <c r="Q3669" s="10" t="s">
        <v>8315</v>
      </c>
      <c r="R3669" t="s">
        <v>8316</v>
      </c>
      <c r="S3669" s="14">
        <f t="shared" si="219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7"/>
        <v>104</v>
      </c>
      <c r="P3670">
        <f t="shared" si="218"/>
        <v>36.96</v>
      </c>
      <c r="Q3670" s="10" t="s">
        <v>8315</v>
      </c>
      <c r="R3670" t="s">
        <v>8316</v>
      </c>
      <c r="S3670" s="14">
        <f t="shared" si="219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7"/>
        <v>138</v>
      </c>
      <c r="P3671">
        <f t="shared" si="218"/>
        <v>81.290000000000006</v>
      </c>
      <c r="Q3671" s="10" t="s">
        <v>8315</v>
      </c>
      <c r="R3671" t="s">
        <v>8316</v>
      </c>
      <c r="S3671" s="14">
        <f t="shared" si="219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7"/>
        <v>110</v>
      </c>
      <c r="P3672">
        <f t="shared" si="218"/>
        <v>20.079999999999998</v>
      </c>
      <c r="Q3672" s="10" t="s">
        <v>8315</v>
      </c>
      <c r="R3672" t="s">
        <v>8316</v>
      </c>
      <c r="S3672" s="14">
        <f t="shared" si="219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7"/>
        <v>101</v>
      </c>
      <c r="P3673">
        <f t="shared" si="218"/>
        <v>88.25</v>
      </c>
      <c r="Q3673" s="10" t="s">
        <v>8315</v>
      </c>
      <c r="R3673" t="s">
        <v>8316</v>
      </c>
      <c r="S3673" s="14">
        <f t="shared" si="219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7"/>
        <v>102</v>
      </c>
      <c r="P3674">
        <f t="shared" si="218"/>
        <v>53.44</v>
      </c>
      <c r="Q3674" s="10" t="s">
        <v>8315</v>
      </c>
      <c r="R3674" t="s">
        <v>8316</v>
      </c>
      <c r="S3674" s="14">
        <f t="shared" si="219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7"/>
        <v>114</v>
      </c>
      <c r="P3675">
        <f t="shared" si="218"/>
        <v>39.869999999999997</v>
      </c>
      <c r="Q3675" s="10" t="s">
        <v>8315</v>
      </c>
      <c r="R3675" t="s">
        <v>8316</v>
      </c>
      <c r="S3675" s="14">
        <f t="shared" si="219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7"/>
        <v>100</v>
      </c>
      <c r="P3676">
        <f t="shared" si="218"/>
        <v>145.16</v>
      </c>
      <c r="Q3676" s="10" t="s">
        <v>8315</v>
      </c>
      <c r="R3676" t="s">
        <v>8316</v>
      </c>
      <c r="S3676" s="14">
        <f t="shared" si="219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7"/>
        <v>140</v>
      </c>
      <c r="P3677">
        <f t="shared" si="218"/>
        <v>23.33</v>
      </c>
      <c r="Q3677" s="10" t="s">
        <v>8315</v>
      </c>
      <c r="R3677" t="s">
        <v>8316</v>
      </c>
      <c r="S3677" s="14">
        <f t="shared" si="219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7"/>
        <v>129</v>
      </c>
      <c r="P3678">
        <f t="shared" si="218"/>
        <v>64.38</v>
      </c>
      <c r="Q3678" s="10" t="s">
        <v>8315</v>
      </c>
      <c r="R3678" t="s">
        <v>8316</v>
      </c>
      <c r="S3678" s="14">
        <f t="shared" si="219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7"/>
        <v>103</v>
      </c>
      <c r="P3679">
        <f t="shared" si="218"/>
        <v>62.05</v>
      </c>
      <c r="Q3679" s="10" t="s">
        <v>8315</v>
      </c>
      <c r="R3679" t="s">
        <v>8316</v>
      </c>
      <c r="S3679" s="14">
        <f t="shared" si="219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7"/>
        <v>103</v>
      </c>
      <c r="P3680">
        <f t="shared" si="218"/>
        <v>66.13</v>
      </c>
      <c r="Q3680" s="10" t="s">
        <v>8315</v>
      </c>
      <c r="R3680" t="s">
        <v>8316</v>
      </c>
      <c r="S3680" s="14">
        <f t="shared" si="219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7"/>
        <v>110</v>
      </c>
      <c r="P3681">
        <f t="shared" si="218"/>
        <v>73.400000000000006</v>
      </c>
      <c r="Q3681" s="10" t="s">
        <v>8315</v>
      </c>
      <c r="R3681" t="s">
        <v>8316</v>
      </c>
      <c r="S3681" s="14">
        <f t="shared" si="219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7"/>
        <v>113</v>
      </c>
      <c r="P3682">
        <f t="shared" si="218"/>
        <v>99.5</v>
      </c>
      <c r="Q3682" s="10" t="s">
        <v>8315</v>
      </c>
      <c r="R3682" t="s">
        <v>8316</v>
      </c>
      <c r="S3682" s="14">
        <f t="shared" si="219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7"/>
        <v>112</v>
      </c>
      <c r="P3683">
        <f t="shared" si="218"/>
        <v>62.17</v>
      </c>
      <c r="Q3683" s="10" t="s">
        <v>8315</v>
      </c>
      <c r="R3683" t="s">
        <v>8316</v>
      </c>
      <c r="S3683" s="14">
        <f t="shared" si="219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7"/>
        <v>139</v>
      </c>
      <c r="P3684">
        <f t="shared" si="218"/>
        <v>62.33</v>
      </c>
      <c r="Q3684" s="10" t="s">
        <v>8315</v>
      </c>
      <c r="R3684" t="s">
        <v>8316</v>
      </c>
      <c r="S3684" s="14">
        <f t="shared" si="219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7"/>
        <v>111</v>
      </c>
      <c r="P3685">
        <f t="shared" si="218"/>
        <v>58.79</v>
      </c>
      <c r="Q3685" s="10" t="s">
        <v>8315</v>
      </c>
      <c r="R3685" t="s">
        <v>8316</v>
      </c>
      <c r="S3685" s="14">
        <f t="shared" si="219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7"/>
        <v>139</v>
      </c>
      <c r="P3686">
        <f t="shared" si="218"/>
        <v>45.35</v>
      </c>
      <c r="Q3686" s="10" t="s">
        <v>8315</v>
      </c>
      <c r="R3686" t="s">
        <v>8316</v>
      </c>
      <c r="S3686" s="14">
        <f t="shared" si="219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7"/>
        <v>106</v>
      </c>
      <c r="P3687">
        <f t="shared" si="218"/>
        <v>41.94</v>
      </c>
      <c r="Q3687" s="10" t="s">
        <v>8315</v>
      </c>
      <c r="R3687" t="s">
        <v>8316</v>
      </c>
      <c r="S3687" s="14">
        <f t="shared" si="219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7"/>
        <v>101</v>
      </c>
      <c r="P3688">
        <f t="shared" si="218"/>
        <v>59.17</v>
      </c>
      <c r="Q3688" s="10" t="s">
        <v>8315</v>
      </c>
      <c r="R3688" t="s">
        <v>8316</v>
      </c>
      <c r="S3688" s="14">
        <f t="shared" si="219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7"/>
        <v>100</v>
      </c>
      <c r="P3689">
        <f t="shared" si="218"/>
        <v>200.49</v>
      </c>
      <c r="Q3689" s="10" t="s">
        <v>8315</v>
      </c>
      <c r="R3689" t="s">
        <v>8316</v>
      </c>
      <c r="S3689" s="14">
        <f t="shared" si="219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7"/>
        <v>109</v>
      </c>
      <c r="P3690">
        <f t="shared" si="218"/>
        <v>83.97</v>
      </c>
      <c r="Q3690" s="10" t="s">
        <v>8315</v>
      </c>
      <c r="R3690" t="s">
        <v>8316</v>
      </c>
      <c r="S3690" s="14">
        <f t="shared" si="219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7"/>
        <v>118</v>
      </c>
      <c r="P3691">
        <f t="shared" si="218"/>
        <v>57.26</v>
      </c>
      <c r="Q3691" s="10" t="s">
        <v>8315</v>
      </c>
      <c r="R3691" t="s">
        <v>8316</v>
      </c>
      <c r="S3691" s="14">
        <f t="shared" si="219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7"/>
        <v>120</v>
      </c>
      <c r="P3692">
        <f t="shared" si="218"/>
        <v>58.06</v>
      </c>
      <c r="Q3692" s="10" t="s">
        <v>8315</v>
      </c>
      <c r="R3692" t="s">
        <v>8316</v>
      </c>
      <c r="S3692" s="14">
        <f t="shared" si="219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7"/>
        <v>128</v>
      </c>
      <c r="P3693">
        <f t="shared" si="218"/>
        <v>186.8</v>
      </c>
      <c r="Q3693" s="10" t="s">
        <v>8315</v>
      </c>
      <c r="R3693" t="s">
        <v>8316</v>
      </c>
      <c r="S3693" s="14">
        <f t="shared" si="219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7"/>
        <v>126</v>
      </c>
      <c r="P3694">
        <f t="shared" si="218"/>
        <v>74.12</v>
      </c>
      <c r="Q3694" s="10" t="s">
        <v>8315</v>
      </c>
      <c r="R3694" t="s">
        <v>8316</v>
      </c>
      <c r="S3694" s="14">
        <f t="shared" si="219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7"/>
        <v>129</v>
      </c>
      <c r="P3695">
        <f t="shared" si="218"/>
        <v>30.71</v>
      </c>
      <c r="Q3695" s="10" t="s">
        <v>8315</v>
      </c>
      <c r="R3695" t="s">
        <v>8316</v>
      </c>
      <c r="S3695" s="14">
        <f t="shared" si="219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7"/>
        <v>107</v>
      </c>
      <c r="P3696">
        <f t="shared" si="218"/>
        <v>62.67</v>
      </c>
      <c r="Q3696" s="10" t="s">
        <v>8315</v>
      </c>
      <c r="R3696" t="s">
        <v>8316</v>
      </c>
      <c r="S3696" s="14">
        <f t="shared" si="219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7"/>
        <v>100</v>
      </c>
      <c r="P3697">
        <f t="shared" si="218"/>
        <v>121.36</v>
      </c>
      <c r="Q3697" s="10" t="s">
        <v>8315</v>
      </c>
      <c r="R3697" t="s">
        <v>8316</v>
      </c>
      <c r="S3697" s="14">
        <f t="shared" si="219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7"/>
        <v>155</v>
      </c>
      <c r="P3698">
        <f t="shared" si="218"/>
        <v>39.74</v>
      </c>
      <c r="Q3698" s="10" t="s">
        <v>8315</v>
      </c>
      <c r="R3698" t="s">
        <v>8316</v>
      </c>
      <c r="S3698" s="14">
        <f t="shared" si="219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7"/>
        <v>108</v>
      </c>
      <c r="P3699">
        <f t="shared" si="218"/>
        <v>72</v>
      </c>
      <c r="Q3699" s="10" t="s">
        <v>8315</v>
      </c>
      <c r="R3699" t="s">
        <v>8316</v>
      </c>
      <c r="S3699" s="14">
        <f t="shared" si="219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7"/>
        <v>111</v>
      </c>
      <c r="P3700">
        <f t="shared" si="218"/>
        <v>40.630000000000003</v>
      </c>
      <c r="Q3700" s="10" t="s">
        <v>8315</v>
      </c>
      <c r="R3700" t="s">
        <v>8316</v>
      </c>
      <c r="S3700" s="14">
        <f t="shared" si="219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7"/>
        <v>101</v>
      </c>
      <c r="P3701">
        <f t="shared" si="218"/>
        <v>63</v>
      </c>
      <c r="Q3701" s="10" t="s">
        <v>8315</v>
      </c>
      <c r="R3701" t="s">
        <v>8316</v>
      </c>
      <c r="S3701" s="14">
        <f t="shared" si="219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7"/>
        <v>121</v>
      </c>
      <c r="P3702">
        <f t="shared" si="218"/>
        <v>33.67</v>
      </c>
      <c r="Q3702" s="10" t="s">
        <v>8315</v>
      </c>
      <c r="R3702" t="s">
        <v>8316</v>
      </c>
      <c r="S3702" s="14">
        <f t="shared" si="219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7"/>
        <v>100</v>
      </c>
      <c r="P3703">
        <f t="shared" si="218"/>
        <v>38.590000000000003</v>
      </c>
      <c r="Q3703" s="10" t="s">
        <v>8315</v>
      </c>
      <c r="R3703" t="s">
        <v>8316</v>
      </c>
      <c r="S3703" s="14">
        <f t="shared" si="219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7"/>
        <v>109</v>
      </c>
      <c r="P3704">
        <f t="shared" si="218"/>
        <v>155.94999999999999</v>
      </c>
      <c r="Q3704" s="10" t="s">
        <v>8315</v>
      </c>
      <c r="R3704" t="s">
        <v>8316</v>
      </c>
      <c r="S3704" s="14">
        <f t="shared" si="219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7"/>
        <v>123</v>
      </c>
      <c r="P3705">
        <f t="shared" si="218"/>
        <v>43.2</v>
      </c>
      <c r="Q3705" s="10" t="s">
        <v>8315</v>
      </c>
      <c r="R3705" t="s">
        <v>8316</v>
      </c>
      <c r="S3705" s="14">
        <f t="shared" si="219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7"/>
        <v>136</v>
      </c>
      <c r="P3706">
        <f t="shared" si="218"/>
        <v>15.15</v>
      </c>
      <c r="Q3706" s="10" t="s">
        <v>8315</v>
      </c>
      <c r="R3706" t="s">
        <v>8316</v>
      </c>
      <c r="S3706" s="14">
        <f t="shared" si="219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7"/>
        <v>103</v>
      </c>
      <c r="P3707">
        <f t="shared" si="218"/>
        <v>83.57</v>
      </c>
      <c r="Q3707" s="10" t="s">
        <v>8315</v>
      </c>
      <c r="R3707" t="s">
        <v>8316</v>
      </c>
      <c r="S3707" s="14">
        <f t="shared" si="219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7"/>
        <v>121</v>
      </c>
      <c r="P3708">
        <f t="shared" si="218"/>
        <v>140</v>
      </c>
      <c r="Q3708" s="10" t="s">
        <v>8315</v>
      </c>
      <c r="R3708" t="s">
        <v>8316</v>
      </c>
      <c r="S3708" s="14">
        <f t="shared" si="219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7"/>
        <v>186</v>
      </c>
      <c r="P3709">
        <f t="shared" si="218"/>
        <v>80.87</v>
      </c>
      <c r="Q3709" s="10" t="s">
        <v>8315</v>
      </c>
      <c r="R3709" t="s">
        <v>8316</v>
      </c>
      <c r="S3709" s="14">
        <f t="shared" si="219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7"/>
        <v>300</v>
      </c>
      <c r="P3710">
        <f t="shared" si="218"/>
        <v>53.85</v>
      </c>
      <c r="Q3710" s="10" t="s">
        <v>8315</v>
      </c>
      <c r="R3710" t="s">
        <v>8316</v>
      </c>
      <c r="S3710" s="14">
        <f t="shared" si="219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7"/>
        <v>108</v>
      </c>
      <c r="P3711">
        <f t="shared" si="218"/>
        <v>30.93</v>
      </c>
      <c r="Q3711" s="10" t="s">
        <v>8315</v>
      </c>
      <c r="R3711" t="s">
        <v>8316</v>
      </c>
      <c r="S3711" s="14">
        <f t="shared" si="219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7"/>
        <v>141</v>
      </c>
      <c r="P3712">
        <f t="shared" si="218"/>
        <v>67.959999999999994</v>
      </c>
      <c r="Q3712" s="10" t="s">
        <v>8315</v>
      </c>
      <c r="R3712" t="s">
        <v>8316</v>
      </c>
      <c r="S3712" s="14">
        <f t="shared" si="219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7"/>
        <v>114</v>
      </c>
      <c r="P3713">
        <f t="shared" si="218"/>
        <v>27.14</v>
      </c>
      <c r="Q3713" s="10" t="s">
        <v>8315</v>
      </c>
      <c r="R3713" t="s">
        <v>8316</v>
      </c>
      <c r="S3713" s="14">
        <f t="shared" si="219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17"/>
        <v>154</v>
      </c>
      <c r="P3714">
        <f t="shared" si="218"/>
        <v>110.87</v>
      </c>
      <c r="Q3714" s="10" t="s">
        <v>8315</v>
      </c>
      <c r="R3714" t="s">
        <v>8316</v>
      </c>
      <c r="S3714" s="14">
        <f t="shared" si="219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20">ROUND(E3715/D3715*100,0)</f>
        <v>102</v>
      </c>
      <c r="P3715">
        <f t="shared" ref="P3715:P3778" si="221">IFERROR(ROUND(E3715/L3715,2),0)</f>
        <v>106.84</v>
      </c>
      <c r="Q3715" s="10" t="s">
        <v>8315</v>
      </c>
      <c r="R3715" t="s">
        <v>8316</v>
      </c>
      <c r="S3715" s="14">
        <f t="shared" ref="S3715:S3778" si="222">(((J3715/60)/60)/24)+DATE(1970,1,1)</f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0"/>
        <v>102</v>
      </c>
      <c r="P3716">
        <f t="shared" si="221"/>
        <v>105.52</v>
      </c>
      <c r="Q3716" s="10" t="s">
        <v>8315</v>
      </c>
      <c r="R3716" t="s">
        <v>8316</v>
      </c>
      <c r="S3716" s="14">
        <f t="shared" si="222"/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0"/>
        <v>103</v>
      </c>
      <c r="P3717">
        <f t="shared" si="221"/>
        <v>132.96</v>
      </c>
      <c r="Q3717" s="10" t="s">
        <v>8315</v>
      </c>
      <c r="R3717" t="s">
        <v>8316</v>
      </c>
      <c r="S3717" s="14">
        <f t="shared" si="222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0"/>
        <v>156</v>
      </c>
      <c r="P3718">
        <f t="shared" si="221"/>
        <v>51.92</v>
      </c>
      <c r="Q3718" s="10" t="s">
        <v>8315</v>
      </c>
      <c r="R3718" t="s">
        <v>8316</v>
      </c>
      <c r="S3718" s="14">
        <f t="shared" si="222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0"/>
        <v>101</v>
      </c>
      <c r="P3719">
        <f t="shared" si="221"/>
        <v>310</v>
      </c>
      <c r="Q3719" s="10" t="s">
        <v>8315</v>
      </c>
      <c r="R3719" t="s">
        <v>8316</v>
      </c>
      <c r="S3719" s="14">
        <f t="shared" si="222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0"/>
        <v>239</v>
      </c>
      <c r="P3720">
        <f t="shared" si="221"/>
        <v>26.02</v>
      </c>
      <c r="Q3720" s="10" t="s">
        <v>8315</v>
      </c>
      <c r="R3720" t="s">
        <v>8316</v>
      </c>
      <c r="S3720" s="14">
        <f t="shared" si="222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0"/>
        <v>210</v>
      </c>
      <c r="P3721">
        <f t="shared" si="221"/>
        <v>105</v>
      </c>
      <c r="Q3721" s="10" t="s">
        <v>8315</v>
      </c>
      <c r="R3721" t="s">
        <v>8316</v>
      </c>
      <c r="S3721" s="14">
        <f t="shared" si="222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0"/>
        <v>105</v>
      </c>
      <c r="P3722">
        <f t="shared" si="221"/>
        <v>86.23</v>
      </c>
      <c r="Q3722" s="10" t="s">
        <v>8315</v>
      </c>
      <c r="R3722" t="s">
        <v>8316</v>
      </c>
      <c r="S3722" s="14">
        <f t="shared" si="222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0"/>
        <v>101</v>
      </c>
      <c r="P3723">
        <f t="shared" si="221"/>
        <v>114.55</v>
      </c>
      <c r="Q3723" s="10" t="s">
        <v>8315</v>
      </c>
      <c r="R3723" t="s">
        <v>8316</v>
      </c>
      <c r="S3723" s="14">
        <f t="shared" si="222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0"/>
        <v>111</v>
      </c>
      <c r="P3724">
        <f t="shared" si="221"/>
        <v>47.66</v>
      </c>
      <c r="Q3724" s="10" t="s">
        <v>8315</v>
      </c>
      <c r="R3724" t="s">
        <v>8316</v>
      </c>
      <c r="S3724" s="14">
        <f t="shared" si="222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0"/>
        <v>102</v>
      </c>
      <c r="P3725">
        <f t="shared" si="221"/>
        <v>72.89</v>
      </c>
      <c r="Q3725" s="10" t="s">
        <v>8315</v>
      </c>
      <c r="R3725" t="s">
        <v>8316</v>
      </c>
      <c r="S3725" s="14">
        <f t="shared" si="222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0"/>
        <v>103</v>
      </c>
      <c r="P3726">
        <f t="shared" si="221"/>
        <v>49.55</v>
      </c>
      <c r="Q3726" s="10" t="s">
        <v>8315</v>
      </c>
      <c r="R3726" t="s">
        <v>8316</v>
      </c>
      <c r="S3726" s="14">
        <f t="shared" si="222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0"/>
        <v>127</v>
      </c>
      <c r="P3727">
        <f t="shared" si="221"/>
        <v>25.4</v>
      </c>
      <c r="Q3727" s="10" t="s">
        <v>8315</v>
      </c>
      <c r="R3727" t="s">
        <v>8316</v>
      </c>
      <c r="S3727" s="14">
        <f t="shared" si="222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0"/>
        <v>339</v>
      </c>
      <c r="P3728">
        <f t="shared" si="221"/>
        <v>62.59</v>
      </c>
      <c r="Q3728" s="10" t="s">
        <v>8315</v>
      </c>
      <c r="R3728" t="s">
        <v>8316</v>
      </c>
      <c r="S3728" s="14">
        <f t="shared" si="222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0"/>
        <v>101</v>
      </c>
      <c r="P3729">
        <f t="shared" si="221"/>
        <v>61.06</v>
      </c>
      <c r="Q3729" s="10" t="s">
        <v>8315</v>
      </c>
      <c r="R3729" t="s">
        <v>8316</v>
      </c>
      <c r="S3729" s="14">
        <f t="shared" si="222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0"/>
        <v>9</v>
      </c>
      <c r="P3730">
        <f t="shared" si="221"/>
        <v>60.06</v>
      </c>
      <c r="Q3730" s="10" t="s">
        <v>8315</v>
      </c>
      <c r="R3730" t="s">
        <v>8316</v>
      </c>
      <c r="S3730" s="14">
        <f t="shared" si="222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0"/>
        <v>7</v>
      </c>
      <c r="P3731">
        <f t="shared" si="221"/>
        <v>72.400000000000006</v>
      </c>
      <c r="Q3731" s="10" t="s">
        <v>8315</v>
      </c>
      <c r="R3731" t="s">
        <v>8316</v>
      </c>
      <c r="S3731" s="14">
        <f t="shared" si="222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0"/>
        <v>10</v>
      </c>
      <c r="P3732">
        <f t="shared" si="221"/>
        <v>100</v>
      </c>
      <c r="Q3732" s="10" t="s">
        <v>8315</v>
      </c>
      <c r="R3732" t="s">
        <v>8316</v>
      </c>
      <c r="S3732" s="14">
        <f t="shared" si="222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0"/>
        <v>11</v>
      </c>
      <c r="P3733">
        <f t="shared" si="221"/>
        <v>51.67</v>
      </c>
      <c r="Q3733" s="10" t="s">
        <v>8315</v>
      </c>
      <c r="R3733" t="s">
        <v>8316</v>
      </c>
      <c r="S3733" s="14">
        <f t="shared" si="222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0"/>
        <v>15</v>
      </c>
      <c r="P3734">
        <f t="shared" si="221"/>
        <v>32.75</v>
      </c>
      <c r="Q3734" s="10" t="s">
        <v>8315</v>
      </c>
      <c r="R3734" t="s">
        <v>8316</v>
      </c>
      <c r="S3734" s="14">
        <f t="shared" si="222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0"/>
        <v>0</v>
      </c>
      <c r="P3735">
        <f t="shared" si="221"/>
        <v>0</v>
      </c>
      <c r="Q3735" s="10" t="s">
        <v>8315</v>
      </c>
      <c r="R3735" t="s">
        <v>8316</v>
      </c>
      <c r="S3735" s="14">
        <f t="shared" si="222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0"/>
        <v>28</v>
      </c>
      <c r="P3736">
        <f t="shared" si="221"/>
        <v>61</v>
      </c>
      <c r="Q3736" s="10" t="s">
        <v>8315</v>
      </c>
      <c r="R3736" t="s">
        <v>8316</v>
      </c>
      <c r="S3736" s="14">
        <f t="shared" si="222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0"/>
        <v>13</v>
      </c>
      <c r="P3737">
        <f t="shared" si="221"/>
        <v>10</v>
      </c>
      <c r="Q3737" s="10" t="s">
        <v>8315</v>
      </c>
      <c r="R3737" t="s">
        <v>8316</v>
      </c>
      <c r="S3737" s="14">
        <f t="shared" si="222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0"/>
        <v>1</v>
      </c>
      <c r="P3738">
        <f t="shared" si="221"/>
        <v>10</v>
      </c>
      <c r="Q3738" s="10" t="s">
        <v>8315</v>
      </c>
      <c r="R3738" t="s">
        <v>8316</v>
      </c>
      <c r="S3738" s="14">
        <f t="shared" si="222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0"/>
        <v>21</v>
      </c>
      <c r="P3739">
        <f t="shared" si="221"/>
        <v>37.5</v>
      </c>
      <c r="Q3739" s="10" t="s">
        <v>8315</v>
      </c>
      <c r="R3739" t="s">
        <v>8316</v>
      </c>
      <c r="S3739" s="14">
        <f t="shared" si="222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0"/>
        <v>18</v>
      </c>
      <c r="P3740">
        <f t="shared" si="221"/>
        <v>45</v>
      </c>
      <c r="Q3740" s="10" t="s">
        <v>8315</v>
      </c>
      <c r="R3740" t="s">
        <v>8316</v>
      </c>
      <c r="S3740" s="14">
        <f t="shared" si="222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0"/>
        <v>20</v>
      </c>
      <c r="P3741">
        <f t="shared" si="221"/>
        <v>100.63</v>
      </c>
      <c r="Q3741" s="10" t="s">
        <v>8315</v>
      </c>
      <c r="R3741" t="s">
        <v>8316</v>
      </c>
      <c r="S3741" s="14">
        <f t="shared" si="222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0"/>
        <v>18</v>
      </c>
      <c r="P3742">
        <f t="shared" si="221"/>
        <v>25.57</v>
      </c>
      <c r="Q3742" s="10" t="s">
        <v>8315</v>
      </c>
      <c r="R3742" t="s">
        <v>8316</v>
      </c>
      <c r="S3742" s="14">
        <f t="shared" si="222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0"/>
        <v>0</v>
      </c>
      <c r="P3743">
        <f t="shared" si="221"/>
        <v>0</v>
      </c>
      <c r="Q3743" s="10" t="s">
        <v>8315</v>
      </c>
      <c r="R3743" t="s">
        <v>8316</v>
      </c>
      <c r="S3743" s="14">
        <f t="shared" si="222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0"/>
        <v>2</v>
      </c>
      <c r="P3744">
        <f t="shared" si="221"/>
        <v>25</v>
      </c>
      <c r="Q3744" s="10" t="s">
        <v>8315</v>
      </c>
      <c r="R3744" t="s">
        <v>8316</v>
      </c>
      <c r="S3744" s="14">
        <f t="shared" si="222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0"/>
        <v>0</v>
      </c>
      <c r="P3745">
        <f t="shared" si="221"/>
        <v>0</v>
      </c>
      <c r="Q3745" s="10" t="s">
        <v>8315</v>
      </c>
      <c r="R3745" t="s">
        <v>8316</v>
      </c>
      <c r="S3745" s="14">
        <f t="shared" si="222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0"/>
        <v>0</v>
      </c>
      <c r="P3746">
        <f t="shared" si="221"/>
        <v>0</v>
      </c>
      <c r="Q3746" s="10" t="s">
        <v>8315</v>
      </c>
      <c r="R3746" t="s">
        <v>8316</v>
      </c>
      <c r="S3746" s="14">
        <f t="shared" si="222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0"/>
        <v>10</v>
      </c>
      <c r="P3747">
        <f t="shared" si="221"/>
        <v>10</v>
      </c>
      <c r="Q3747" s="10" t="s">
        <v>8315</v>
      </c>
      <c r="R3747" t="s">
        <v>8316</v>
      </c>
      <c r="S3747" s="14">
        <f t="shared" si="222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0"/>
        <v>2</v>
      </c>
      <c r="P3748">
        <f t="shared" si="221"/>
        <v>202</v>
      </c>
      <c r="Q3748" s="10" t="s">
        <v>8315</v>
      </c>
      <c r="R3748" t="s">
        <v>8316</v>
      </c>
      <c r="S3748" s="14">
        <f t="shared" si="222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0"/>
        <v>1</v>
      </c>
      <c r="P3749">
        <f t="shared" si="221"/>
        <v>25</v>
      </c>
      <c r="Q3749" s="10" t="s">
        <v>8315</v>
      </c>
      <c r="R3749" t="s">
        <v>8316</v>
      </c>
      <c r="S3749" s="14">
        <f t="shared" si="222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0"/>
        <v>104</v>
      </c>
      <c r="P3750">
        <f t="shared" si="221"/>
        <v>99.54</v>
      </c>
      <c r="Q3750" s="10" t="s">
        <v>8315</v>
      </c>
      <c r="R3750" t="s">
        <v>8357</v>
      </c>
      <c r="S3750" s="14">
        <f t="shared" si="222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0"/>
        <v>105</v>
      </c>
      <c r="P3751">
        <f t="shared" si="221"/>
        <v>75</v>
      </c>
      <c r="Q3751" s="10" t="s">
        <v>8315</v>
      </c>
      <c r="R3751" t="s">
        <v>8357</v>
      </c>
      <c r="S3751" s="14">
        <f t="shared" si="222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0"/>
        <v>100</v>
      </c>
      <c r="P3752">
        <f t="shared" si="221"/>
        <v>215.25</v>
      </c>
      <c r="Q3752" s="10" t="s">
        <v>8315</v>
      </c>
      <c r="R3752" t="s">
        <v>8357</v>
      </c>
      <c r="S3752" s="14">
        <f t="shared" si="222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0"/>
        <v>133</v>
      </c>
      <c r="P3753">
        <f t="shared" si="221"/>
        <v>120.55</v>
      </c>
      <c r="Q3753" s="10" t="s">
        <v>8315</v>
      </c>
      <c r="R3753" t="s">
        <v>8357</v>
      </c>
      <c r="S3753" s="14">
        <f t="shared" si="222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0"/>
        <v>113</v>
      </c>
      <c r="P3754">
        <f t="shared" si="221"/>
        <v>37.67</v>
      </c>
      <c r="Q3754" s="10" t="s">
        <v>8315</v>
      </c>
      <c r="R3754" t="s">
        <v>8357</v>
      </c>
      <c r="S3754" s="14">
        <f t="shared" si="222"/>
        <v>42619.802488425921</v>
      </c>
      <c r="T3754">
        <f>YEAR(S3754)</f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0"/>
        <v>103</v>
      </c>
      <c r="P3755">
        <f t="shared" si="221"/>
        <v>172.23</v>
      </c>
      <c r="Q3755" s="10" t="s">
        <v>8315</v>
      </c>
      <c r="R3755" t="s">
        <v>8357</v>
      </c>
      <c r="S3755" s="14">
        <f t="shared" si="222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0"/>
        <v>120</v>
      </c>
      <c r="P3756">
        <f t="shared" si="221"/>
        <v>111.11</v>
      </c>
      <c r="Q3756" s="10" t="s">
        <v>8315</v>
      </c>
      <c r="R3756" t="s">
        <v>8357</v>
      </c>
      <c r="S3756" s="14">
        <f t="shared" si="222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0"/>
        <v>130</v>
      </c>
      <c r="P3757">
        <f t="shared" si="221"/>
        <v>25.46</v>
      </c>
      <c r="Q3757" s="10" t="s">
        <v>8315</v>
      </c>
      <c r="R3757" t="s">
        <v>8357</v>
      </c>
      <c r="S3757" s="14">
        <f t="shared" si="222"/>
        <v>42445.866979166662</v>
      </c>
      <c r="T3757">
        <f>YEAR(S3757)</f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0"/>
        <v>101</v>
      </c>
      <c r="P3758">
        <f t="shared" si="221"/>
        <v>267.64999999999998</v>
      </c>
      <c r="Q3758" s="10" t="s">
        <v>8315</v>
      </c>
      <c r="R3758" t="s">
        <v>8357</v>
      </c>
      <c r="S3758" s="14">
        <f t="shared" si="222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0"/>
        <v>109</v>
      </c>
      <c r="P3759">
        <f t="shared" si="221"/>
        <v>75.959999999999994</v>
      </c>
      <c r="Q3759" s="10" t="s">
        <v>8315</v>
      </c>
      <c r="R3759" t="s">
        <v>8357</v>
      </c>
      <c r="S3759" s="14">
        <f t="shared" si="222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0"/>
        <v>102</v>
      </c>
      <c r="P3760">
        <f t="shared" si="221"/>
        <v>59.04</v>
      </c>
      <c r="Q3760" s="10" t="s">
        <v>8315</v>
      </c>
      <c r="R3760" t="s">
        <v>8357</v>
      </c>
      <c r="S3760" s="14">
        <f t="shared" si="222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0"/>
        <v>110</v>
      </c>
      <c r="P3761">
        <f t="shared" si="221"/>
        <v>50.11</v>
      </c>
      <c r="Q3761" s="10" t="s">
        <v>8315</v>
      </c>
      <c r="R3761" t="s">
        <v>8357</v>
      </c>
      <c r="S3761" s="14">
        <f t="shared" si="222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0"/>
        <v>101</v>
      </c>
      <c r="P3762">
        <f t="shared" si="221"/>
        <v>55.5</v>
      </c>
      <c r="Q3762" s="10" t="s">
        <v>8315</v>
      </c>
      <c r="R3762" t="s">
        <v>8357</v>
      </c>
      <c r="S3762" s="14">
        <f t="shared" si="222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0"/>
        <v>100</v>
      </c>
      <c r="P3763">
        <f t="shared" si="221"/>
        <v>166.67</v>
      </c>
      <c r="Q3763" s="10" t="s">
        <v>8315</v>
      </c>
      <c r="R3763" t="s">
        <v>8357</v>
      </c>
      <c r="S3763" s="14">
        <f t="shared" si="222"/>
        <v>42173.466863425929</v>
      </c>
      <c r="T3763">
        <f>YEAR(S3763)</f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0"/>
        <v>106</v>
      </c>
      <c r="P3764">
        <f t="shared" si="221"/>
        <v>47.43</v>
      </c>
      <c r="Q3764" s="10" t="s">
        <v>8315</v>
      </c>
      <c r="R3764" t="s">
        <v>8357</v>
      </c>
      <c r="S3764" s="14">
        <f t="shared" si="222"/>
        <v>42193.813530092593</v>
      </c>
      <c r="T3764">
        <f>YEAR(S3764)</f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0"/>
        <v>100</v>
      </c>
      <c r="P3765">
        <f t="shared" si="221"/>
        <v>64.94</v>
      </c>
      <c r="Q3765" s="10" t="s">
        <v>8315</v>
      </c>
      <c r="R3765" t="s">
        <v>8357</v>
      </c>
      <c r="S3765" s="14">
        <f t="shared" si="222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0"/>
        <v>100</v>
      </c>
      <c r="P3766">
        <f t="shared" si="221"/>
        <v>55.56</v>
      </c>
      <c r="Q3766" s="10" t="s">
        <v>8315</v>
      </c>
      <c r="R3766" t="s">
        <v>8357</v>
      </c>
      <c r="S3766" s="14">
        <f t="shared" si="222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0"/>
        <v>113</v>
      </c>
      <c r="P3767">
        <f t="shared" si="221"/>
        <v>74.22</v>
      </c>
      <c r="Q3767" s="10" t="s">
        <v>8315</v>
      </c>
      <c r="R3767" t="s">
        <v>8357</v>
      </c>
      <c r="S3767" s="14">
        <f t="shared" si="222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0"/>
        <v>103</v>
      </c>
      <c r="P3768">
        <f t="shared" si="221"/>
        <v>106.93</v>
      </c>
      <c r="Q3768" s="10" t="s">
        <v>8315</v>
      </c>
      <c r="R3768" t="s">
        <v>8357</v>
      </c>
      <c r="S3768" s="14">
        <f t="shared" si="222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0"/>
        <v>117</v>
      </c>
      <c r="P3769">
        <f t="shared" si="221"/>
        <v>41.7</v>
      </c>
      <c r="Q3769" s="10" t="s">
        <v>8315</v>
      </c>
      <c r="R3769" t="s">
        <v>8357</v>
      </c>
      <c r="S3769" s="14">
        <f t="shared" si="222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0"/>
        <v>108</v>
      </c>
      <c r="P3770">
        <f t="shared" si="221"/>
        <v>74.239999999999995</v>
      </c>
      <c r="Q3770" s="10" t="s">
        <v>8315</v>
      </c>
      <c r="R3770" t="s">
        <v>8357</v>
      </c>
      <c r="S3770" s="14">
        <f t="shared" si="222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0"/>
        <v>100</v>
      </c>
      <c r="P3771">
        <f t="shared" si="221"/>
        <v>73.33</v>
      </c>
      <c r="Q3771" s="10" t="s">
        <v>8315</v>
      </c>
      <c r="R3771" t="s">
        <v>8357</v>
      </c>
      <c r="S3771" s="14">
        <f t="shared" si="222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0"/>
        <v>100</v>
      </c>
      <c r="P3772">
        <f t="shared" si="221"/>
        <v>100</v>
      </c>
      <c r="Q3772" s="10" t="s">
        <v>8315</v>
      </c>
      <c r="R3772" t="s">
        <v>8357</v>
      </c>
      <c r="S3772" s="14">
        <f t="shared" si="222"/>
        <v>42138.930671296301</v>
      </c>
      <c r="T3772">
        <f>YEAR(S3772)</f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0"/>
        <v>146</v>
      </c>
      <c r="P3773">
        <f t="shared" si="221"/>
        <v>38.42</v>
      </c>
      <c r="Q3773" s="10" t="s">
        <v>8315</v>
      </c>
      <c r="R3773" t="s">
        <v>8357</v>
      </c>
      <c r="S3773" s="14">
        <f t="shared" si="222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0"/>
        <v>110</v>
      </c>
      <c r="P3774">
        <f t="shared" si="221"/>
        <v>166.97</v>
      </c>
      <c r="Q3774" s="10" t="s">
        <v>8315</v>
      </c>
      <c r="R3774" t="s">
        <v>8357</v>
      </c>
      <c r="S3774" s="14">
        <f t="shared" si="222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0"/>
        <v>108</v>
      </c>
      <c r="P3775">
        <f t="shared" si="221"/>
        <v>94.91</v>
      </c>
      <c r="Q3775" s="10" t="s">
        <v>8315</v>
      </c>
      <c r="R3775" t="s">
        <v>8357</v>
      </c>
      <c r="S3775" s="14">
        <f t="shared" si="222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0"/>
        <v>100</v>
      </c>
      <c r="P3776">
        <f t="shared" si="221"/>
        <v>100</v>
      </c>
      <c r="Q3776" s="10" t="s">
        <v>8315</v>
      </c>
      <c r="R3776" t="s">
        <v>8357</v>
      </c>
      <c r="S3776" s="14">
        <f t="shared" si="222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0"/>
        <v>100</v>
      </c>
      <c r="P3777">
        <f t="shared" si="221"/>
        <v>143.21</v>
      </c>
      <c r="Q3777" s="10" t="s">
        <v>8315</v>
      </c>
      <c r="R3777" t="s">
        <v>8357</v>
      </c>
      <c r="S3777" s="14">
        <f t="shared" si="222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20"/>
        <v>107</v>
      </c>
      <c r="P3778">
        <f t="shared" si="221"/>
        <v>90.82</v>
      </c>
      <c r="Q3778" s="10" t="s">
        <v>8315</v>
      </c>
      <c r="R3778" t="s">
        <v>8357</v>
      </c>
      <c r="S3778" s="14">
        <f t="shared" si="222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23">ROUND(E3779/D3779*100,0)</f>
        <v>143</v>
      </c>
      <c r="P3779">
        <f t="shared" ref="P3779:P3842" si="224">IFERROR(ROUND(E3779/L3779,2),0)</f>
        <v>48.54</v>
      </c>
      <c r="Q3779" s="10" t="s">
        <v>8315</v>
      </c>
      <c r="R3779" t="s">
        <v>8357</v>
      </c>
      <c r="S3779" s="14">
        <f t="shared" ref="S3779:S3842" si="225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3"/>
        <v>105</v>
      </c>
      <c r="P3780">
        <f t="shared" si="224"/>
        <v>70.03</v>
      </c>
      <c r="Q3780" s="10" t="s">
        <v>8315</v>
      </c>
      <c r="R3780" t="s">
        <v>8357</v>
      </c>
      <c r="S3780" s="14">
        <f t="shared" si="225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3"/>
        <v>104</v>
      </c>
      <c r="P3781">
        <f t="shared" si="224"/>
        <v>135.63</v>
      </c>
      <c r="Q3781" s="10" t="s">
        <v>8315</v>
      </c>
      <c r="R3781" t="s">
        <v>8357</v>
      </c>
      <c r="S3781" s="14">
        <f t="shared" si="225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3"/>
        <v>120</v>
      </c>
      <c r="P3782">
        <f t="shared" si="224"/>
        <v>100</v>
      </c>
      <c r="Q3782" s="10" t="s">
        <v>8315</v>
      </c>
      <c r="R3782" t="s">
        <v>8357</v>
      </c>
      <c r="S3782" s="14">
        <f t="shared" si="225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3"/>
        <v>110</v>
      </c>
      <c r="P3783">
        <f t="shared" si="224"/>
        <v>94.9</v>
      </c>
      <c r="Q3783" s="10" t="s">
        <v>8315</v>
      </c>
      <c r="R3783" t="s">
        <v>8357</v>
      </c>
      <c r="S3783" s="14">
        <f t="shared" si="225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3"/>
        <v>102</v>
      </c>
      <c r="P3784">
        <f t="shared" si="224"/>
        <v>75.37</v>
      </c>
      <c r="Q3784" s="10" t="s">
        <v>8315</v>
      </c>
      <c r="R3784" t="s">
        <v>8357</v>
      </c>
      <c r="S3784" s="14">
        <f t="shared" si="225"/>
        <v>42546.862233796302</v>
      </c>
      <c r="T3784">
        <f>YEAR(S3784)</f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3"/>
        <v>129</v>
      </c>
      <c r="P3785">
        <f t="shared" si="224"/>
        <v>64.459999999999994</v>
      </c>
      <c r="Q3785" s="10" t="s">
        <v>8315</v>
      </c>
      <c r="R3785" t="s">
        <v>8357</v>
      </c>
      <c r="S3785" s="14">
        <f t="shared" si="225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3"/>
        <v>115</v>
      </c>
      <c r="P3786">
        <f t="shared" si="224"/>
        <v>115</v>
      </c>
      <c r="Q3786" s="10" t="s">
        <v>8315</v>
      </c>
      <c r="R3786" t="s">
        <v>8357</v>
      </c>
      <c r="S3786" s="14">
        <f t="shared" si="225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3"/>
        <v>151</v>
      </c>
      <c r="P3787">
        <f t="shared" si="224"/>
        <v>100.5</v>
      </c>
      <c r="Q3787" s="10" t="s">
        <v>8315</v>
      </c>
      <c r="R3787" t="s">
        <v>8357</v>
      </c>
      <c r="S3787" s="14">
        <f t="shared" si="225"/>
        <v>42548.63853009259</v>
      </c>
      <c r="T3787">
        <f>YEAR(S3787)</f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3"/>
        <v>111</v>
      </c>
      <c r="P3788">
        <f t="shared" si="224"/>
        <v>93.77</v>
      </c>
      <c r="Q3788" s="10" t="s">
        <v>8315</v>
      </c>
      <c r="R3788" t="s">
        <v>8357</v>
      </c>
      <c r="S3788" s="14">
        <f t="shared" si="225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3"/>
        <v>100</v>
      </c>
      <c r="P3789">
        <f t="shared" si="224"/>
        <v>35.1</v>
      </c>
      <c r="Q3789" s="10" t="s">
        <v>8315</v>
      </c>
      <c r="R3789" t="s">
        <v>8357</v>
      </c>
      <c r="S3789" s="14">
        <f t="shared" si="225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3"/>
        <v>1</v>
      </c>
      <c r="P3790">
        <f t="shared" si="224"/>
        <v>500</v>
      </c>
      <c r="Q3790" s="10" t="s">
        <v>8315</v>
      </c>
      <c r="R3790" t="s">
        <v>8357</v>
      </c>
      <c r="S3790" s="14">
        <f t="shared" si="225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3"/>
        <v>3</v>
      </c>
      <c r="P3791">
        <f t="shared" si="224"/>
        <v>29</v>
      </c>
      <c r="Q3791" s="10" t="s">
        <v>8315</v>
      </c>
      <c r="R3791" t="s">
        <v>8357</v>
      </c>
      <c r="S3791" s="14">
        <f t="shared" si="225"/>
        <v>42138.798819444448</v>
      </c>
      <c r="T3791">
        <f>YEAR(S3791)</f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3"/>
        <v>0</v>
      </c>
      <c r="P3792">
        <f t="shared" si="224"/>
        <v>0</v>
      </c>
      <c r="Q3792" s="10" t="s">
        <v>8315</v>
      </c>
      <c r="R3792" t="s">
        <v>8357</v>
      </c>
      <c r="S3792" s="14">
        <f t="shared" si="225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3"/>
        <v>0</v>
      </c>
      <c r="P3793">
        <f t="shared" si="224"/>
        <v>0</v>
      </c>
      <c r="Q3793" s="10" t="s">
        <v>8315</v>
      </c>
      <c r="R3793" t="s">
        <v>8357</v>
      </c>
      <c r="S3793" s="14">
        <f t="shared" si="225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3"/>
        <v>0</v>
      </c>
      <c r="P3794">
        <f t="shared" si="224"/>
        <v>17.5</v>
      </c>
      <c r="Q3794" s="10" t="s">
        <v>8315</v>
      </c>
      <c r="R3794" t="s">
        <v>8357</v>
      </c>
      <c r="S3794" s="14">
        <f t="shared" si="225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3"/>
        <v>60</v>
      </c>
      <c r="P3795">
        <f t="shared" si="224"/>
        <v>174</v>
      </c>
      <c r="Q3795" s="10" t="s">
        <v>8315</v>
      </c>
      <c r="R3795" t="s">
        <v>8357</v>
      </c>
      <c r="S3795" s="14">
        <f t="shared" si="225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3"/>
        <v>1</v>
      </c>
      <c r="P3796">
        <f t="shared" si="224"/>
        <v>50</v>
      </c>
      <c r="Q3796" s="10" t="s">
        <v>8315</v>
      </c>
      <c r="R3796" t="s">
        <v>8357</v>
      </c>
      <c r="S3796" s="14">
        <f t="shared" si="225"/>
        <v>42132.58048611111</v>
      </c>
      <c r="T3796">
        <f>YEAR(S3796)</f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3"/>
        <v>2</v>
      </c>
      <c r="P3797">
        <f t="shared" si="224"/>
        <v>5</v>
      </c>
      <c r="Q3797" s="10" t="s">
        <v>8315</v>
      </c>
      <c r="R3797" t="s">
        <v>8357</v>
      </c>
      <c r="S3797" s="14">
        <f t="shared" si="225"/>
        <v>42201.436226851853</v>
      </c>
      <c r="T3797">
        <f>YEAR(S3797)</f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3"/>
        <v>0</v>
      </c>
      <c r="P3798">
        <f t="shared" si="224"/>
        <v>1</v>
      </c>
      <c r="Q3798" s="10" t="s">
        <v>8315</v>
      </c>
      <c r="R3798" t="s">
        <v>8357</v>
      </c>
      <c r="S3798" s="14">
        <f t="shared" si="225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3"/>
        <v>90</v>
      </c>
      <c r="P3799">
        <f t="shared" si="224"/>
        <v>145.41</v>
      </c>
      <c r="Q3799" s="10" t="s">
        <v>8315</v>
      </c>
      <c r="R3799" t="s">
        <v>8357</v>
      </c>
      <c r="S3799" s="14">
        <f t="shared" si="225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3"/>
        <v>1</v>
      </c>
      <c r="P3800">
        <f t="shared" si="224"/>
        <v>205</v>
      </c>
      <c r="Q3800" s="10" t="s">
        <v>8315</v>
      </c>
      <c r="R3800" t="s">
        <v>8357</v>
      </c>
      <c r="S3800" s="14">
        <f t="shared" si="225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3"/>
        <v>4</v>
      </c>
      <c r="P3801">
        <f t="shared" si="224"/>
        <v>100.5</v>
      </c>
      <c r="Q3801" s="10" t="s">
        <v>8315</v>
      </c>
      <c r="R3801" t="s">
        <v>8357</v>
      </c>
      <c r="S3801" s="14">
        <f t="shared" si="225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3"/>
        <v>4</v>
      </c>
      <c r="P3802">
        <f t="shared" si="224"/>
        <v>55.06</v>
      </c>
      <c r="Q3802" s="10" t="s">
        <v>8315</v>
      </c>
      <c r="R3802" t="s">
        <v>8357</v>
      </c>
      <c r="S3802" s="14">
        <f t="shared" si="225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3"/>
        <v>9</v>
      </c>
      <c r="P3803">
        <f t="shared" si="224"/>
        <v>47.33</v>
      </c>
      <c r="Q3803" s="10" t="s">
        <v>8315</v>
      </c>
      <c r="R3803" t="s">
        <v>8357</v>
      </c>
      <c r="S3803" s="14">
        <f t="shared" si="225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3"/>
        <v>0</v>
      </c>
      <c r="P3804">
        <f t="shared" si="224"/>
        <v>0</v>
      </c>
      <c r="Q3804" s="10" t="s">
        <v>8315</v>
      </c>
      <c r="R3804" t="s">
        <v>8357</v>
      </c>
      <c r="S3804" s="14">
        <f t="shared" si="225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3"/>
        <v>20</v>
      </c>
      <c r="P3805">
        <f t="shared" si="224"/>
        <v>58.95</v>
      </c>
      <c r="Q3805" s="10" t="s">
        <v>8315</v>
      </c>
      <c r="R3805" t="s">
        <v>8357</v>
      </c>
      <c r="S3805" s="14">
        <f t="shared" si="225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3"/>
        <v>0</v>
      </c>
      <c r="P3806">
        <f t="shared" si="224"/>
        <v>0</v>
      </c>
      <c r="Q3806" s="10" t="s">
        <v>8315</v>
      </c>
      <c r="R3806" t="s">
        <v>8357</v>
      </c>
      <c r="S3806" s="14">
        <f t="shared" si="225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3"/>
        <v>0</v>
      </c>
      <c r="P3807">
        <f t="shared" si="224"/>
        <v>1.5</v>
      </c>
      <c r="Q3807" s="10" t="s">
        <v>8315</v>
      </c>
      <c r="R3807" t="s">
        <v>8357</v>
      </c>
      <c r="S3807" s="14">
        <f t="shared" si="225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3"/>
        <v>0</v>
      </c>
      <c r="P3808">
        <f t="shared" si="224"/>
        <v>5</v>
      </c>
      <c r="Q3808" s="10" t="s">
        <v>8315</v>
      </c>
      <c r="R3808" t="s">
        <v>8357</v>
      </c>
      <c r="S3808" s="14">
        <f t="shared" si="225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3"/>
        <v>30</v>
      </c>
      <c r="P3809">
        <f t="shared" si="224"/>
        <v>50.56</v>
      </c>
      <c r="Q3809" s="10" t="s">
        <v>8315</v>
      </c>
      <c r="R3809" t="s">
        <v>8357</v>
      </c>
      <c r="S3809" s="14">
        <f t="shared" si="225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3"/>
        <v>100</v>
      </c>
      <c r="P3810">
        <f t="shared" si="224"/>
        <v>41.67</v>
      </c>
      <c r="Q3810" s="10" t="s">
        <v>8315</v>
      </c>
      <c r="R3810" t="s">
        <v>8316</v>
      </c>
      <c r="S3810" s="14">
        <f t="shared" si="225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3"/>
        <v>101</v>
      </c>
      <c r="P3811">
        <f t="shared" si="224"/>
        <v>53.29</v>
      </c>
      <c r="Q3811" s="10" t="s">
        <v>8315</v>
      </c>
      <c r="R3811" t="s">
        <v>8316</v>
      </c>
      <c r="S3811" s="14">
        <f t="shared" si="225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3"/>
        <v>122</v>
      </c>
      <c r="P3812">
        <f t="shared" si="224"/>
        <v>70.23</v>
      </c>
      <c r="Q3812" s="10" t="s">
        <v>8315</v>
      </c>
      <c r="R3812" t="s">
        <v>8316</v>
      </c>
      <c r="S3812" s="14">
        <f t="shared" si="225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3"/>
        <v>330</v>
      </c>
      <c r="P3813">
        <f t="shared" si="224"/>
        <v>43.42</v>
      </c>
      <c r="Q3813" s="10" t="s">
        <v>8315</v>
      </c>
      <c r="R3813" t="s">
        <v>8316</v>
      </c>
      <c r="S3813" s="14">
        <f t="shared" si="225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3"/>
        <v>110</v>
      </c>
      <c r="P3814">
        <f t="shared" si="224"/>
        <v>199.18</v>
      </c>
      <c r="Q3814" s="10" t="s">
        <v>8315</v>
      </c>
      <c r="R3814" t="s">
        <v>8316</v>
      </c>
      <c r="S3814" s="14">
        <f t="shared" si="225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3"/>
        <v>101</v>
      </c>
      <c r="P3815">
        <f t="shared" si="224"/>
        <v>78.52</v>
      </c>
      <c r="Q3815" s="10" t="s">
        <v>8315</v>
      </c>
      <c r="R3815" t="s">
        <v>8316</v>
      </c>
      <c r="S3815" s="14">
        <f t="shared" si="225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3"/>
        <v>140</v>
      </c>
      <c r="P3816">
        <f t="shared" si="224"/>
        <v>61.82</v>
      </c>
      <c r="Q3816" s="10" t="s">
        <v>8315</v>
      </c>
      <c r="R3816" t="s">
        <v>8316</v>
      </c>
      <c r="S3816" s="14">
        <f t="shared" si="225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3"/>
        <v>100</v>
      </c>
      <c r="P3817">
        <f t="shared" si="224"/>
        <v>50</v>
      </c>
      <c r="Q3817" s="10" t="s">
        <v>8315</v>
      </c>
      <c r="R3817" t="s">
        <v>8316</v>
      </c>
      <c r="S3817" s="14">
        <f t="shared" si="225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3"/>
        <v>119</v>
      </c>
      <c r="P3818">
        <f t="shared" si="224"/>
        <v>48.34</v>
      </c>
      <c r="Q3818" s="10" t="s">
        <v>8315</v>
      </c>
      <c r="R3818" t="s">
        <v>8316</v>
      </c>
      <c r="S3818" s="14">
        <f t="shared" si="225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3"/>
        <v>107</v>
      </c>
      <c r="P3819">
        <f t="shared" si="224"/>
        <v>107.25</v>
      </c>
      <c r="Q3819" s="10" t="s">
        <v>8315</v>
      </c>
      <c r="R3819" t="s">
        <v>8316</v>
      </c>
      <c r="S3819" s="14">
        <f t="shared" si="225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3"/>
        <v>228</v>
      </c>
      <c r="P3820">
        <f t="shared" si="224"/>
        <v>57</v>
      </c>
      <c r="Q3820" s="10" t="s">
        <v>8315</v>
      </c>
      <c r="R3820" t="s">
        <v>8316</v>
      </c>
      <c r="S3820" s="14">
        <f t="shared" si="225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3"/>
        <v>106</v>
      </c>
      <c r="P3821">
        <f t="shared" si="224"/>
        <v>40.92</v>
      </c>
      <c r="Q3821" s="10" t="s">
        <v>8315</v>
      </c>
      <c r="R3821" t="s">
        <v>8316</v>
      </c>
      <c r="S3821" s="14">
        <f t="shared" si="225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3"/>
        <v>143</v>
      </c>
      <c r="P3822">
        <f t="shared" si="224"/>
        <v>21.5</v>
      </c>
      <c r="Q3822" s="10" t="s">
        <v>8315</v>
      </c>
      <c r="R3822" t="s">
        <v>8316</v>
      </c>
      <c r="S3822" s="14">
        <f t="shared" si="225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3"/>
        <v>105</v>
      </c>
      <c r="P3823">
        <f t="shared" si="224"/>
        <v>79.540000000000006</v>
      </c>
      <c r="Q3823" s="10" t="s">
        <v>8315</v>
      </c>
      <c r="R3823" t="s">
        <v>8316</v>
      </c>
      <c r="S3823" s="14">
        <f t="shared" si="225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3"/>
        <v>110</v>
      </c>
      <c r="P3824">
        <f t="shared" si="224"/>
        <v>72.38</v>
      </c>
      <c r="Q3824" s="10" t="s">
        <v>8315</v>
      </c>
      <c r="R3824" t="s">
        <v>8316</v>
      </c>
      <c r="S3824" s="14">
        <f t="shared" si="225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3"/>
        <v>106</v>
      </c>
      <c r="P3825">
        <f t="shared" si="224"/>
        <v>64.63</v>
      </c>
      <c r="Q3825" s="10" t="s">
        <v>8315</v>
      </c>
      <c r="R3825" t="s">
        <v>8316</v>
      </c>
      <c r="S3825" s="14">
        <f t="shared" si="225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3"/>
        <v>108</v>
      </c>
      <c r="P3826">
        <f t="shared" si="224"/>
        <v>38.57</v>
      </c>
      <c r="Q3826" s="10" t="s">
        <v>8315</v>
      </c>
      <c r="R3826" t="s">
        <v>8316</v>
      </c>
      <c r="S3826" s="14">
        <f t="shared" si="225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3"/>
        <v>105</v>
      </c>
      <c r="P3827">
        <f t="shared" si="224"/>
        <v>107.57</v>
      </c>
      <c r="Q3827" s="10" t="s">
        <v>8315</v>
      </c>
      <c r="R3827" t="s">
        <v>8316</v>
      </c>
      <c r="S3827" s="14">
        <f t="shared" si="225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3"/>
        <v>119</v>
      </c>
      <c r="P3828">
        <f t="shared" si="224"/>
        <v>27.5</v>
      </c>
      <c r="Q3828" s="10" t="s">
        <v>8315</v>
      </c>
      <c r="R3828" t="s">
        <v>8316</v>
      </c>
      <c r="S3828" s="14">
        <f t="shared" si="225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3"/>
        <v>153</v>
      </c>
      <c r="P3829">
        <f t="shared" si="224"/>
        <v>70.459999999999994</v>
      </c>
      <c r="Q3829" s="10" t="s">
        <v>8315</v>
      </c>
      <c r="R3829" t="s">
        <v>8316</v>
      </c>
      <c r="S3829" s="14">
        <f t="shared" si="225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3"/>
        <v>100</v>
      </c>
      <c r="P3830">
        <f t="shared" si="224"/>
        <v>178.57</v>
      </c>
      <c r="Q3830" s="10" t="s">
        <v>8315</v>
      </c>
      <c r="R3830" t="s">
        <v>8316</v>
      </c>
      <c r="S3830" s="14">
        <f t="shared" si="225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3"/>
        <v>100</v>
      </c>
      <c r="P3831">
        <f t="shared" si="224"/>
        <v>62.63</v>
      </c>
      <c r="Q3831" s="10" t="s">
        <v>8315</v>
      </c>
      <c r="R3831" t="s">
        <v>8316</v>
      </c>
      <c r="S3831" s="14">
        <f t="shared" si="225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3"/>
        <v>225</v>
      </c>
      <c r="P3832">
        <f t="shared" si="224"/>
        <v>75</v>
      </c>
      <c r="Q3832" s="10" t="s">
        <v>8315</v>
      </c>
      <c r="R3832" t="s">
        <v>8316</v>
      </c>
      <c r="S3832" s="14">
        <f t="shared" si="225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3"/>
        <v>106</v>
      </c>
      <c r="P3833">
        <f t="shared" si="224"/>
        <v>58.9</v>
      </c>
      <c r="Q3833" s="10" t="s">
        <v>8315</v>
      </c>
      <c r="R3833" t="s">
        <v>8316</v>
      </c>
      <c r="S3833" s="14">
        <f t="shared" si="225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3"/>
        <v>105</v>
      </c>
      <c r="P3834">
        <f t="shared" si="224"/>
        <v>139.56</v>
      </c>
      <c r="Q3834" s="10" t="s">
        <v>8315</v>
      </c>
      <c r="R3834" t="s">
        <v>8316</v>
      </c>
      <c r="S3834" s="14">
        <f t="shared" si="225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3"/>
        <v>117</v>
      </c>
      <c r="P3835">
        <f t="shared" si="224"/>
        <v>70</v>
      </c>
      <c r="Q3835" s="10" t="s">
        <v>8315</v>
      </c>
      <c r="R3835" t="s">
        <v>8316</v>
      </c>
      <c r="S3835" s="14">
        <f t="shared" si="225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3"/>
        <v>109</v>
      </c>
      <c r="P3836">
        <f t="shared" si="224"/>
        <v>57.39</v>
      </c>
      <c r="Q3836" s="10" t="s">
        <v>8315</v>
      </c>
      <c r="R3836" t="s">
        <v>8316</v>
      </c>
      <c r="S3836" s="14">
        <f t="shared" si="225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3"/>
        <v>160</v>
      </c>
      <c r="P3837">
        <f t="shared" si="224"/>
        <v>40</v>
      </c>
      <c r="Q3837" s="10" t="s">
        <v>8315</v>
      </c>
      <c r="R3837" t="s">
        <v>8316</v>
      </c>
      <c r="S3837" s="14">
        <f t="shared" si="225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3"/>
        <v>113</v>
      </c>
      <c r="P3838">
        <f t="shared" si="224"/>
        <v>64.290000000000006</v>
      </c>
      <c r="Q3838" s="10" t="s">
        <v>8315</v>
      </c>
      <c r="R3838" t="s">
        <v>8316</v>
      </c>
      <c r="S3838" s="14">
        <f t="shared" si="225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3"/>
        <v>102</v>
      </c>
      <c r="P3839">
        <f t="shared" si="224"/>
        <v>120.12</v>
      </c>
      <c r="Q3839" s="10" t="s">
        <v>8315</v>
      </c>
      <c r="R3839" t="s">
        <v>8316</v>
      </c>
      <c r="S3839" s="14">
        <f t="shared" si="225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3"/>
        <v>101</v>
      </c>
      <c r="P3840">
        <f t="shared" si="224"/>
        <v>1008.24</v>
      </c>
      <c r="Q3840" s="10" t="s">
        <v>8315</v>
      </c>
      <c r="R3840" t="s">
        <v>8316</v>
      </c>
      <c r="S3840" s="14">
        <f t="shared" si="225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3"/>
        <v>101</v>
      </c>
      <c r="P3841">
        <f t="shared" si="224"/>
        <v>63.28</v>
      </c>
      <c r="Q3841" s="10" t="s">
        <v>8315</v>
      </c>
      <c r="R3841" t="s">
        <v>8316</v>
      </c>
      <c r="S3841" s="14">
        <f t="shared" si="225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23"/>
        <v>6500</v>
      </c>
      <c r="P3842">
        <f t="shared" si="224"/>
        <v>21.67</v>
      </c>
      <c r="Q3842" s="10" t="s">
        <v>8315</v>
      </c>
      <c r="R3842" t="s">
        <v>8316</v>
      </c>
      <c r="S3842" s="14">
        <f t="shared" si="225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26">ROUND(E3843/D3843*100,0)</f>
        <v>9</v>
      </c>
      <c r="P3843">
        <f t="shared" ref="P3843:P3906" si="227">IFERROR(ROUND(E3843/L3843,2),0)</f>
        <v>25.65</v>
      </c>
      <c r="Q3843" s="10" t="s">
        <v>8315</v>
      </c>
      <c r="R3843" t="s">
        <v>8316</v>
      </c>
      <c r="S3843" s="14">
        <f t="shared" ref="S3843:S3906" si="228">(((J3843/60)/60)/24)+DATE(1970,1,1)</f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6"/>
        <v>22</v>
      </c>
      <c r="P3844">
        <f t="shared" si="227"/>
        <v>47.7</v>
      </c>
      <c r="Q3844" s="10" t="s">
        <v>8315</v>
      </c>
      <c r="R3844" t="s">
        <v>8316</v>
      </c>
      <c r="S3844" s="14">
        <f t="shared" si="228"/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6"/>
        <v>21</v>
      </c>
      <c r="P3845">
        <f t="shared" si="227"/>
        <v>56.05</v>
      </c>
      <c r="Q3845" s="10" t="s">
        <v>8315</v>
      </c>
      <c r="R3845" t="s">
        <v>8316</v>
      </c>
      <c r="S3845" s="14">
        <f t="shared" si="228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6"/>
        <v>41</v>
      </c>
      <c r="P3846">
        <f t="shared" si="227"/>
        <v>81.319999999999993</v>
      </c>
      <c r="Q3846" s="10" t="s">
        <v>8315</v>
      </c>
      <c r="R3846" t="s">
        <v>8316</v>
      </c>
      <c r="S3846" s="14">
        <f t="shared" si="228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6"/>
        <v>2</v>
      </c>
      <c r="P3847">
        <f t="shared" si="227"/>
        <v>70.17</v>
      </c>
      <c r="Q3847" s="10" t="s">
        <v>8315</v>
      </c>
      <c r="R3847" t="s">
        <v>8316</v>
      </c>
      <c r="S3847" s="14">
        <f t="shared" si="228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6"/>
        <v>3</v>
      </c>
      <c r="P3848">
        <f t="shared" si="227"/>
        <v>23.63</v>
      </c>
      <c r="Q3848" s="10" t="s">
        <v>8315</v>
      </c>
      <c r="R3848" t="s">
        <v>8316</v>
      </c>
      <c r="S3848" s="14">
        <f t="shared" si="228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6"/>
        <v>16</v>
      </c>
      <c r="P3849">
        <f t="shared" si="227"/>
        <v>188.56</v>
      </c>
      <c r="Q3849" s="10" t="s">
        <v>8315</v>
      </c>
      <c r="R3849" t="s">
        <v>8316</v>
      </c>
      <c r="S3849" s="14">
        <f t="shared" si="228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6"/>
        <v>16</v>
      </c>
      <c r="P3850">
        <f t="shared" si="227"/>
        <v>49.51</v>
      </c>
      <c r="Q3850" s="10" t="s">
        <v>8315</v>
      </c>
      <c r="R3850" t="s">
        <v>8316</v>
      </c>
      <c r="S3850" s="14">
        <f t="shared" si="228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6"/>
        <v>7</v>
      </c>
      <c r="P3851">
        <f t="shared" si="227"/>
        <v>75.459999999999994</v>
      </c>
      <c r="Q3851" s="10" t="s">
        <v>8315</v>
      </c>
      <c r="R3851" t="s">
        <v>8316</v>
      </c>
      <c r="S3851" s="14">
        <f t="shared" si="228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6"/>
        <v>4</v>
      </c>
      <c r="P3852">
        <f t="shared" si="227"/>
        <v>9.5</v>
      </c>
      <c r="Q3852" s="10" t="s">
        <v>8315</v>
      </c>
      <c r="R3852" t="s">
        <v>8316</v>
      </c>
      <c r="S3852" s="14">
        <f t="shared" si="228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6"/>
        <v>34</v>
      </c>
      <c r="P3853">
        <f t="shared" si="227"/>
        <v>35.5</v>
      </c>
      <c r="Q3853" s="10" t="s">
        <v>8315</v>
      </c>
      <c r="R3853" t="s">
        <v>8316</v>
      </c>
      <c r="S3853" s="14">
        <f t="shared" si="228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6"/>
        <v>0</v>
      </c>
      <c r="P3854">
        <f t="shared" si="227"/>
        <v>10</v>
      </c>
      <c r="Q3854" s="10" t="s">
        <v>8315</v>
      </c>
      <c r="R3854" t="s">
        <v>8316</v>
      </c>
      <c r="S3854" s="14">
        <f t="shared" si="228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6"/>
        <v>0</v>
      </c>
      <c r="P3855">
        <f t="shared" si="227"/>
        <v>13</v>
      </c>
      <c r="Q3855" s="10" t="s">
        <v>8315</v>
      </c>
      <c r="R3855" t="s">
        <v>8316</v>
      </c>
      <c r="S3855" s="14">
        <f t="shared" si="228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6"/>
        <v>16</v>
      </c>
      <c r="P3856">
        <f t="shared" si="227"/>
        <v>89.4</v>
      </c>
      <c r="Q3856" s="10" t="s">
        <v>8315</v>
      </c>
      <c r="R3856" t="s">
        <v>8316</v>
      </c>
      <c r="S3856" s="14">
        <f t="shared" si="228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6"/>
        <v>3</v>
      </c>
      <c r="P3857">
        <f t="shared" si="227"/>
        <v>25</v>
      </c>
      <c r="Q3857" s="10" t="s">
        <v>8315</v>
      </c>
      <c r="R3857" t="s">
        <v>8316</v>
      </c>
      <c r="S3857" s="14">
        <f t="shared" si="228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6"/>
        <v>0</v>
      </c>
      <c r="P3858">
        <f t="shared" si="227"/>
        <v>1</v>
      </c>
      <c r="Q3858" s="10" t="s">
        <v>8315</v>
      </c>
      <c r="R3858" t="s">
        <v>8316</v>
      </c>
      <c r="S3858" s="14">
        <f t="shared" si="228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6"/>
        <v>5</v>
      </c>
      <c r="P3859">
        <f t="shared" si="227"/>
        <v>65</v>
      </c>
      <c r="Q3859" s="10" t="s">
        <v>8315</v>
      </c>
      <c r="R3859" t="s">
        <v>8316</v>
      </c>
      <c r="S3859" s="14">
        <f t="shared" si="228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6"/>
        <v>2</v>
      </c>
      <c r="P3860">
        <f t="shared" si="227"/>
        <v>10</v>
      </c>
      <c r="Q3860" s="10" t="s">
        <v>8315</v>
      </c>
      <c r="R3860" t="s">
        <v>8316</v>
      </c>
      <c r="S3860" s="14">
        <f t="shared" si="228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6"/>
        <v>0</v>
      </c>
      <c r="P3861">
        <f t="shared" si="227"/>
        <v>1</v>
      </c>
      <c r="Q3861" s="10" t="s">
        <v>8315</v>
      </c>
      <c r="R3861" t="s">
        <v>8316</v>
      </c>
      <c r="S3861" s="14">
        <f t="shared" si="228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6"/>
        <v>18</v>
      </c>
      <c r="P3862">
        <f t="shared" si="227"/>
        <v>81.540000000000006</v>
      </c>
      <c r="Q3862" s="10" t="s">
        <v>8315</v>
      </c>
      <c r="R3862" t="s">
        <v>8316</v>
      </c>
      <c r="S3862" s="14">
        <f t="shared" si="228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6"/>
        <v>5</v>
      </c>
      <c r="P3863">
        <f t="shared" si="227"/>
        <v>100</v>
      </c>
      <c r="Q3863" s="10" t="s">
        <v>8315</v>
      </c>
      <c r="R3863" t="s">
        <v>8316</v>
      </c>
      <c r="S3863" s="14">
        <f t="shared" si="228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6"/>
        <v>0</v>
      </c>
      <c r="P3864">
        <f t="shared" si="227"/>
        <v>1</v>
      </c>
      <c r="Q3864" s="10" t="s">
        <v>8315</v>
      </c>
      <c r="R3864" t="s">
        <v>8316</v>
      </c>
      <c r="S3864" s="14">
        <f t="shared" si="228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26"/>
        <v>0</v>
      </c>
      <c r="P3865">
        <f t="shared" si="227"/>
        <v>0</v>
      </c>
      <c r="Q3865" s="10" t="s">
        <v>8315</v>
      </c>
      <c r="R3865" t="s">
        <v>8316</v>
      </c>
      <c r="S3865" s="14">
        <f t="shared" si="228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6"/>
        <v>1</v>
      </c>
      <c r="P3866">
        <f t="shared" si="227"/>
        <v>20</v>
      </c>
      <c r="Q3866" s="10" t="s">
        <v>8315</v>
      </c>
      <c r="R3866" t="s">
        <v>8316</v>
      </c>
      <c r="S3866" s="14">
        <f t="shared" si="228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6"/>
        <v>27</v>
      </c>
      <c r="P3867">
        <f t="shared" si="227"/>
        <v>46.43</v>
      </c>
      <c r="Q3867" s="10" t="s">
        <v>8315</v>
      </c>
      <c r="R3867" t="s">
        <v>8316</v>
      </c>
      <c r="S3867" s="14">
        <f t="shared" si="228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6"/>
        <v>1</v>
      </c>
      <c r="P3868">
        <f t="shared" si="227"/>
        <v>5.5</v>
      </c>
      <c r="Q3868" s="10" t="s">
        <v>8315</v>
      </c>
      <c r="R3868" t="s">
        <v>8316</v>
      </c>
      <c r="S3868" s="14">
        <f t="shared" si="228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6"/>
        <v>13</v>
      </c>
      <c r="P3869">
        <f t="shared" si="227"/>
        <v>50.2</v>
      </c>
      <c r="Q3869" s="10" t="s">
        <v>8315</v>
      </c>
      <c r="R3869" t="s">
        <v>8316</v>
      </c>
      <c r="S3869" s="14">
        <f t="shared" si="228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6"/>
        <v>0</v>
      </c>
      <c r="P3870">
        <f t="shared" si="227"/>
        <v>10</v>
      </c>
      <c r="Q3870" s="10" t="s">
        <v>8315</v>
      </c>
      <c r="R3870" t="s">
        <v>8357</v>
      </c>
      <c r="S3870" s="14">
        <f t="shared" si="228"/>
        <v>41865.659780092588</v>
      </c>
      <c r="T3870">
        <f>YEAR(S3870)</f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6"/>
        <v>3</v>
      </c>
      <c r="P3871">
        <f t="shared" si="227"/>
        <v>30.13</v>
      </c>
      <c r="Q3871" s="10" t="s">
        <v>8315</v>
      </c>
      <c r="R3871" t="s">
        <v>8357</v>
      </c>
      <c r="S3871" s="14">
        <f t="shared" si="228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6"/>
        <v>15</v>
      </c>
      <c r="P3872">
        <f t="shared" si="227"/>
        <v>150</v>
      </c>
      <c r="Q3872" s="10" t="s">
        <v>8315</v>
      </c>
      <c r="R3872" t="s">
        <v>8357</v>
      </c>
      <c r="S3872" s="14">
        <f t="shared" si="228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6"/>
        <v>3</v>
      </c>
      <c r="P3873">
        <f t="shared" si="227"/>
        <v>13.33</v>
      </c>
      <c r="Q3873" s="10" t="s">
        <v>8315</v>
      </c>
      <c r="R3873" t="s">
        <v>8357</v>
      </c>
      <c r="S3873" s="14">
        <f t="shared" si="228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26"/>
        <v>0</v>
      </c>
      <c r="P3874">
        <f t="shared" si="227"/>
        <v>0</v>
      </c>
      <c r="Q3874" s="10" t="s">
        <v>8315</v>
      </c>
      <c r="R3874" t="s">
        <v>8357</v>
      </c>
      <c r="S3874" s="14">
        <f t="shared" si="228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26"/>
        <v>0</v>
      </c>
      <c r="P3875">
        <f t="shared" si="227"/>
        <v>0</v>
      </c>
      <c r="Q3875" s="10" t="s">
        <v>8315</v>
      </c>
      <c r="R3875" t="s">
        <v>8357</v>
      </c>
      <c r="S3875" s="14">
        <f t="shared" si="228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26"/>
        <v>0</v>
      </c>
      <c r="P3876">
        <f t="shared" si="227"/>
        <v>0</v>
      </c>
      <c r="Q3876" s="10" t="s">
        <v>8315</v>
      </c>
      <c r="R3876" t="s">
        <v>8357</v>
      </c>
      <c r="S3876" s="14">
        <f t="shared" si="228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26"/>
        <v>0</v>
      </c>
      <c r="P3877">
        <f t="shared" si="227"/>
        <v>0</v>
      </c>
      <c r="Q3877" s="10" t="s">
        <v>8315</v>
      </c>
      <c r="R3877" t="s">
        <v>8357</v>
      </c>
      <c r="S3877" s="14">
        <f t="shared" si="228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6"/>
        <v>53</v>
      </c>
      <c r="P3878">
        <f t="shared" si="227"/>
        <v>44.76</v>
      </c>
      <c r="Q3878" s="10" t="s">
        <v>8315</v>
      </c>
      <c r="R3878" t="s">
        <v>8357</v>
      </c>
      <c r="S3878" s="14">
        <f t="shared" si="228"/>
        <v>42372.624166666668</v>
      </c>
      <c r="T3878">
        <f>YEAR(S3878)</f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6"/>
        <v>5</v>
      </c>
      <c r="P3879">
        <f t="shared" si="227"/>
        <v>88.64</v>
      </c>
      <c r="Q3879" s="10" t="s">
        <v>8315</v>
      </c>
      <c r="R3879" t="s">
        <v>8357</v>
      </c>
      <c r="S3879" s="14">
        <f t="shared" si="228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6"/>
        <v>0</v>
      </c>
      <c r="P3880">
        <f t="shared" si="227"/>
        <v>10</v>
      </c>
      <c r="Q3880" s="10" t="s">
        <v>8315</v>
      </c>
      <c r="R3880" t="s">
        <v>8357</v>
      </c>
      <c r="S3880" s="14">
        <f t="shared" si="228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26"/>
        <v>0</v>
      </c>
      <c r="P3881">
        <f t="shared" si="227"/>
        <v>0</v>
      </c>
      <c r="Q3881" s="10" t="s">
        <v>8315</v>
      </c>
      <c r="R3881" t="s">
        <v>8357</v>
      </c>
      <c r="S3881" s="14">
        <f t="shared" si="228"/>
        <v>41999.861064814817</v>
      </c>
      <c r="T3881">
        <f>YEAR(S3881)</f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6"/>
        <v>13</v>
      </c>
      <c r="P3882">
        <f t="shared" si="227"/>
        <v>57.65</v>
      </c>
      <c r="Q3882" s="10" t="s">
        <v>8315</v>
      </c>
      <c r="R3882" t="s">
        <v>8357</v>
      </c>
      <c r="S3882" s="14">
        <f t="shared" si="228"/>
        <v>41815.815046296295</v>
      </c>
      <c r="T3882">
        <f>YEAR(S3882)</f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6"/>
        <v>5</v>
      </c>
      <c r="P3883">
        <f t="shared" si="227"/>
        <v>25</v>
      </c>
      <c r="Q3883" s="10" t="s">
        <v>8315</v>
      </c>
      <c r="R3883" t="s">
        <v>8357</v>
      </c>
      <c r="S3883" s="14">
        <f t="shared" si="228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26"/>
        <v>0</v>
      </c>
      <c r="P3884">
        <f t="shared" si="227"/>
        <v>0</v>
      </c>
      <c r="Q3884" s="10" t="s">
        <v>8315</v>
      </c>
      <c r="R3884" t="s">
        <v>8357</v>
      </c>
      <c r="S3884" s="14">
        <f t="shared" si="228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26"/>
        <v>0</v>
      </c>
      <c r="P3885">
        <f t="shared" si="227"/>
        <v>0</v>
      </c>
      <c r="Q3885" s="10" t="s">
        <v>8315</v>
      </c>
      <c r="R3885" t="s">
        <v>8357</v>
      </c>
      <c r="S3885" s="14">
        <f t="shared" si="228"/>
        <v>41854.602650462963</v>
      </c>
      <c r="T3885">
        <f>YEAR(S3885)</f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26"/>
        <v>0</v>
      </c>
      <c r="P3886">
        <f t="shared" si="227"/>
        <v>0</v>
      </c>
      <c r="Q3886" s="10" t="s">
        <v>8315</v>
      </c>
      <c r="R3886" t="s">
        <v>8357</v>
      </c>
      <c r="S3886" s="14">
        <f t="shared" si="228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26"/>
        <v>0</v>
      </c>
      <c r="P3887">
        <f t="shared" si="227"/>
        <v>0</v>
      </c>
      <c r="Q3887" s="10" t="s">
        <v>8315</v>
      </c>
      <c r="R3887" t="s">
        <v>8357</v>
      </c>
      <c r="S3887" s="14">
        <f t="shared" si="228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26"/>
        <v>0</v>
      </c>
      <c r="P3888">
        <f t="shared" si="227"/>
        <v>0</v>
      </c>
      <c r="Q3888" s="10" t="s">
        <v>8315</v>
      </c>
      <c r="R3888" t="s">
        <v>8357</v>
      </c>
      <c r="S3888" s="14">
        <f t="shared" si="228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6"/>
        <v>2</v>
      </c>
      <c r="P3889">
        <f t="shared" si="227"/>
        <v>17.5</v>
      </c>
      <c r="Q3889" s="10" t="s">
        <v>8315</v>
      </c>
      <c r="R3889" t="s">
        <v>8357</v>
      </c>
      <c r="S3889" s="14">
        <f t="shared" si="228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6"/>
        <v>27</v>
      </c>
      <c r="P3890">
        <f t="shared" si="227"/>
        <v>38.71</v>
      </c>
      <c r="Q3890" s="10" t="s">
        <v>8315</v>
      </c>
      <c r="R3890" t="s">
        <v>8316</v>
      </c>
      <c r="S3890" s="14">
        <f t="shared" si="228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6"/>
        <v>1</v>
      </c>
      <c r="P3891">
        <f t="shared" si="227"/>
        <v>13.11</v>
      </c>
      <c r="Q3891" s="10" t="s">
        <v>8315</v>
      </c>
      <c r="R3891" t="s">
        <v>8316</v>
      </c>
      <c r="S3891" s="14">
        <f t="shared" si="228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6"/>
        <v>17</v>
      </c>
      <c r="P3892">
        <f t="shared" si="227"/>
        <v>315.5</v>
      </c>
      <c r="Q3892" s="10" t="s">
        <v>8315</v>
      </c>
      <c r="R3892" t="s">
        <v>8316</v>
      </c>
      <c r="S3892" s="14">
        <f t="shared" si="228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6"/>
        <v>33</v>
      </c>
      <c r="P3893">
        <f t="shared" si="227"/>
        <v>37.14</v>
      </c>
      <c r="Q3893" s="10" t="s">
        <v>8315</v>
      </c>
      <c r="R3893" t="s">
        <v>8316</v>
      </c>
      <c r="S3893" s="14">
        <f t="shared" si="228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26"/>
        <v>0</v>
      </c>
      <c r="P3894">
        <f t="shared" si="227"/>
        <v>0</v>
      </c>
      <c r="Q3894" s="10" t="s">
        <v>8315</v>
      </c>
      <c r="R3894" t="s">
        <v>8316</v>
      </c>
      <c r="S3894" s="14">
        <f t="shared" si="228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6"/>
        <v>22</v>
      </c>
      <c r="P3895">
        <f t="shared" si="227"/>
        <v>128.27000000000001</v>
      </c>
      <c r="Q3895" s="10" t="s">
        <v>8315</v>
      </c>
      <c r="R3895" t="s">
        <v>8316</v>
      </c>
      <c r="S3895" s="14">
        <f t="shared" si="228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6"/>
        <v>3</v>
      </c>
      <c r="P3896">
        <f t="shared" si="227"/>
        <v>47.27</v>
      </c>
      <c r="Q3896" s="10" t="s">
        <v>8315</v>
      </c>
      <c r="R3896" t="s">
        <v>8316</v>
      </c>
      <c r="S3896" s="14">
        <f t="shared" si="228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6"/>
        <v>5</v>
      </c>
      <c r="P3897">
        <f t="shared" si="227"/>
        <v>50</v>
      </c>
      <c r="Q3897" s="10" t="s">
        <v>8315</v>
      </c>
      <c r="R3897" t="s">
        <v>8316</v>
      </c>
      <c r="S3897" s="14">
        <f t="shared" si="228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6"/>
        <v>11</v>
      </c>
      <c r="P3898">
        <f t="shared" si="227"/>
        <v>42.5</v>
      </c>
      <c r="Q3898" s="10" t="s">
        <v>8315</v>
      </c>
      <c r="R3898" t="s">
        <v>8316</v>
      </c>
      <c r="S3898" s="14">
        <f t="shared" si="228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6"/>
        <v>18</v>
      </c>
      <c r="P3899">
        <f t="shared" si="227"/>
        <v>44</v>
      </c>
      <c r="Q3899" s="10" t="s">
        <v>8315</v>
      </c>
      <c r="R3899" t="s">
        <v>8316</v>
      </c>
      <c r="S3899" s="14">
        <f t="shared" si="228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6"/>
        <v>33</v>
      </c>
      <c r="P3900">
        <f t="shared" si="227"/>
        <v>50.88</v>
      </c>
      <c r="Q3900" s="10" t="s">
        <v>8315</v>
      </c>
      <c r="R3900" t="s">
        <v>8316</v>
      </c>
      <c r="S3900" s="14">
        <f t="shared" si="228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6"/>
        <v>1</v>
      </c>
      <c r="P3901">
        <f t="shared" si="227"/>
        <v>62.5</v>
      </c>
      <c r="Q3901" s="10" t="s">
        <v>8315</v>
      </c>
      <c r="R3901" t="s">
        <v>8316</v>
      </c>
      <c r="S3901" s="14">
        <f t="shared" si="228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6"/>
        <v>5</v>
      </c>
      <c r="P3902">
        <f t="shared" si="227"/>
        <v>27</v>
      </c>
      <c r="Q3902" s="10" t="s">
        <v>8315</v>
      </c>
      <c r="R3902" t="s">
        <v>8316</v>
      </c>
      <c r="S3902" s="14">
        <f t="shared" si="228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6"/>
        <v>1</v>
      </c>
      <c r="P3903">
        <f t="shared" si="227"/>
        <v>25</v>
      </c>
      <c r="Q3903" s="10" t="s">
        <v>8315</v>
      </c>
      <c r="R3903" t="s">
        <v>8316</v>
      </c>
      <c r="S3903" s="14">
        <f t="shared" si="228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6"/>
        <v>49</v>
      </c>
      <c r="P3904">
        <f t="shared" si="227"/>
        <v>47.26</v>
      </c>
      <c r="Q3904" s="10" t="s">
        <v>8315</v>
      </c>
      <c r="R3904" t="s">
        <v>8316</v>
      </c>
      <c r="S3904" s="14">
        <f t="shared" si="228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26"/>
        <v>0</v>
      </c>
      <c r="P3905">
        <f t="shared" si="227"/>
        <v>0</v>
      </c>
      <c r="Q3905" s="10" t="s">
        <v>8315</v>
      </c>
      <c r="R3905" t="s">
        <v>8316</v>
      </c>
      <c r="S3905" s="14">
        <f t="shared" si="228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26"/>
        <v>0</v>
      </c>
      <c r="P3906">
        <f t="shared" si="227"/>
        <v>1.5</v>
      </c>
      <c r="Q3906" s="10" t="s">
        <v>8315</v>
      </c>
      <c r="R3906" t="s">
        <v>8316</v>
      </c>
      <c r="S3906" s="14">
        <f t="shared" si="228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29">ROUND(E3907/D3907*100,0)</f>
        <v>12</v>
      </c>
      <c r="P3907">
        <f t="shared" ref="P3907:P3970" si="230">IFERROR(ROUND(E3907/L3907,2),0)</f>
        <v>24.71</v>
      </c>
      <c r="Q3907" s="10" t="s">
        <v>8315</v>
      </c>
      <c r="R3907" t="s">
        <v>8316</v>
      </c>
      <c r="S3907" s="14">
        <f t="shared" ref="S3907:S3970" si="231">(((J3907/60)/60)/24)+DATE(1970,1,1)</f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29"/>
        <v>67</v>
      </c>
      <c r="P3908">
        <f t="shared" si="230"/>
        <v>63.13</v>
      </c>
      <c r="Q3908" s="10" t="s">
        <v>8315</v>
      </c>
      <c r="R3908" t="s">
        <v>8316</v>
      </c>
      <c r="S3908" s="14">
        <f t="shared" si="231"/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29"/>
        <v>15</v>
      </c>
      <c r="P3909">
        <f t="shared" si="230"/>
        <v>38.25</v>
      </c>
      <c r="Q3909" s="10" t="s">
        <v>8315</v>
      </c>
      <c r="R3909" t="s">
        <v>8316</v>
      </c>
      <c r="S3909" s="14">
        <f t="shared" si="231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29"/>
        <v>9</v>
      </c>
      <c r="P3910">
        <f t="shared" si="230"/>
        <v>16.25</v>
      </c>
      <c r="Q3910" s="10" t="s">
        <v>8315</v>
      </c>
      <c r="R3910" t="s">
        <v>8316</v>
      </c>
      <c r="S3910" s="14">
        <f t="shared" si="231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29"/>
        <v>0</v>
      </c>
      <c r="P3911">
        <f t="shared" si="230"/>
        <v>33.75</v>
      </c>
      <c r="Q3911" s="10" t="s">
        <v>8315</v>
      </c>
      <c r="R3911" t="s">
        <v>8316</v>
      </c>
      <c r="S3911" s="14">
        <f t="shared" si="231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29"/>
        <v>3</v>
      </c>
      <c r="P3912">
        <f t="shared" si="230"/>
        <v>61.67</v>
      </c>
      <c r="Q3912" s="10" t="s">
        <v>8315</v>
      </c>
      <c r="R3912" t="s">
        <v>8316</v>
      </c>
      <c r="S3912" s="14">
        <f t="shared" si="231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29"/>
        <v>37</v>
      </c>
      <c r="P3913">
        <f t="shared" si="230"/>
        <v>83.14</v>
      </c>
      <c r="Q3913" s="10" t="s">
        <v>8315</v>
      </c>
      <c r="R3913" t="s">
        <v>8316</v>
      </c>
      <c r="S3913" s="14">
        <f t="shared" si="231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29"/>
        <v>0</v>
      </c>
      <c r="P3914">
        <f t="shared" si="230"/>
        <v>1</v>
      </c>
      <c r="Q3914" s="10" t="s">
        <v>8315</v>
      </c>
      <c r="R3914" t="s">
        <v>8316</v>
      </c>
      <c r="S3914" s="14">
        <f t="shared" si="231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29"/>
        <v>10</v>
      </c>
      <c r="P3915">
        <f t="shared" si="230"/>
        <v>142.86000000000001</v>
      </c>
      <c r="Q3915" s="10" t="s">
        <v>8315</v>
      </c>
      <c r="R3915" t="s">
        <v>8316</v>
      </c>
      <c r="S3915" s="14">
        <f t="shared" si="231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29"/>
        <v>36</v>
      </c>
      <c r="P3916">
        <f t="shared" si="230"/>
        <v>33.67</v>
      </c>
      <c r="Q3916" s="10" t="s">
        <v>8315</v>
      </c>
      <c r="R3916" t="s">
        <v>8316</v>
      </c>
      <c r="S3916" s="14">
        <f t="shared" si="231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29"/>
        <v>0</v>
      </c>
      <c r="P3917">
        <f t="shared" si="230"/>
        <v>5</v>
      </c>
      <c r="Q3917" s="10" t="s">
        <v>8315</v>
      </c>
      <c r="R3917" t="s">
        <v>8316</v>
      </c>
      <c r="S3917" s="14">
        <f t="shared" si="231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29"/>
        <v>0</v>
      </c>
      <c r="P3918">
        <f t="shared" si="230"/>
        <v>0</v>
      </c>
      <c r="Q3918" s="10" t="s">
        <v>8315</v>
      </c>
      <c r="R3918" t="s">
        <v>8316</v>
      </c>
      <c r="S3918" s="14">
        <f t="shared" si="231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29"/>
        <v>0</v>
      </c>
      <c r="P3919">
        <f t="shared" si="230"/>
        <v>10</v>
      </c>
      <c r="Q3919" s="10" t="s">
        <v>8315</v>
      </c>
      <c r="R3919" t="s">
        <v>8316</v>
      </c>
      <c r="S3919" s="14">
        <f t="shared" si="231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29"/>
        <v>0</v>
      </c>
      <c r="P3920">
        <f t="shared" si="230"/>
        <v>40</v>
      </c>
      <c r="Q3920" s="10" t="s">
        <v>8315</v>
      </c>
      <c r="R3920" t="s">
        <v>8316</v>
      </c>
      <c r="S3920" s="14">
        <f t="shared" si="231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29"/>
        <v>2</v>
      </c>
      <c r="P3921">
        <f t="shared" si="230"/>
        <v>30</v>
      </c>
      <c r="Q3921" s="10" t="s">
        <v>8315</v>
      </c>
      <c r="R3921" t="s">
        <v>8316</v>
      </c>
      <c r="S3921" s="14">
        <f t="shared" si="231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29"/>
        <v>5</v>
      </c>
      <c r="P3922">
        <f t="shared" si="230"/>
        <v>45</v>
      </c>
      <c r="Q3922" s="10" t="s">
        <v>8315</v>
      </c>
      <c r="R3922" t="s">
        <v>8316</v>
      </c>
      <c r="S3922" s="14">
        <f t="shared" si="231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29"/>
        <v>0</v>
      </c>
      <c r="P3923">
        <f t="shared" si="230"/>
        <v>0</v>
      </c>
      <c r="Q3923" s="10" t="s">
        <v>8315</v>
      </c>
      <c r="R3923" t="s">
        <v>8316</v>
      </c>
      <c r="S3923" s="14">
        <f t="shared" si="231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29"/>
        <v>8</v>
      </c>
      <c r="P3924">
        <f t="shared" si="230"/>
        <v>10.17</v>
      </c>
      <c r="Q3924" s="10" t="s">
        <v>8315</v>
      </c>
      <c r="R3924" t="s">
        <v>8316</v>
      </c>
      <c r="S3924" s="14">
        <f t="shared" si="231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29"/>
        <v>12</v>
      </c>
      <c r="P3925">
        <f t="shared" si="230"/>
        <v>81.41</v>
      </c>
      <c r="Q3925" s="10" t="s">
        <v>8315</v>
      </c>
      <c r="R3925" t="s">
        <v>8316</v>
      </c>
      <c r="S3925" s="14">
        <f t="shared" si="231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29"/>
        <v>15</v>
      </c>
      <c r="P3926">
        <f t="shared" si="230"/>
        <v>57.25</v>
      </c>
      <c r="Q3926" s="10" t="s">
        <v>8315</v>
      </c>
      <c r="R3926" t="s">
        <v>8316</v>
      </c>
      <c r="S3926" s="14">
        <f t="shared" si="231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29"/>
        <v>10</v>
      </c>
      <c r="P3927">
        <f t="shared" si="230"/>
        <v>5</v>
      </c>
      <c r="Q3927" s="10" t="s">
        <v>8315</v>
      </c>
      <c r="R3927" t="s">
        <v>8316</v>
      </c>
      <c r="S3927" s="14">
        <f t="shared" si="231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29"/>
        <v>0</v>
      </c>
      <c r="P3928">
        <f t="shared" si="230"/>
        <v>15</v>
      </c>
      <c r="Q3928" s="10" t="s">
        <v>8315</v>
      </c>
      <c r="R3928" t="s">
        <v>8316</v>
      </c>
      <c r="S3928" s="14">
        <f t="shared" si="231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29"/>
        <v>1</v>
      </c>
      <c r="P3929">
        <f t="shared" si="230"/>
        <v>12.5</v>
      </c>
      <c r="Q3929" s="10" t="s">
        <v>8315</v>
      </c>
      <c r="R3929" t="s">
        <v>8316</v>
      </c>
      <c r="S3929" s="14">
        <f t="shared" si="231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29"/>
        <v>13</v>
      </c>
      <c r="P3930">
        <f t="shared" si="230"/>
        <v>93</v>
      </c>
      <c r="Q3930" s="10" t="s">
        <v>8315</v>
      </c>
      <c r="R3930" t="s">
        <v>8316</v>
      </c>
      <c r="S3930" s="14">
        <f t="shared" si="231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29"/>
        <v>2</v>
      </c>
      <c r="P3931">
        <f t="shared" si="230"/>
        <v>32.36</v>
      </c>
      <c r="Q3931" s="10" t="s">
        <v>8315</v>
      </c>
      <c r="R3931" t="s">
        <v>8316</v>
      </c>
      <c r="S3931" s="14">
        <f t="shared" si="231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29"/>
        <v>0</v>
      </c>
      <c r="P3932">
        <f t="shared" si="230"/>
        <v>0</v>
      </c>
      <c r="Q3932" s="10" t="s">
        <v>8315</v>
      </c>
      <c r="R3932" t="s">
        <v>8316</v>
      </c>
      <c r="S3932" s="14">
        <f t="shared" si="231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29"/>
        <v>0</v>
      </c>
      <c r="P3933">
        <f t="shared" si="230"/>
        <v>0</v>
      </c>
      <c r="Q3933" s="10" t="s">
        <v>8315</v>
      </c>
      <c r="R3933" t="s">
        <v>8316</v>
      </c>
      <c r="S3933" s="14">
        <f t="shared" si="231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29"/>
        <v>0</v>
      </c>
      <c r="P3934">
        <f t="shared" si="230"/>
        <v>1</v>
      </c>
      <c r="Q3934" s="10" t="s">
        <v>8315</v>
      </c>
      <c r="R3934" t="s">
        <v>8316</v>
      </c>
      <c r="S3934" s="14">
        <f t="shared" si="231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29"/>
        <v>16</v>
      </c>
      <c r="P3935">
        <f t="shared" si="230"/>
        <v>91.83</v>
      </c>
      <c r="Q3935" s="10" t="s">
        <v>8315</v>
      </c>
      <c r="R3935" t="s">
        <v>8316</v>
      </c>
      <c r="S3935" s="14">
        <f t="shared" si="231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29"/>
        <v>11</v>
      </c>
      <c r="P3936">
        <f t="shared" si="230"/>
        <v>45.83</v>
      </c>
      <c r="Q3936" s="10" t="s">
        <v>8315</v>
      </c>
      <c r="R3936" t="s">
        <v>8316</v>
      </c>
      <c r="S3936" s="14">
        <f t="shared" si="231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29"/>
        <v>44</v>
      </c>
      <c r="P3937">
        <f t="shared" si="230"/>
        <v>57.17</v>
      </c>
      <c r="Q3937" s="10" t="s">
        <v>8315</v>
      </c>
      <c r="R3937" t="s">
        <v>8316</v>
      </c>
      <c r="S3937" s="14">
        <f t="shared" si="231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29"/>
        <v>0</v>
      </c>
      <c r="P3938">
        <f t="shared" si="230"/>
        <v>0</v>
      </c>
      <c r="Q3938" s="10" t="s">
        <v>8315</v>
      </c>
      <c r="R3938" t="s">
        <v>8316</v>
      </c>
      <c r="S3938" s="14">
        <f t="shared" si="231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29"/>
        <v>86</v>
      </c>
      <c r="P3939">
        <f t="shared" si="230"/>
        <v>248.5</v>
      </c>
      <c r="Q3939" s="10" t="s">
        <v>8315</v>
      </c>
      <c r="R3939" t="s">
        <v>8316</v>
      </c>
      <c r="S3939" s="14">
        <f t="shared" si="231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29"/>
        <v>12</v>
      </c>
      <c r="P3940">
        <f t="shared" si="230"/>
        <v>79.400000000000006</v>
      </c>
      <c r="Q3940" s="10" t="s">
        <v>8315</v>
      </c>
      <c r="R3940" t="s">
        <v>8316</v>
      </c>
      <c r="S3940" s="14">
        <f t="shared" si="231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29"/>
        <v>0</v>
      </c>
      <c r="P3941">
        <f t="shared" si="230"/>
        <v>5</v>
      </c>
      <c r="Q3941" s="10" t="s">
        <v>8315</v>
      </c>
      <c r="R3941" t="s">
        <v>8316</v>
      </c>
      <c r="S3941" s="14">
        <f t="shared" si="231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29"/>
        <v>0</v>
      </c>
      <c r="P3942">
        <f t="shared" si="230"/>
        <v>5.5</v>
      </c>
      <c r="Q3942" s="10" t="s">
        <v>8315</v>
      </c>
      <c r="R3942" t="s">
        <v>8316</v>
      </c>
      <c r="S3942" s="14">
        <f t="shared" si="231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29"/>
        <v>1</v>
      </c>
      <c r="P3943">
        <f t="shared" si="230"/>
        <v>25</v>
      </c>
      <c r="Q3943" s="10" t="s">
        <v>8315</v>
      </c>
      <c r="R3943" t="s">
        <v>8316</v>
      </c>
      <c r="S3943" s="14">
        <f t="shared" si="231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29"/>
        <v>0</v>
      </c>
      <c r="P3944">
        <f t="shared" si="230"/>
        <v>0</v>
      </c>
      <c r="Q3944" s="10" t="s">
        <v>8315</v>
      </c>
      <c r="R3944" t="s">
        <v>8316</v>
      </c>
      <c r="S3944" s="14">
        <f t="shared" si="231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29"/>
        <v>36</v>
      </c>
      <c r="P3945">
        <f t="shared" si="230"/>
        <v>137.08000000000001</v>
      </c>
      <c r="Q3945" s="10" t="s">
        <v>8315</v>
      </c>
      <c r="R3945" t="s">
        <v>8316</v>
      </c>
      <c r="S3945" s="14">
        <f t="shared" si="231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29"/>
        <v>0</v>
      </c>
      <c r="P3946">
        <f t="shared" si="230"/>
        <v>0</v>
      </c>
      <c r="Q3946" s="10" t="s">
        <v>8315</v>
      </c>
      <c r="R3946" t="s">
        <v>8316</v>
      </c>
      <c r="S3946" s="14">
        <f t="shared" si="231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29"/>
        <v>0</v>
      </c>
      <c r="P3947">
        <f t="shared" si="230"/>
        <v>5</v>
      </c>
      <c r="Q3947" s="10" t="s">
        <v>8315</v>
      </c>
      <c r="R3947" t="s">
        <v>8316</v>
      </c>
      <c r="S3947" s="14">
        <f t="shared" si="231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29"/>
        <v>3</v>
      </c>
      <c r="P3948">
        <f t="shared" si="230"/>
        <v>39</v>
      </c>
      <c r="Q3948" s="10" t="s">
        <v>8315</v>
      </c>
      <c r="R3948" t="s">
        <v>8316</v>
      </c>
      <c r="S3948" s="14">
        <f t="shared" si="231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29"/>
        <v>3</v>
      </c>
      <c r="P3949">
        <f t="shared" si="230"/>
        <v>50.5</v>
      </c>
      <c r="Q3949" s="10" t="s">
        <v>8315</v>
      </c>
      <c r="R3949" t="s">
        <v>8316</v>
      </c>
      <c r="S3949" s="14">
        <f t="shared" si="231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29"/>
        <v>0</v>
      </c>
      <c r="P3950">
        <f t="shared" si="230"/>
        <v>0</v>
      </c>
      <c r="Q3950" s="10" t="s">
        <v>8315</v>
      </c>
      <c r="R3950" t="s">
        <v>8316</v>
      </c>
      <c r="S3950" s="14">
        <f t="shared" si="231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29"/>
        <v>16</v>
      </c>
      <c r="P3951">
        <f t="shared" si="230"/>
        <v>49.28</v>
      </c>
      <c r="Q3951" s="10" t="s">
        <v>8315</v>
      </c>
      <c r="R3951" t="s">
        <v>8316</v>
      </c>
      <c r="S3951" s="14">
        <f t="shared" si="231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29"/>
        <v>1</v>
      </c>
      <c r="P3952">
        <f t="shared" si="230"/>
        <v>25</v>
      </c>
      <c r="Q3952" s="10" t="s">
        <v>8315</v>
      </c>
      <c r="R3952" t="s">
        <v>8316</v>
      </c>
      <c r="S3952" s="14">
        <f t="shared" si="231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29"/>
        <v>0</v>
      </c>
      <c r="P3953">
        <f t="shared" si="230"/>
        <v>1</v>
      </c>
      <c r="Q3953" s="10" t="s">
        <v>8315</v>
      </c>
      <c r="R3953" t="s">
        <v>8316</v>
      </c>
      <c r="S3953" s="14">
        <f t="shared" si="231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29"/>
        <v>0</v>
      </c>
      <c r="P3954">
        <f t="shared" si="230"/>
        <v>25</v>
      </c>
      <c r="Q3954" s="10" t="s">
        <v>8315</v>
      </c>
      <c r="R3954" t="s">
        <v>8316</v>
      </c>
      <c r="S3954" s="14">
        <f t="shared" si="231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29"/>
        <v>0</v>
      </c>
      <c r="P3955">
        <f t="shared" si="230"/>
        <v>0</v>
      </c>
      <c r="Q3955" s="10" t="s">
        <v>8315</v>
      </c>
      <c r="R3955" t="s">
        <v>8316</v>
      </c>
      <c r="S3955" s="14">
        <f t="shared" si="231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29"/>
        <v>0</v>
      </c>
      <c r="P3956">
        <f t="shared" si="230"/>
        <v>0</v>
      </c>
      <c r="Q3956" s="10" t="s">
        <v>8315</v>
      </c>
      <c r="R3956" t="s">
        <v>8316</v>
      </c>
      <c r="S3956" s="14">
        <f t="shared" si="231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29"/>
        <v>24</v>
      </c>
      <c r="P3957">
        <f t="shared" si="230"/>
        <v>53.13</v>
      </c>
      <c r="Q3957" s="10" t="s">
        <v>8315</v>
      </c>
      <c r="R3957" t="s">
        <v>8316</v>
      </c>
      <c r="S3957" s="14">
        <f t="shared" si="231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29"/>
        <v>0</v>
      </c>
      <c r="P3958">
        <f t="shared" si="230"/>
        <v>0</v>
      </c>
      <c r="Q3958" s="10" t="s">
        <v>8315</v>
      </c>
      <c r="R3958" t="s">
        <v>8316</v>
      </c>
      <c r="S3958" s="14">
        <f t="shared" si="231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29"/>
        <v>0</v>
      </c>
      <c r="P3959">
        <f t="shared" si="230"/>
        <v>7</v>
      </c>
      <c r="Q3959" s="10" t="s">
        <v>8315</v>
      </c>
      <c r="R3959" t="s">
        <v>8316</v>
      </c>
      <c r="S3959" s="14">
        <f t="shared" si="231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29"/>
        <v>32</v>
      </c>
      <c r="P3960">
        <f t="shared" si="230"/>
        <v>40.06</v>
      </c>
      <c r="Q3960" s="10" t="s">
        <v>8315</v>
      </c>
      <c r="R3960" t="s">
        <v>8316</v>
      </c>
      <c r="S3960" s="14">
        <f t="shared" si="231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29"/>
        <v>24</v>
      </c>
      <c r="P3961">
        <f t="shared" si="230"/>
        <v>24.33</v>
      </c>
      <c r="Q3961" s="10" t="s">
        <v>8315</v>
      </c>
      <c r="R3961" t="s">
        <v>8316</v>
      </c>
      <c r="S3961" s="14">
        <f t="shared" si="231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29"/>
        <v>2</v>
      </c>
      <c r="P3962">
        <f t="shared" si="230"/>
        <v>11.25</v>
      </c>
      <c r="Q3962" s="10" t="s">
        <v>8315</v>
      </c>
      <c r="R3962" t="s">
        <v>8316</v>
      </c>
      <c r="S3962" s="14">
        <f t="shared" si="231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29"/>
        <v>0</v>
      </c>
      <c r="P3963">
        <f t="shared" si="230"/>
        <v>10.5</v>
      </c>
      <c r="Q3963" s="10" t="s">
        <v>8315</v>
      </c>
      <c r="R3963" t="s">
        <v>8316</v>
      </c>
      <c r="S3963" s="14">
        <f t="shared" si="231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29"/>
        <v>3</v>
      </c>
      <c r="P3964">
        <f t="shared" si="230"/>
        <v>15</v>
      </c>
      <c r="Q3964" s="10" t="s">
        <v>8315</v>
      </c>
      <c r="R3964" t="s">
        <v>8316</v>
      </c>
      <c r="S3964" s="14">
        <f t="shared" si="231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29"/>
        <v>0</v>
      </c>
      <c r="P3965">
        <f t="shared" si="230"/>
        <v>0</v>
      </c>
      <c r="Q3965" s="10" t="s">
        <v>8315</v>
      </c>
      <c r="R3965" t="s">
        <v>8316</v>
      </c>
      <c r="S3965" s="14">
        <f t="shared" si="231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29"/>
        <v>6</v>
      </c>
      <c r="P3966">
        <f t="shared" si="230"/>
        <v>42</v>
      </c>
      <c r="Q3966" s="10" t="s">
        <v>8315</v>
      </c>
      <c r="R3966" t="s">
        <v>8316</v>
      </c>
      <c r="S3966" s="14">
        <f t="shared" si="231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29"/>
        <v>14</v>
      </c>
      <c r="P3967">
        <f t="shared" si="230"/>
        <v>71.25</v>
      </c>
      <c r="Q3967" s="10" t="s">
        <v>8315</v>
      </c>
      <c r="R3967" t="s">
        <v>8316</v>
      </c>
      <c r="S3967" s="14">
        <f t="shared" si="231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29"/>
        <v>1</v>
      </c>
      <c r="P3968">
        <f t="shared" si="230"/>
        <v>22.5</v>
      </c>
      <c r="Q3968" s="10" t="s">
        <v>8315</v>
      </c>
      <c r="R3968" t="s">
        <v>8316</v>
      </c>
      <c r="S3968" s="14">
        <f t="shared" si="231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29"/>
        <v>24</v>
      </c>
      <c r="P3969">
        <f t="shared" si="230"/>
        <v>41</v>
      </c>
      <c r="Q3969" s="10" t="s">
        <v>8315</v>
      </c>
      <c r="R3969" t="s">
        <v>8316</v>
      </c>
      <c r="S3969" s="14">
        <f t="shared" si="231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29"/>
        <v>11</v>
      </c>
      <c r="P3970">
        <f t="shared" si="230"/>
        <v>47.91</v>
      </c>
      <c r="Q3970" s="10" t="s">
        <v>8315</v>
      </c>
      <c r="R3970" t="s">
        <v>8316</v>
      </c>
      <c r="S3970" s="14">
        <f t="shared" si="231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32">ROUND(E3971/D3971*100,0)</f>
        <v>7</v>
      </c>
      <c r="P3971">
        <f t="shared" ref="P3971:P4034" si="233">IFERROR(ROUND(E3971/L3971,2),0)</f>
        <v>35.17</v>
      </c>
      <c r="Q3971" s="10" t="s">
        <v>8315</v>
      </c>
      <c r="R3971" t="s">
        <v>8316</v>
      </c>
      <c r="S3971" s="14">
        <f t="shared" ref="S3971:S4034" si="234">(((J3971/60)/60)/24)+DATE(1970,1,1)</f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2"/>
        <v>0</v>
      </c>
      <c r="P3972">
        <f t="shared" si="233"/>
        <v>5.5</v>
      </c>
      <c r="Q3972" s="10" t="s">
        <v>8315</v>
      </c>
      <c r="R3972" t="s">
        <v>8316</v>
      </c>
      <c r="S3972" s="14">
        <f t="shared" si="234"/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2"/>
        <v>1</v>
      </c>
      <c r="P3973">
        <f t="shared" si="233"/>
        <v>22.67</v>
      </c>
      <c r="Q3973" s="10" t="s">
        <v>8315</v>
      </c>
      <c r="R3973" t="s">
        <v>8316</v>
      </c>
      <c r="S3973" s="14">
        <f t="shared" si="234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2"/>
        <v>21</v>
      </c>
      <c r="P3974">
        <f t="shared" si="233"/>
        <v>26.38</v>
      </c>
      <c r="Q3974" s="10" t="s">
        <v>8315</v>
      </c>
      <c r="R3974" t="s">
        <v>8316</v>
      </c>
      <c r="S3974" s="14">
        <f t="shared" si="234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2"/>
        <v>78</v>
      </c>
      <c r="P3975">
        <f t="shared" si="233"/>
        <v>105.54</v>
      </c>
      <c r="Q3975" s="10" t="s">
        <v>8315</v>
      </c>
      <c r="R3975" t="s">
        <v>8316</v>
      </c>
      <c r="S3975" s="14">
        <f t="shared" si="234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2"/>
        <v>32</v>
      </c>
      <c r="P3976">
        <f t="shared" si="233"/>
        <v>29.09</v>
      </c>
      <c r="Q3976" s="10" t="s">
        <v>8315</v>
      </c>
      <c r="R3976" t="s">
        <v>8316</v>
      </c>
      <c r="S3976" s="14">
        <f t="shared" si="234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32"/>
        <v>0</v>
      </c>
      <c r="P3977">
        <f t="shared" si="233"/>
        <v>0</v>
      </c>
      <c r="Q3977" s="10" t="s">
        <v>8315</v>
      </c>
      <c r="R3977" t="s">
        <v>8316</v>
      </c>
      <c r="S3977" s="14">
        <f t="shared" si="234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2"/>
        <v>48</v>
      </c>
      <c r="P3978">
        <f t="shared" si="233"/>
        <v>62</v>
      </c>
      <c r="Q3978" s="10" t="s">
        <v>8315</v>
      </c>
      <c r="R3978" t="s">
        <v>8316</v>
      </c>
      <c r="S3978" s="14">
        <f t="shared" si="234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2"/>
        <v>1</v>
      </c>
      <c r="P3979">
        <f t="shared" si="233"/>
        <v>217.5</v>
      </c>
      <c r="Q3979" s="10" t="s">
        <v>8315</v>
      </c>
      <c r="R3979" t="s">
        <v>8316</v>
      </c>
      <c r="S3979" s="14">
        <f t="shared" si="234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2"/>
        <v>11</v>
      </c>
      <c r="P3980">
        <f t="shared" si="233"/>
        <v>26.75</v>
      </c>
      <c r="Q3980" s="10" t="s">
        <v>8315</v>
      </c>
      <c r="R3980" t="s">
        <v>8316</v>
      </c>
      <c r="S3980" s="14">
        <f t="shared" si="234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2"/>
        <v>2</v>
      </c>
      <c r="P3981">
        <f t="shared" si="233"/>
        <v>18.329999999999998</v>
      </c>
      <c r="Q3981" s="10" t="s">
        <v>8315</v>
      </c>
      <c r="R3981" t="s">
        <v>8316</v>
      </c>
      <c r="S3981" s="14">
        <f t="shared" si="234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2"/>
        <v>18</v>
      </c>
      <c r="P3982">
        <f t="shared" si="233"/>
        <v>64.290000000000006</v>
      </c>
      <c r="Q3982" s="10" t="s">
        <v>8315</v>
      </c>
      <c r="R3982" t="s">
        <v>8316</v>
      </c>
      <c r="S3982" s="14">
        <f t="shared" si="234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2"/>
        <v>4</v>
      </c>
      <c r="P3983">
        <f t="shared" si="233"/>
        <v>175</v>
      </c>
      <c r="Q3983" s="10" t="s">
        <v>8315</v>
      </c>
      <c r="R3983" t="s">
        <v>8316</v>
      </c>
      <c r="S3983" s="14">
        <f t="shared" si="234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2"/>
        <v>20</v>
      </c>
      <c r="P3984">
        <f t="shared" si="233"/>
        <v>34</v>
      </c>
      <c r="Q3984" s="10" t="s">
        <v>8315</v>
      </c>
      <c r="R3984" t="s">
        <v>8316</v>
      </c>
      <c r="S3984" s="14">
        <f t="shared" si="234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2"/>
        <v>35</v>
      </c>
      <c r="P3985">
        <f t="shared" si="233"/>
        <v>84.28</v>
      </c>
      <c r="Q3985" s="10" t="s">
        <v>8315</v>
      </c>
      <c r="R3985" t="s">
        <v>8316</v>
      </c>
      <c r="S3985" s="14">
        <f t="shared" si="234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2"/>
        <v>6</v>
      </c>
      <c r="P3986">
        <f t="shared" si="233"/>
        <v>9.5</v>
      </c>
      <c r="Q3986" s="10" t="s">
        <v>8315</v>
      </c>
      <c r="R3986" t="s">
        <v>8316</v>
      </c>
      <c r="S3986" s="14">
        <f t="shared" si="234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2"/>
        <v>32</v>
      </c>
      <c r="P3987">
        <f t="shared" si="233"/>
        <v>33.74</v>
      </c>
      <c r="Q3987" s="10" t="s">
        <v>8315</v>
      </c>
      <c r="R3987" t="s">
        <v>8316</v>
      </c>
      <c r="S3987" s="14">
        <f t="shared" si="234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2"/>
        <v>10</v>
      </c>
      <c r="P3988">
        <f t="shared" si="233"/>
        <v>37.54</v>
      </c>
      <c r="Q3988" s="10" t="s">
        <v>8315</v>
      </c>
      <c r="R3988" t="s">
        <v>8316</v>
      </c>
      <c r="S3988" s="14">
        <f t="shared" si="234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2"/>
        <v>38</v>
      </c>
      <c r="P3989">
        <f t="shared" si="233"/>
        <v>11.62</v>
      </c>
      <c r="Q3989" s="10" t="s">
        <v>8315</v>
      </c>
      <c r="R3989" t="s">
        <v>8316</v>
      </c>
      <c r="S3989" s="14">
        <f t="shared" si="234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2"/>
        <v>2</v>
      </c>
      <c r="P3990">
        <f t="shared" si="233"/>
        <v>8</v>
      </c>
      <c r="Q3990" s="10" t="s">
        <v>8315</v>
      </c>
      <c r="R3990" t="s">
        <v>8316</v>
      </c>
      <c r="S3990" s="14">
        <f t="shared" si="234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32"/>
        <v>0</v>
      </c>
      <c r="P3991">
        <f t="shared" si="233"/>
        <v>0</v>
      </c>
      <c r="Q3991" s="10" t="s">
        <v>8315</v>
      </c>
      <c r="R3991" t="s">
        <v>8316</v>
      </c>
      <c r="S3991" s="14">
        <f t="shared" si="234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2"/>
        <v>4</v>
      </c>
      <c r="P3992">
        <f t="shared" si="233"/>
        <v>23</v>
      </c>
      <c r="Q3992" s="10" t="s">
        <v>8315</v>
      </c>
      <c r="R3992" t="s">
        <v>8316</v>
      </c>
      <c r="S3992" s="14">
        <f t="shared" si="234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2"/>
        <v>20</v>
      </c>
      <c r="P3993">
        <f t="shared" si="233"/>
        <v>100</v>
      </c>
      <c r="Q3993" s="10" t="s">
        <v>8315</v>
      </c>
      <c r="R3993" t="s">
        <v>8316</v>
      </c>
      <c r="S3993" s="14">
        <f t="shared" si="234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2"/>
        <v>5</v>
      </c>
      <c r="P3994">
        <f t="shared" si="233"/>
        <v>60.11</v>
      </c>
      <c r="Q3994" s="10" t="s">
        <v>8315</v>
      </c>
      <c r="R3994" t="s">
        <v>8316</v>
      </c>
      <c r="S3994" s="14">
        <f t="shared" si="234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2"/>
        <v>0</v>
      </c>
      <c r="P3995">
        <f t="shared" si="233"/>
        <v>3</v>
      </c>
      <c r="Q3995" s="10" t="s">
        <v>8315</v>
      </c>
      <c r="R3995" t="s">
        <v>8316</v>
      </c>
      <c r="S3995" s="14">
        <f t="shared" si="234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2"/>
        <v>0</v>
      </c>
      <c r="P3996">
        <f t="shared" si="233"/>
        <v>5</v>
      </c>
      <c r="Q3996" s="10" t="s">
        <v>8315</v>
      </c>
      <c r="R3996" t="s">
        <v>8316</v>
      </c>
      <c r="S3996" s="14">
        <f t="shared" si="234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2"/>
        <v>35</v>
      </c>
      <c r="P3997">
        <f t="shared" si="233"/>
        <v>17.5</v>
      </c>
      <c r="Q3997" s="10" t="s">
        <v>8315</v>
      </c>
      <c r="R3997" t="s">
        <v>8316</v>
      </c>
      <c r="S3997" s="14">
        <f t="shared" si="234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2"/>
        <v>17</v>
      </c>
      <c r="P3998">
        <f t="shared" si="233"/>
        <v>29.24</v>
      </c>
      <c r="Q3998" s="10" t="s">
        <v>8315</v>
      </c>
      <c r="R3998" t="s">
        <v>8316</v>
      </c>
      <c r="S3998" s="14">
        <f t="shared" si="234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32"/>
        <v>0</v>
      </c>
      <c r="P3999">
        <f t="shared" si="233"/>
        <v>0</v>
      </c>
      <c r="Q3999" s="10" t="s">
        <v>8315</v>
      </c>
      <c r="R3999" t="s">
        <v>8316</v>
      </c>
      <c r="S3999" s="14">
        <f t="shared" si="234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2"/>
        <v>57</v>
      </c>
      <c r="P4000">
        <f t="shared" si="233"/>
        <v>59.58</v>
      </c>
      <c r="Q4000" s="10" t="s">
        <v>8315</v>
      </c>
      <c r="R4000" t="s">
        <v>8316</v>
      </c>
      <c r="S4000" s="14">
        <f t="shared" si="234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2"/>
        <v>17</v>
      </c>
      <c r="P4001">
        <f t="shared" si="233"/>
        <v>82.57</v>
      </c>
      <c r="Q4001" s="10" t="s">
        <v>8315</v>
      </c>
      <c r="R4001" t="s">
        <v>8316</v>
      </c>
      <c r="S4001" s="14">
        <f t="shared" si="234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2"/>
        <v>0</v>
      </c>
      <c r="P4002">
        <f t="shared" si="233"/>
        <v>10</v>
      </c>
      <c r="Q4002" s="10" t="s">
        <v>8315</v>
      </c>
      <c r="R4002" t="s">
        <v>8316</v>
      </c>
      <c r="S4002" s="14">
        <f t="shared" si="234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2"/>
        <v>38</v>
      </c>
      <c r="P4003">
        <f t="shared" si="233"/>
        <v>32.36</v>
      </c>
      <c r="Q4003" s="10" t="s">
        <v>8315</v>
      </c>
      <c r="R4003" t="s">
        <v>8316</v>
      </c>
      <c r="S4003" s="14">
        <f t="shared" si="234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2"/>
        <v>2</v>
      </c>
      <c r="P4004">
        <f t="shared" si="233"/>
        <v>5.75</v>
      </c>
      <c r="Q4004" s="10" t="s">
        <v>8315</v>
      </c>
      <c r="R4004" t="s">
        <v>8316</v>
      </c>
      <c r="S4004" s="14">
        <f t="shared" si="234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2"/>
        <v>10</v>
      </c>
      <c r="P4005">
        <f t="shared" si="233"/>
        <v>100.5</v>
      </c>
      <c r="Q4005" s="10" t="s">
        <v>8315</v>
      </c>
      <c r="R4005" t="s">
        <v>8316</v>
      </c>
      <c r="S4005" s="14">
        <f t="shared" si="234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2"/>
        <v>0</v>
      </c>
      <c r="P4006">
        <f t="shared" si="233"/>
        <v>1</v>
      </c>
      <c r="Q4006" s="10" t="s">
        <v>8315</v>
      </c>
      <c r="R4006" t="s">
        <v>8316</v>
      </c>
      <c r="S4006" s="14">
        <f t="shared" si="234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2"/>
        <v>1</v>
      </c>
      <c r="P4007">
        <f t="shared" si="233"/>
        <v>20</v>
      </c>
      <c r="Q4007" s="10" t="s">
        <v>8315</v>
      </c>
      <c r="R4007" t="s">
        <v>8316</v>
      </c>
      <c r="S4007" s="14">
        <f t="shared" si="234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2"/>
        <v>0</v>
      </c>
      <c r="P4008">
        <f t="shared" si="233"/>
        <v>2</v>
      </c>
      <c r="Q4008" s="10" t="s">
        <v>8315</v>
      </c>
      <c r="R4008" t="s">
        <v>8316</v>
      </c>
      <c r="S4008" s="14">
        <f t="shared" si="234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2"/>
        <v>0</v>
      </c>
      <c r="P4009">
        <f t="shared" si="233"/>
        <v>5</v>
      </c>
      <c r="Q4009" s="10" t="s">
        <v>8315</v>
      </c>
      <c r="R4009" t="s">
        <v>8316</v>
      </c>
      <c r="S4009" s="14">
        <f t="shared" si="234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2"/>
        <v>6</v>
      </c>
      <c r="P4010">
        <f t="shared" si="233"/>
        <v>15</v>
      </c>
      <c r="Q4010" s="10" t="s">
        <v>8315</v>
      </c>
      <c r="R4010" t="s">
        <v>8316</v>
      </c>
      <c r="S4010" s="14">
        <f t="shared" si="234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2"/>
        <v>4</v>
      </c>
      <c r="P4011">
        <f t="shared" si="233"/>
        <v>25</v>
      </c>
      <c r="Q4011" s="10" t="s">
        <v>8315</v>
      </c>
      <c r="R4011" t="s">
        <v>8316</v>
      </c>
      <c r="S4011" s="14">
        <f t="shared" si="234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2"/>
        <v>24</v>
      </c>
      <c r="P4012">
        <f t="shared" si="233"/>
        <v>45.84</v>
      </c>
      <c r="Q4012" s="10" t="s">
        <v>8315</v>
      </c>
      <c r="R4012" t="s">
        <v>8316</v>
      </c>
      <c r="S4012" s="14">
        <f t="shared" si="234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2"/>
        <v>8</v>
      </c>
      <c r="P4013">
        <f t="shared" si="233"/>
        <v>4.75</v>
      </c>
      <c r="Q4013" s="10" t="s">
        <v>8315</v>
      </c>
      <c r="R4013" t="s">
        <v>8316</v>
      </c>
      <c r="S4013" s="14">
        <f t="shared" si="234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32"/>
        <v>0</v>
      </c>
      <c r="P4014">
        <f t="shared" si="233"/>
        <v>0</v>
      </c>
      <c r="Q4014" s="10" t="s">
        <v>8315</v>
      </c>
      <c r="R4014" t="s">
        <v>8316</v>
      </c>
      <c r="S4014" s="14">
        <f t="shared" si="234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2"/>
        <v>1</v>
      </c>
      <c r="P4015">
        <f t="shared" si="233"/>
        <v>13</v>
      </c>
      <c r="Q4015" s="10" t="s">
        <v>8315</v>
      </c>
      <c r="R4015" t="s">
        <v>8316</v>
      </c>
      <c r="S4015" s="14">
        <f t="shared" si="234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32"/>
        <v>0</v>
      </c>
      <c r="P4016">
        <f t="shared" si="233"/>
        <v>0</v>
      </c>
      <c r="Q4016" s="10" t="s">
        <v>8315</v>
      </c>
      <c r="R4016" t="s">
        <v>8316</v>
      </c>
      <c r="S4016" s="14">
        <f t="shared" si="234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2"/>
        <v>0</v>
      </c>
      <c r="P4017">
        <f t="shared" si="233"/>
        <v>1</v>
      </c>
      <c r="Q4017" s="10" t="s">
        <v>8315</v>
      </c>
      <c r="R4017" t="s">
        <v>8316</v>
      </c>
      <c r="S4017" s="14">
        <f t="shared" si="234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2"/>
        <v>14</v>
      </c>
      <c r="P4018">
        <f t="shared" si="233"/>
        <v>10</v>
      </c>
      <c r="Q4018" s="10" t="s">
        <v>8315</v>
      </c>
      <c r="R4018" t="s">
        <v>8316</v>
      </c>
      <c r="S4018" s="14">
        <f t="shared" si="234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2"/>
        <v>1</v>
      </c>
      <c r="P4019">
        <f t="shared" si="233"/>
        <v>52.5</v>
      </c>
      <c r="Q4019" s="10" t="s">
        <v>8315</v>
      </c>
      <c r="R4019" t="s">
        <v>8316</v>
      </c>
      <c r="S4019" s="14">
        <f t="shared" si="234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2"/>
        <v>9</v>
      </c>
      <c r="P4020">
        <f t="shared" si="233"/>
        <v>32.5</v>
      </c>
      <c r="Q4020" s="10" t="s">
        <v>8315</v>
      </c>
      <c r="R4020" t="s">
        <v>8316</v>
      </c>
      <c r="S4020" s="14">
        <f t="shared" si="234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2"/>
        <v>1</v>
      </c>
      <c r="P4021">
        <f t="shared" si="233"/>
        <v>7.25</v>
      </c>
      <c r="Q4021" s="10" t="s">
        <v>8315</v>
      </c>
      <c r="R4021" t="s">
        <v>8316</v>
      </c>
      <c r="S4021" s="14">
        <f t="shared" si="234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2"/>
        <v>17</v>
      </c>
      <c r="P4022">
        <f t="shared" si="233"/>
        <v>33.33</v>
      </c>
      <c r="Q4022" s="10" t="s">
        <v>8315</v>
      </c>
      <c r="R4022" t="s">
        <v>8316</v>
      </c>
      <c r="S4022" s="14">
        <f t="shared" si="234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2"/>
        <v>1</v>
      </c>
      <c r="P4023">
        <f t="shared" si="233"/>
        <v>62.5</v>
      </c>
      <c r="Q4023" s="10" t="s">
        <v>8315</v>
      </c>
      <c r="R4023" t="s">
        <v>8316</v>
      </c>
      <c r="S4023" s="14">
        <f t="shared" si="234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2"/>
        <v>70</v>
      </c>
      <c r="P4024">
        <f t="shared" si="233"/>
        <v>63.56</v>
      </c>
      <c r="Q4024" s="10" t="s">
        <v>8315</v>
      </c>
      <c r="R4024" t="s">
        <v>8316</v>
      </c>
      <c r="S4024" s="14">
        <f t="shared" si="234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32"/>
        <v>0</v>
      </c>
      <c r="P4025">
        <f t="shared" si="233"/>
        <v>0</v>
      </c>
      <c r="Q4025" s="10" t="s">
        <v>8315</v>
      </c>
      <c r="R4025" t="s">
        <v>8316</v>
      </c>
      <c r="S4025" s="14">
        <f t="shared" si="234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2"/>
        <v>1</v>
      </c>
      <c r="P4026">
        <f t="shared" si="233"/>
        <v>10</v>
      </c>
      <c r="Q4026" s="10" t="s">
        <v>8315</v>
      </c>
      <c r="R4026" t="s">
        <v>8316</v>
      </c>
      <c r="S4026" s="14">
        <f t="shared" si="234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2"/>
        <v>5</v>
      </c>
      <c r="P4027">
        <f t="shared" si="233"/>
        <v>62.5</v>
      </c>
      <c r="Q4027" s="10" t="s">
        <v>8315</v>
      </c>
      <c r="R4027" t="s">
        <v>8316</v>
      </c>
      <c r="S4027" s="14">
        <f t="shared" si="234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32"/>
        <v>0</v>
      </c>
      <c r="P4028">
        <f t="shared" si="233"/>
        <v>0</v>
      </c>
      <c r="Q4028" s="10" t="s">
        <v>8315</v>
      </c>
      <c r="R4028" t="s">
        <v>8316</v>
      </c>
      <c r="S4028" s="14">
        <f t="shared" si="234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2"/>
        <v>7</v>
      </c>
      <c r="P4029">
        <f t="shared" si="233"/>
        <v>30.71</v>
      </c>
      <c r="Q4029" s="10" t="s">
        <v>8315</v>
      </c>
      <c r="R4029" t="s">
        <v>8316</v>
      </c>
      <c r="S4029" s="14">
        <f t="shared" si="234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2"/>
        <v>28</v>
      </c>
      <c r="P4030">
        <f t="shared" si="233"/>
        <v>51</v>
      </c>
      <c r="Q4030" s="10" t="s">
        <v>8315</v>
      </c>
      <c r="R4030" t="s">
        <v>8316</v>
      </c>
      <c r="S4030" s="14">
        <f t="shared" si="234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32"/>
        <v>0</v>
      </c>
      <c r="P4031">
        <f t="shared" si="233"/>
        <v>0</v>
      </c>
      <c r="Q4031" s="10" t="s">
        <v>8315</v>
      </c>
      <c r="R4031" t="s">
        <v>8316</v>
      </c>
      <c r="S4031" s="14">
        <f t="shared" si="234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2"/>
        <v>16</v>
      </c>
      <c r="P4032">
        <f t="shared" si="233"/>
        <v>66.67</v>
      </c>
      <c r="Q4032" s="10" t="s">
        <v>8315</v>
      </c>
      <c r="R4032" t="s">
        <v>8316</v>
      </c>
      <c r="S4032" s="14">
        <f t="shared" si="234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32"/>
        <v>0</v>
      </c>
      <c r="P4033">
        <f t="shared" si="233"/>
        <v>0</v>
      </c>
      <c r="Q4033" s="10" t="s">
        <v>8315</v>
      </c>
      <c r="R4033" t="s">
        <v>8316</v>
      </c>
      <c r="S4033" s="14">
        <f t="shared" si="234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32"/>
        <v>7</v>
      </c>
      <c r="P4034">
        <f t="shared" si="233"/>
        <v>59</v>
      </c>
      <c r="Q4034" s="10" t="s">
        <v>8315</v>
      </c>
      <c r="R4034" t="s">
        <v>8316</v>
      </c>
      <c r="S4034" s="14">
        <f t="shared" si="234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35">ROUND(E4035/D4035*100,0)</f>
        <v>26</v>
      </c>
      <c r="P4035">
        <f t="shared" ref="P4035:P4098" si="236">IFERROR(ROUND(E4035/L4035,2),0)</f>
        <v>65.34</v>
      </c>
      <c r="Q4035" s="10" t="s">
        <v>8315</v>
      </c>
      <c r="R4035" t="s">
        <v>8316</v>
      </c>
      <c r="S4035" s="14">
        <f t="shared" ref="S4035:S4098" si="237">(((J4035/60)/60)/24)+DATE(1970,1,1)</f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5"/>
        <v>1</v>
      </c>
      <c r="P4036">
        <f t="shared" si="236"/>
        <v>100</v>
      </c>
      <c r="Q4036" s="10" t="s">
        <v>8315</v>
      </c>
      <c r="R4036" t="s">
        <v>8316</v>
      </c>
      <c r="S4036" s="14">
        <f t="shared" si="237"/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5"/>
        <v>37</v>
      </c>
      <c r="P4037">
        <f t="shared" si="236"/>
        <v>147.4</v>
      </c>
      <c r="Q4037" s="10" t="s">
        <v>8315</v>
      </c>
      <c r="R4037" t="s">
        <v>8316</v>
      </c>
      <c r="S4037" s="14">
        <f t="shared" si="237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5"/>
        <v>47</v>
      </c>
      <c r="P4038">
        <f t="shared" si="236"/>
        <v>166.06</v>
      </c>
      <c r="Q4038" s="10" t="s">
        <v>8315</v>
      </c>
      <c r="R4038" t="s">
        <v>8316</v>
      </c>
      <c r="S4038" s="14">
        <f t="shared" si="237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5"/>
        <v>11</v>
      </c>
      <c r="P4039">
        <f t="shared" si="236"/>
        <v>40</v>
      </c>
      <c r="Q4039" s="10" t="s">
        <v>8315</v>
      </c>
      <c r="R4039" t="s">
        <v>8316</v>
      </c>
      <c r="S4039" s="14">
        <f t="shared" si="237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5"/>
        <v>12</v>
      </c>
      <c r="P4040">
        <f t="shared" si="236"/>
        <v>75.25</v>
      </c>
      <c r="Q4040" s="10" t="s">
        <v>8315</v>
      </c>
      <c r="R4040" t="s">
        <v>8316</v>
      </c>
      <c r="S4040" s="14">
        <f t="shared" si="237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5"/>
        <v>60</v>
      </c>
      <c r="P4041">
        <f t="shared" si="236"/>
        <v>60</v>
      </c>
      <c r="Q4041" s="10" t="s">
        <v>8315</v>
      </c>
      <c r="R4041" t="s">
        <v>8316</v>
      </c>
      <c r="S4041" s="14">
        <f t="shared" si="237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5"/>
        <v>31</v>
      </c>
      <c r="P4042">
        <f t="shared" si="236"/>
        <v>1250</v>
      </c>
      <c r="Q4042" s="10" t="s">
        <v>8315</v>
      </c>
      <c r="R4042" t="s">
        <v>8316</v>
      </c>
      <c r="S4042" s="14">
        <f t="shared" si="237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5"/>
        <v>0</v>
      </c>
      <c r="P4043">
        <f t="shared" si="236"/>
        <v>10.5</v>
      </c>
      <c r="Q4043" s="10" t="s">
        <v>8315</v>
      </c>
      <c r="R4043" t="s">
        <v>8316</v>
      </c>
      <c r="S4043" s="14">
        <f t="shared" si="237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5"/>
        <v>0</v>
      </c>
      <c r="P4044">
        <f t="shared" si="236"/>
        <v>7</v>
      </c>
      <c r="Q4044" s="10" t="s">
        <v>8315</v>
      </c>
      <c r="R4044" t="s">
        <v>8316</v>
      </c>
      <c r="S4044" s="14">
        <f t="shared" si="237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35"/>
        <v>0</v>
      </c>
      <c r="P4045">
        <f t="shared" si="236"/>
        <v>0</v>
      </c>
      <c r="Q4045" s="10" t="s">
        <v>8315</v>
      </c>
      <c r="R4045" t="s">
        <v>8316</v>
      </c>
      <c r="S4045" s="14">
        <f t="shared" si="237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5"/>
        <v>38</v>
      </c>
      <c r="P4046">
        <f t="shared" si="236"/>
        <v>56.25</v>
      </c>
      <c r="Q4046" s="10" t="s">
        <v>8315</v>
      </c>
      <c r="R4046" t="s">
        <v>8316</v>
      </c>
      <c r="S4046" s="14">
        <f t="shared" si="237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5"/>
        <v>0</v>
      </c>
      <c r="P4047">
        <f t="shared" si="236"/>
        <v>1</v>
      </c>
      <c r="Q4047" s="10" t="s">
        <v>8315</v>
      </c>
      <c r="R4047" t="s">
        <v>8316</v>
      </c>
      <c r="S4047" s="14">
        <f t="shared" si="237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5"/>
        <v>8</v>
      </c>
      <c r="P4048">
        <f t="shared" si="236"/>
        <v>38.33</v>
      </c>
      <c r="Q4048" s="10" t="s">
        <v>8315</v>
      </c>
      <c r="R4048" t="s">
        <v>8316</v>
      </c>
      <c r="S4048" s="14">
        <f t="shared" si="237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5"/>
        <v>2</v>
      </c>
      <c r="P4049">
        <f t="shared" si="236"/>
        <v>27.5</v>
      </c>
      <c r="Q4049" s="10" t="s">
        <v>8315</v>
      </c>
      <c r="R4049" t="s">
        <v>8316</v>
      </c>
      <c r="S4049" s="14">
        <f t="shared" si="237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5"/>
        <v>18</v>
      </c>
      <c r="P4050">
        <f t="shared" si="236"/>
        <v>32.979999999999997</v>
      </c>
      <c r="Q4050" s="10" t="s">
        <v>8315</v>
      </c>
      <c r="R4050" t="s">
        <v>8316</v>
      </c>
      <c r="S4050" s="14">
        <f t="shared" si="237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5"/>
        <v>0</v>
      </c>
      <c r="P4051">
        <f t="shared" si="236"/>
        <v>16</v>
      </c>
      <c r="Q4051" s="10" t="s">
        <v>8315</v>
      </c>
      <c r="R4051" t="s">
        <v>8316</v>
      </c>
      <c r="S4051" s="14">
        <f t="shared" si="237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5"/>
        <v>0</v>
      </c>
      <c r="P4052">
        <f t="shared" si="236"/>
        <v>1</v>
      </c>
      <c r="Q4052" s="10" t="s">
        <v>8315</v>
      </c>
      <c r="R4052" t="s">
        <v>8316</v>
      </c>
      <c r="S4052" s="14">
        <f t="shared" si="237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35"/>
        <v>0</v>
      </c>
      <c r="P4053">
        <f t="shared" si="236"/>
        <v>0</v>
      </c>
      <c r="Q4053" s="10" t="s">
        <v>8315</v>
      </c>
      <c r="R4053" t="s">
        <v>8316</v>
      </c>
      <c r="S4053" s="14">
        <f t="shared" si="237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5"/>
        <v>38</v>
      </c>
      <c r="P4054">
        <f t="shared" si="236"/>
        <v>86.62</v>
      </c>
      <c r="Q4054" s="10" t="s">
        <v>8315</v>
      </c>
      <c r="R4054" t="s">
        <v>8316</v>
      </c>
      <c r="S4054" s="14">
        <f t="shared" si="237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5"/>
        <v>22</v>
      </c>
      <c r="P4055">
        <f t="shared" si="236"/>
        <v>55</v>
      </c>
      <c r="Q4055" s="10" t="s">
        <v>8315</v>
      </c>
      <c r="R4055" t="s">
        <v>8316</v>
      </c>
      <c r="S4055" s="14">
        <f t="shared" si="237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35"/>
        <v>0</v>
      </c>
      <c r="P4056">
        <f t="shared" si="236"/>
        <v>0</v>
      </c>
      <c r="Q4056" s="10" t="s">
        <v>8315</v>
      </c>
      <c r="R4056" t="s">
        <v>8316</v>
      </c>
      <c r="S4056" s="14">
        <f t="shared" si="237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5"/>
        <v>18</v>
      </c>
      <c r="P4057">
        <f t="shared" si="236"/>
        <v>41.95</v>
      </c>
      <c r="Q4057" s="10" t="s">
        <v>8315</v>
      </c>
      <c r="R4057" t="s">
        <v>8316</v>
      </c>
      <c r="S4057" s="14">
        <f t="shared" si="237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5"/>
        <v>53</v>
      </c>
      <c r="P4058">
        <f t="shared" si="236"/>
        <v>88.33</v>
      </c>
      <c r="Q4058" s="10" t="s">
        <v>8315</v>
      </c>
      <c r="R4058" t="s">
        <v>8316</v>
      </c>
      <c r="S4058" s="14">
        <f t="shared" si="237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5"/>
        <v>22</v>
      </c>
      <c r="P4059">
        <f t="shared" si="236"/>
        <v>129.16999999999999</v>
      </c>
      <c r="Q4059" s="10" t="s">
        <v>8315</v>
      </c>
      <c r="R4059" t="s">
        <v>8316</v>
      </c>
      <c r="S4059" s="14">
        <f t="shared" si="237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5"/>
        <v>3</v>
      </c>
      <c r="P4060">
        <f t="shared" si="236"/>
        <v>23.75</v>
      </c>
      <c r="Q4060" s="10" t="s">
        <v>8315</v>
      </c>
      <c r="R4060" t="s">
        <v>8316</v>
      </c>
      <c r="S4060" s="14">
        <f t="shared" si="237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5"/>
        <v>3</v>
      </c>
      <c r="P4061">
        <f t="shared" si="236"/>
        <v>35.71</v>
      </c>
      <c r="Q4061" s="10" t="s">
        <v>8315</v>
      </c>
      <c r="R4061" t="s">
        <v>8316</v>
      </c>
      <c r="S4061" s="14">
        <f t="shared" si="237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5"/>
        <v>3</v>
      </c>
      <c r="P4062">
        <f t="shared" si="236"/>
        <v>57</v>
      </c>
      <c r="Q4062" s="10" t="s">
        <v>8315</v>
      </c>
      <c r="R4062" t="s">
        <v>8316</v>
      </c>
      <c r="S4062" s="14">
        <f t="shared" si="237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35"/>
        <v>0</v>
      </c>
      <c r="P4063">
        <f t="shared" si="236"/>
        <v>0</v>
      </c>
      <c r="Q4063" s="10" t="s">
        <v>8315</v>
      </c>
      <c r="R4063" t="s">
        <v>8316</v>
      </c>
      <c r="S4063" s="14">
        <f t="shared" si="237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5"/>
        <v>2</v>
      </c>
      <c r="P4064">
        <f t="shared" si="236"/>
        <v>163.33000000000001</v>
      </c>
      <c r="Q4064" s="10" t="s">
        <v>8315</v>
      </c>
      <c r="R4064" t="s">
        <v>8316</v>
      </c>
      <c r="S4064" s="14">
        <f t="shared" si="237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5"/>
        <v>1</v>
      </c>
      <c r="P4065">
        <f t="shared" si="236"/>
        <v>15</v>
      </c>
      <c r="Q4065" s="10" t="s">
        <v>8315</v>
      </c>
      <c r="R4065" t="s">
        <v>8316</v>
      </c>
      <c r="S4065" s="14">
        <f t="shared" si="237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5"/>
        <v>19</v>
      </c>
      <c r="P4066">
        <f t="shared" si="236"/>
        <v>64.17</v>
      </c>
      <c r="Q4066" s="10" t="s">
        <v>8315</v>
      </c>
      <c r="R4066" t="s">
        <v>8316</v>
      </c>
      <c r="S4066" s="14">
        <f t="shared" si="237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5"/>
        <v>1</v>
      </c>
      <c r="P4067">
        <f t="shared" si="236"/>
        <v>6.75</v>
      </c>
      <c r="Q4067" s="10" t="s">
        <v>8315</v>
      </c>
      <c r="R4067" t="s">
        <v>8316</v>
      </c>
      <c r="S4067" s="14">
        <f t="shared" si="237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5"/>
        <v>0</v>
      </c>
      <c r="P4068">
        <f t="shared" si="236"/>
        <v>25</v>
      </c>
      <c r="Q4068" s="10" t="s">
        <v>8315</v>
      </c>
      <c r="R4068" t="s">
        <v>8316</v>
      </c>
      <c r="S4068" s="14">
        <f t="shared" si="237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5"/>
        <v>61</v>
      </c>
      <c r="P4069">
        <f t="shared" si="236"/>
        <v>179.12</v>
      </c>
      <c r="Q4069" s="10" t="s">
        <v>8315</v>
      </c>
      <c r="R4069" t="s">
        <v>8316</v>
      </c>
      <c r="S4069" s="14">
        <f t="shared" si="237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5"/>
        <v>1</v>
      </c>
      <c r="P4070">
        <f t="shared" si="236"/>
        <v>34.950000000000003</v>
      </c>
      <c r="Q4070" s="10" t="s">
        <v>8315</v>
      </c>
      <c r="R4070" t="s">
        <v>8316</v>
      </c>
      <c r="S4070" s="14">
        <f t="shared" si="237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5"/>
        <v>34</v>
      </c>
      <c r="P4071">
        <f t="shared" si="236"/>
        <v>33.08</v>
      </c>
      <c r="Q4071" s="10" t="s">
        <v>8315</v>
      </c>
      <c r="R4071" t="s">
        <v>8316</v>
      </c>
      <c r="S4071" s="14">
        <f t="shared" si="237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5"/>
        <v>17</v>
      </c>
      <c r="P4072">
        <f t="shared" si="236"/>
        <v>27.5</v>
      </c>
      <c r="Q4072" s="10" t="s">
        <v>8315</v>
      </c>
      <c r="R4072" t="s">
        <v>8316</v>
      </c>
      <c r="S4072" s="14">
        <f t="shared" si="237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35"/>
        <v>0</v>
      </c>
      <c r="P4073">
        <f t="shared" si="236"/>
        <v>0</v>
      </c>
      <c r="Q4073" s="10" t="s">
        <v>8315</v>
      </c>
      <c r="R4073" t="s">
        <v>8316</v>
      </c>
      <c r="S4073" s="14">
        <f t="shared" si="237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5"/>
        <v>0</v>
      </c>
      <c r="P4074">
        <f t="shared" si="236"/>
        <v>2</v>
      </c>
      <c r="Q4074" s="10" t="s">
        <v>8315</v>
      </c>
      <c r="R4074" t="s">
        <v>8316</v>
      </c>
      <c r="S4074" s="14">
        <f t="shared" si="237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5"/>
        <v>1</v>
      </c>
      <c r="P4075">
        <f t="shared" si="236"/>
        <v>18.5</v>
      </c>
      <c r="Q4075" s="10" t="s">
        <v>8315</v>
      </c>
      <c r="R4075" t="s">
        <v>8316</v>
      </c>
      <c r="S4075" s="14">
        <f t="shared" si="237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5"/>
        <v>27</v>
      </c>
      <c r="P4076">
        <f t="shared" si="236"/>
        <v>35</v>
      </c>
      <c r="Q4076" s="10" t="s">
        <v>8315</v>
      </c>
      <c r="R4076" t="s">
        <v>8316</v>
      </c>
      <c r="S4076" s="14">
        <f t="shared" si="237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5"/>
        <v>29</v>
      </c>
      <c r="P4077">
        <f t="shared" si="236"/>
        <v>44.31</v>
      </c>
      <c r="Q4077" s="10" t="s">
        <v>8315</v>
      </c>
      <c r="R4077" t="s">
        <v>8316</v>
      </c>
      <c r="S4077" s="14">
        <f t="shared" si="237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35"/>
        <v>0</v>
      </c>
      <c r="P4078">
        <f t="shared" si="236"/>
        <v>0</v>
      </c>
      <c r="Q4078" s="10" t="s">
        <v>8315</v>
      </c>
      <c r="R4078" t="s">
        <v>8316</v>
      </c>
      <c r="S4078" s="14">
        <f t="shared" si="237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5"/>
        <v>9</v>
      </c>
      <c r="P4079">
        <f t="shared" si="236"/>
        <v>222.5</v>
      </c>
      <c r="Q4079" s="10" t="s">
        <v>8315</v>
      </c>
      <c r="R4079" t="s">
        <v>8316</v>
      </c>
      <c r="S4079" s="14">
        <f t="shared" si="237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35"/>
        <v>0</v>
      </c>
      <c r="P4080">
        <f t="shared" si="236"/>
        <v>0</v>
      </c>
      <c r="Q4080" s="10" t="s">
        <v>8315</v>
      </c>
      <c r="R4080" t="s">
        <v>8316</v>
      </c>
      <c r="S4080" s="14">
        <f t="shared" si="237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5"/>
        <v>0</v>
      </c>
      <c r="P4081">
        <f t="shared" si="236"/>
        <v>5</v>
      </c>
      <c r="Q4081" s="10" t="s">
        <v>8315</v>
      </c>
      <c r="R4081" t="s">
        <v>8316</v>
      </c>
      <c r="S4081" s="14">
        <f t="shared" si="237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35"/>
        <v>0</v>
      </c>
      <c r="P4082">
        <f t="shared" si="236"/>
        <v>0</v>
      </c>
      <c r="Q4082" s="10" t="s">
        <v>8315</v>
      </c>
      <c r="R4082" t="s">
        <v>8316</v>
      </c>
      <c r="S4082" s="14">
        <f t="shared" si="237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5"/>
        <v>16</v>
      </c>
      <c r="P4083">
        <f t="shared" si="236"/>
        <v>29.17</v>
      </c>
      <c r="Q4083" s="10" t="s">
        <v>8315</v>
      </c>
      <c r="R4083" t="s">
        <v>8316</v>
      </c>
      <c r="S4083" s="14">
        <f t="shared" si="237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5"/>
        <v>2</v>
      </c>
      <c r="P4084">
        <f t="shared" si="236"/>
        <v>1.5</v>
      </c>
      <c r="Q4084" s="10" t="s">
        <v>8315</v>
      </c>
      <c r="R4084" t="s">
        <v>8316</v>
      </c>
      <c r="S4084" s="14">
        <f t="shared" si="237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5"/>
        <v>22</v>
      </c>
      <c r="P4085">
        <f t="shared" si="236"/>
        <v>126.5</v>
      </c>
      <c r="Q4085" s="10" t="s">
        <v>8315</v>
      </c>
      <c r="R4085" t="s">
        <v>8316</v>
      </c>
      <c r="S4085" s="14">
        <f t="shared" si="237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5"/>
        <v>0</v>
      </c>
      <c r="P4086">
        <f t="shared" si="236"/>
        <v>10</v>
      </c>
      <c r="Q4086" s="10" t="s">
        <v>8315</v>
      </c>
      <c r="R4086" t="s">
        <v>8316</v>
      </c>
      <c r="S4086" s="14">
        <f t="shared" si="237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5"/>
        <v>0</v>
      </c>
      <c r="P4087">
        <f t="shared" si="236"/>
        <v>10</v>
      </c>
      <c r="Q4087" s="10" t="s">
        <v>8315</v>
      </c>
      <c r="R4087" t="s">
        <v>8316</v>
      </c>
      <c r="S4087" s="14">
        <f t="shared" si="237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5"/>
        <v>5</v>
      </c>
      <c r="P4088">
        <f t="shared" si="236"/>
        <v>9.4</v>
      </c>
      <c r="Q4088" s="10" t="s">
        <v>8315</v>
      </c>
      <c r="R4088" t="s">
        <v>8316</v>
      </c>
      <c r="S4088" s="14">
        <f t="shared" si="237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35"/>
        <v>0</v>
      </c>
      <c r="P4089">
        <f t="shared" si="236"/>
        <v>0</v>
      </c>
      <c r="Q4089" s="10" t="s">
        <v>8315</v>
      </c>
      <c r="R4089" t="s">
        <v>8316</v>
      </c>
      <c r="S4089" s="14">
        <f t="shared" si="237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5"/>
        <v>11</v>
      </c>
      <c r="P4090">
        <f t="shared" si="236"/>
        <v>72</v>
      </c>
      <c r="Q4090" s="10" t="s">
        <v>8315</v>
      </c>
      <c r="R4090" t="s">
        <v>8316</v>
      </c>
      <c r="S4090" s="14">
        <f t="shared" si="237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5"/>
        <v>5</v>
      </c>
      <c r="P4091">
        <f t="shared" si="236"/>
        <v>30</v>
      </c>
      <c r="Q4091" s="10" t="s">
        <v>8315</v>
      </c>
      <c r="R4091" t="s">
        <v>8316</v>
      </c>
      <c r="S4091" s="14">
        <f t="shared" si="237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5"/>
        <v>3</v>
      </c>
      <c r="P4092">
        <f t="shared" si="236"/>
        <v>10.67</v>
      </c>
      <c r="Q4092" s="10" t="s">
        <v>8315</v>
      </c>
      <c r="R4092" t="s">
        <v>8316</v>
      </c>
      <c r="S4092" s="14">
        <f t="shared" si="237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5"/>
        <v>13</v>
      </c>
      <c r="P4093">
        <f t="shared" si="236"/>
        <v>25.5</v>
      </c>
      <c r="Q4093" s="10" t="s">
        <v>8315</v>
      </c>
      <c r="R4093" t="s">
        <v>8316</v>
      </c>
      <c r="S4093" s="14">
        <f t="shared" si="237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5"/>
        <v>0</v>
      </c>
      <c r="P4094">
        <f t="shared" si="236"/>
        <v>20</v>
      </c>
      <c r="Q4094" s="10" t="s">
        <v>8315</v>
      </c>
      <c r="R4094" t="s">
        <v>8316</v>
      </c>
      <c r="S4094" s="14">
        <f t="shared" si="237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5"/>
        <v>2</v>
      </c>
      <c r="P4095">
        <f t="shared" si="236"/>
        <v>15</v>
      </c>
      <c r="Q4095" s="10" t="s">
        <v>8315</v>
      </c>
      <c r="R4095" t="s">
        <v>8316</v>
      </c>
      <c r="S4095" s="14">
        <f t="shared" si="237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5"/>
        <v>37</v>
      </c>
      <c r="P4096">
        <f t="shared" si="236"/>
        <v>91.25</v>
      </c>
      <c r="Q4096" s="10" t="s">
        <v>8315</v>
      </c>
      <c r="R4096" t="s">
        <v>8316</v>
      </c>
      <c r="S4096" s="14">
        <f t="shared" si="237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5"/>
        <v>3</v>
      </c>
      <c r="P4097">
        <f t="shared" si="236"/>
        <v>800</v>
      </c>
      <c r="Q4097" s="10" t="s">
        <v>8315</v>
      </c>
      <c r="R4097" t="s">
        <v>8316</v>
      </c>
      <c r="S4097" s="14">
        <f t="shared" si="237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35"/>
        <v>11</v>
      </c>
      <c r="P4098">
        <f t="shared" si="236"/>
        <v>80</v>
      </c>
      <c r="Q4098" s="10" t="s">
        <v>8315</v>
      </c>
      <c r="R4098" t="s">
        <v>8316</v>
      </c>
      <c r="S4098" s="14">
        <f t="shared" si="237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38">ROUND(E4099/D4099*100,0)</f>
        <v>0</v>
      </c>
      <c r="P4099">
        <f t="shared" ref="P4099:P4115" si="239">IFERROR(ROUND(E4099/L4099,2),0)</f>
        <v>0</v>
      </c>
      <c r="Q4099" s="10" t="s">
        <v>8315</v>
      </c>
      <c r="R4099" t="s">
        <v>8316</v>
      </c>
      <c r="S4099" s="14">
        <f t="shared" ref="S4099:S4115" si="240">(((J4099/60)/60)/24)+DATE(1970,1,1)</f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38"/>
        <v>0</v>
      </c>
      <c r="P4100">
        <f t="shared" si="239"/>
        <v>0</v>
      </c>
      <c r="Q4100" s="10" t="s">
        <v>8315</v>
      </c>
      <c r="R4100" t="s">
        <v>8316</v>
      </c>
      <c r="S4100" s="14">
        <f t="shared" si="240"/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38"/>
        <v>1</v>
      </c>
      <c r="P4101">
        <f t="shared" si="239"/>
        <v>50</v>
      </c>
      <c r="Q4101" s="10" t="s">
        <v>8315</v>
      </c>
      <c r="R4101" t="s">
        <v>8316</v>
      </c>
      <c r="S4101" s="14">
        <f t="shared" si="240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38"/>
        <v>0</v>
      </c>
      <c r="P4102">
        <f t="shared" si="239"/>
        <v>0</v>
      </c>
      <c r="Q4102" s="10" t="s">
        <v>8315</v>
      </c>
      <c r="R4102" t="s">
        <v>8316</v>
      </c>
      <c r="S4102" s="14">
        <f t="shared" si="240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38"/>
        <v>0</v>
      </c>
      <c r="P4103">
        <f t="shared" si="239"/>
        <v>0</v>
      </c>
      <c r="Q4103" s="10" t="s">
        <v>8315</v>
      </c>
      <c r="R4103" t="s">
        <v>8316</v>
      </c>
      <c r="S4103" s="14">
        <f t="shared" si="240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38"/>
        <v>27</v>
      </c>
      <c r="P4104">
        <f t="shared" si="239"/>
        <v>22.83</v>
      </c>
      <c r="Q4104" s="10" t="s">
        <v>8315</v>
      </c>
      <c r="R4104" t="s">
        <v>8316</v>
      </c>
      <c r="S4104" s="14">
        <f t="shared" si="240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38"/>
        <v>10</v>
      </c>
      <c r="P4105">
        <f t="shared" si="239"/>
        <v>16.670000000000002</v>
      </c>
      <c r="Q4105" s="10" t="s">
        <v>8315</v>
      </c>
      <c r="R4105" t="s">
        <v>8316</v>
      </c>
      <c r="S4105" s="14">
        <f t="shared" si="240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38"/>
        <v>21</v>
      </c>
      <c r="P4106">
        <f t="shared" si="239"/>
        <v>45.79</v>
      </c>
      <c r="Q4106" s="10" t="s">
        <v>8315</v>
      </c>
      <c r="R4106" t="s">
        <v>8316</v>
      </c>
      <c r="S4106" s="14">
        <f t="shared" si="240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38"/>
        <v>7</v>
      </c>
      <c r="P4107">
        <f t="shared" si="239"/>
        <v>383.33</v>
      </c>
      <c r="Q4107" s="10" t="s">
        <v>8315</v>
      </c>
      <c r="R4107" t="s">
        <v>8316</v>
      </c>
      <c r="S4107" s="14">
        <f t="shared" si="240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38"/>
        <v>71</v>
      </c>
      <c r="P4108">
        <f t="shared" si="239"/>
        <v>106.97</v>
      </c>
      <c r="Q4108" s="10" t="s">
        <v>8315</v>
      </c>
      <c r="R4108" t="s">
        <v>8316</v>
      </c>
      <c r="S4108" s="14">
        <f t="shared" si="240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38"/>
        <v>2</v>
      </c>
      <c r="P4109">
        <f t="shared" si="239"/>
        <v>10.25</v>
      </c>
      <c r="Q4109" s="10" t="s">
        <v>8315</v>
      </c>
      <c r="R4109" t="s">
        <v>8316</v>
      </c>
      <c r="S4109" s="14">
        <f t="shared" si="240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38"/>
        <v>2</v>
      </c>
      <c r="P4110">
        <f t="shared" si="239"/>
        <v>59</v>
      </c>
      <c r="Q4110" s="10" t="s">
        <v>8315</v>
      </c>
      <c r="R4110" t="s">
        <v>8316</v>
      </c>
      <c r="S4110" s="14">
        <f t="shared" si="240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38"/>
        <v>0</v>
      </c>
      <c r="P4111">
        <f t="shared" si="239"/>
        <v>0</v>
      </c>
      <c r="Q4111" s="10" t="s">
        <v>8315</v>
      </c>
      <c r="R4111" t="s">
        <v>8316</v>
      </c>
      <c r="S4111" s="14">
        <f t="shared" si="240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38"/>
        <v>29</v>
      </c>
      <c r="P4112">
        <f t="shared" si="239"/>
        <v>14.33</v>
      </c>
      <c r="Q4112" s="10" t="s">
        <v>8315</v>
      </c>
      <c r="R4112" t="s">
        <v>8316</v>
      </c>
      <c r="S4112" s="14">
        <f t="shared" si="240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38"/>
        <v>3</v>
      </c>
      <c r="P4113">
        <f t="shared" si="239"/>
        <v>15.67</v>
      </c>
      <c r="Q4113" s="10" t="s">
        <v>8315</v>
      </c>
      <c r="R4113" t="s">
        <v>8316</v>
      </c>
      <c r="S4113" s="14">
        <f t="shared" si="240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38"/>
        <v>0</v>
      </c>
      <c r="P4114">
        <f t="shared" si="239"/>
        <v>1</v>
      </c>
      <c r="Q4114" s="10" t="s">
        <v>8315</v>
      </c>
      <c r="R4114" t="s">
        <v>8316</v>
      </c>
      <c r="S4114" s="14">
        <f t="shared" si="240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38"/>
        <v>0</v>
      </c>
      <c r="P4115">
        <f t="shared" si="239"/>
        <v>1</v>
      </c>
      <c r="Q4115" s="10" t="s">
        <v>8315</v>
      </c>
      <c r="R4115" t="s">
        <v>8316</v>
      </c>
      <c r="S4115" s="14">
        <f t="shared" si="240"/>
        <v>42358.573182870372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38626-8164-4E46-8631-142637A45885}">
  <sheetPr codeName="Sheet6"/>
  <dimension ref="A1:F14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E2AEE-09DA-4E97-BD15-5A1F89B7DF48}">
  <sheetPr codeName="Sheet7"/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B291-5AD5-4058-A73D-951ADBCA5D4F}">
  <sheetPr codeName="Sheet8"/>
  <dimension ref="A1:E18"/>
  <sheetViews>
    <sheetView tabSelected="1" workbookViewId="0">
      <selection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6C3F0-F4D4-4A68-87C2-121341003093}">
  <sheetPr codeName="Sheet11"/>
  <dimension ref="A1:L33"/>
  <sheetViews>
    <sheetView topLeftCell="G4" zoomScale="98" zoomScaleNormal="98" workbookViewId="0">
      <selection activeCell="I21" sqref="I21:L3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  <col min="9" max="9" width="14" bestFit="1" customWidth="1"/>
    <col min="10" max="10" width="26.85546875" bestFit="1" customWidth="1"/>
    <col min="11" max="11" width="23.85546875" bestFit="1" customWidth="1"/>
    <col min="12" max="12" width="26.7109375" bestFit="1" customWidth="1"/>
    <col min="13" max="19" width="4.5703125" bestFit="1" customWidth="1"/>
    <col min="20" max="20" width="21" bestFit="1" customWidth="1"/>
    <col min="21" max="29" width="4.5703125" bestFit="1" customWidth="1"/>
    <col min="30" max="30" width="24.85546875" bestFit="1" customWidth="1"/>
    <col min="31" max="39" width="4.5703125" bestFit="1" customWidth="1"/>
    <col min="40" max="40" width="28.85546875" bestFit="1" customWidth="1"/>
    <col min="41" max="41" width="26.140625" bestFit="1" customWidth="1"/>
    <col min="42" max="42" width="30" bestFit="1" customWidth="1"/>
    <col min="43" max="43" width="7.85546875" bestFit="1" customWidth="1"/>
    <col min="44" max="44" width="4.85546875" bestFit="1" customWidth="1"/>
    <col min="45" max="45" width="7.85546875" bestFit="1" customWidth="1"/>
    <col min="46" max="46" width="4.85546875" bestFit="1" customWidth="1"/>
    <col min="47" max="47" width="7.85546875" bestFit="1" customWidth="1"/>
    <col min="48" max="48" width="5.85546875" bestFit="1" customWidth="1"/>
    <col min="49" max="49" width="8.85546875" bestFit="1" customWidth="1"/>
    <col min="50" max="50" width="24.85546875" bestFit="1" customWidth="1"/>
    <col min="51" max="51" width="6.85546875" bestFit="1" customWidth="1"/>
    <col min="52" max="52" width="3.85546875" bestFit="1" customWidth="1"/>
    <col min="53" max="53" width="6.85546875" bestFit="1" customWidth="1"/>
    <col min="54" max="54" width="3.85546875" bestFit="1" customWidth="1"/>
    <col min="55" max="55" width="6.85546875" bestFit="1" customWidth="1"/>
    <col min="56" max="56" width="3.85546875" bestFit="1" customWidth="1"/>
    <col min="57" max="57" width="6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7.85546875" bestFit="1" customWidth="1"/>
    <col min="64" max="64" width="4.85546875" bestFit="1" customWidth="1"/>
    <col min="65" max="65" width="7.85546875" bestFit="1" customWidth="1"/>
    <col min="66" max="66" width="4.85546875" bestFit="1" customWidth="1"/>
    <col min="67" max="67" width="7.85546875" bestFit="1" customWidth="1"/>
    <col min="68" max="68" width="5.85546875" bestFit="1" customWidth="1"/>
    <col min="69" max="69" width="8.85546875" bestFit="1" customWidth="1"/>
    <col min="70" max="70" width="28.85546875" bestFit="1" customWidth="1"/>
    <col min="71" max="71" width="26.140625" bestFit="1" customWidth="1"/>
    <col min="72" max="72" width="30" bestFit="1" customWidth="1"/>
    <col min="73" max="73" width="7.85546875" bestFit="1" customWidth="1"/>
    <col min="74" max="74" width="5.85546875" bestFit="1" customWidth="1"/>
    <col min="75" max="75" width="7.85546875" bestFit="1" customWidth="1"/>
    <col min="76" max="76" width="8.85546875" bestFit="1" customWidth="1"/>
    <col min="77" max="77" width="5.85546875" bestFit="1" customWidth="1"/>
    <col min="78" max="79" width="8.85546875" bestFit="1" customWidth="1"/>
    <col min="80" max="80" width="24.85546875" bestFit="1" customWidth="1"/>
    <col min="81" max="81" width="6.85546875" bestFit="1" customWidth="1"/>
    <col min="82" max="82" width="3.85546875" bestFit="1" customWidth="1"/>
    <col min="83" max="84" width="6.85546875" bestFit="1" customWidth="1"/>
    <col min="85" max="85" width="3.85546875" bestFit="1" customWidth="1"/>
    <col min="86" max="87" width="6.85546875" bestFit="1" customWidth="1"/>
    <col min="88" max="88" width="3.85546875" bestFit="1" customWidth="1"/>
    <col min="89" max="90" width="6.85546875" bestFit="1" customWidth="1"/>
    <col min="91" max="91" width="3.85546875" bestFit="1" customWidth="1"/>
    <col min="92" max="93" width="6.85546875" bestFit="1" customWidth="1"/>
    <col min="94" max="94" width="3.85546875" bestFit="1" customWidth="1"/>
    <col min="95" max="96" width="6.85546875" bestFit="1" customWidth="1"/>
    <col min="97" max="97" width="4.85546875" bestFit="1" customWidth="1"/>
    <col min="98" max="98" width="7.85546875" bestFit="1" customWidth="1"/>
    <col min="99" max="99" width="6.85546875" bestFit="1" customWidth="1"/>
    <col min="100" max="100" width="4.85546875" bestFit="1" customWidth="1"/>
    <col min="101" max="102" width="7.85546875" bestFit="1" customWidth="1"/>
    <col min="103" max="103" width="4.85546875" bestFit="1" customWidth="1"/>
    <col min="104" max="105" width="7.85546875" bestFit="1" customWidth="1"/>
    <col min="106" max="106" width="4.85546875" bestFit="1" customWidth="1"/>
    <col min="107" max="108" width="7.85546875" bestFit="1" customWidth="1"/>
    <col min="109" max="109" width="5.85546875" bestFit="1" customWidth="1"/>
    <col min="110" max="110" width="7.85546875" bestFit="1" customWidth="1"/>
    <col min="111" max="111" width="8.85546875" bestFit="1" customWidth="1"/>
    <col min="112" max="112" width="5.85546875" bestFit="1" customWidth="1"/>
    <col min="113" max="114" width="8.85546875" bestFit="1" customWidth="1"/>
    <col min="115" max="115" width="28.85546875" bestFit="1" customWidth="1"/>
    <col min="116" max="116" width="26.140625" bestFit="1" customWidth="1"/>
    <col min="117" max="117" width="30" bestFit="1" customWidth="1"/>
  </cols>
  <sheetData>
    <row r="1" spans="1:8" x14ac:dyDescent="0.25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25">
      <c r="A2" t="s">
        <v>8396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6">
        <f>(B2/E2)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8397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8398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8399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8400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8401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8402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8403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8404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8405</v>
      </c>
      <c r="B11">
        <f>COUNTIFS(Kickstarter!D:D,"&gt;=40000",Kickstarter!F:F,"Successful",Kickstarter!D:D,"&lt;=49999",Kickstarter!R:R,"plays")</f>
        <v>2</v>
      </c>
      <c r="C11">
        <f>COUNTIFS(Kickstarter!D:D,"&gt;=40000",Kickstarter!F:F,"Failed",Kickstarter!D:D,"&lt;=49999",Kickstarter!R:R,"plays")</f>
        <v>2</v>
      </c>
      <c r="D11">
        <f>COUNTIFS(Kickstarter!D:D,"&gt;=40000",Kickstarter!F:F,"anceled",Kickstarter!D:D,"&lt;=49999",Kickstarter!R:R,"plays")</f>
        <v>0</v>
      </c>
      <c r="E11">
        <f t="shared" si="0"/>
        <v>4</v>
      </c>
      <c r="F11" s="16">
        <f t="shared" si="1"/>
        <v>0.5</v>
      </c>
      <c r="G11" s="16">
        <f t="shared" si="2"/>
        <v>0.5</v>
      </c>
      <c r="H11" s="16">
        <f t="shared" si="3"/>
        <v>0</v>
      </c>
    </row>
    <row r="12" spans="1:8" x14ac:dyDescent="0.25">
      <c r="A12" t="s">
        <v>8406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8407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21" spans="9:12" x14ac:dyDescent="0.25">
      <c r="I21" s="11" t="s">
        <v>8362</v>
      </c>
      <c r="J21" t="s">
        <v>8408</v>
      </c>
      <c r="K21" t="s">
        <v>8409</v>
      </c>
      <c r="L21" t="s">
        <v>8410</v>
      </c>
    </row>
    <row r="22" spans="9:12" x14ac:dyDescent="0.25">
      <c r="I22" s="12" t="s">
        <v>8396</v>
      </c>
      <c r="J22" s="16">
        <v>0.75806451612903225</v>
      </c>
      <c r="K22" s="16">
        <v>0.24193548387096775</v>
      </c>
      <c r="L22" s="13">
        <v>0</v>
      </c>
    </row>
    <row r="23" spans="9:12" x14ac:dyDescent="0.25">
      <c r="I23" s="12" t="s">
        <v>8397</v>
      </c>
      <c r="J23" s="16">
        <v>0.72659176029962547</v>
      </c>
      <c r="K23" s="16">
        <v>0.27340823970037453</v>
      </c>
      <c r="L23" s="13">
        <v>0</v>
      </c>
    </row>
    <row r="24" spans="9:12" x14ac:dyDescent="0.25">
      <c r="I24" s="12" t="s">
        <v>8398</v>
      </c>
      <c r="J24" s="16">
        <v>0.55029585798816572</v>
      </c>
      <c r="K24" s="16">
        <v>0.44970414201183434</v>
      </c>
      <c r="L24" s="13">
        <v>0</v>
      </c>
    </row>
    <row r="25" spans="9:12" x14ac:dyDescent="0.25">
      <c r="I25" s="12" t="s">
        <v>8399</v>
      </c>
      <c r="J25" s="16">
        <v>0.54166666666666663</v>
      </c>
      <c r="K25" s="16">
        <v>0.45833333333333331</v>
      </c>
      <c r="L25" s="13">
        <v>0</v>
      </c>
    </row>
    <row r="26" spans="9:12" x14ac:dyDescent="0.25">
      <c r="I26" s="12" t="s">
        <v>8400</v>
      </c>
      <c r="J26" s="16">
        <v>0.5</v>
      </c>
      <c r="K26" s="16">
        <v>0.5</v>
      </c>
      <c r="L26" s="13">
        <v>0</v>
      </c>
    </row>
    <row r="27" spans="9:12" x14ac:dyDescent="0.25">
      <c r="I27" s="12" t="s">
        <v>8401</v>
      </c>
      <c r="J27" s="16">
        <v>0.45</v>
      </c>
      <c r="K27" s="16">
        <v>0.55000000000000004</v>
      </c>
      <c r="L27" s="13">
        <v>0</v>
      </c>
    </row>
    <row r="28" spans="9:12" x14ac:dyDescent="0.25">
      <c r="I28" s="12" t="s">
        <v>8402</v>
      </c>
      <c r="J28" s="16">
        <v>0.2</v>
      </c>
      <c r="K28" s="16">
        <v>0.8</v>
      </c>
      <c r="L28" s="13">
        <v>0</v>
      </c>
    </row>
    <row r="29" spans="9:12" x14ac:dyDescent="0.25">
      <c r="I29" s="12" t="s">
        <v>8403</v>
      </c>
      <c r="J29" s="16">
        <v>0.27272727272727271</v>
      </c>
      <c r="K29" s="16">
        <v>0.72727272727272729</v>
      </c>
      <c r="L29" s="13">
        <v>0</v>
      </c>
    </row>
    <row r="30" spans="9:12" x14ac:dyDescent="0.25">
      <c r="I30" s="12" t="s">
        <v>8404</v>
      </c>
      <c r="J30" s="16">
        <v>0.66666666666666663</v>
      </c>
      <c r="K30" s="16">
        <v>0.33333333333333331</v>
      </c>
      <c r="L30" s="13">
        <v>0</v>
      </c>
    </row>
    <row r="31" spans="9:12" x14ac:dyDescent="0.25">
      <c r="I31" s="12" t="s">
        <v>8405</v>
      </c>
      <c r="J31" s="16">
        <v>0.5</v>
      </c>
      <c r="K31" s="16">
        <v>0.5</v>
      </c>
      <c r="L31" s="13">
        <v>0</v>
      </c>
    </row>
    <row r="32" spans="9:12" x14ac:dyDescent="0.25">
      <c r="I32" s="12" t="s">
        <v>8406</v>
      </c>
      <c r="J32" s="16">
        <v>0</v>
      </c>
      <c r="K32" s="16">
        <v>1</v>
      </c>
      <c r="L32" s="13">
        <v>0</v>
      </c>
    </row>
    <row r="33" spans="9:12" x14ac:dyDescent="0.25">
      <c r="I33" s="12" t="s">
        <v>8407</v>
      </c>
      <c r="J33" s="16">
        <v>0.125</v>
      </c>
      <c r="K33" s="16">
        <v>0.875</v>
      </c>
      <c r="L33" s="13">
        <v>0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C4753-D840-4F44-86AF-4487EAAED4E0}">
  <sheetPr codeName="Sheet10"/>
  <dimension ref="A1:F6"/>
  <sheetViews>
    <sheetView topLeftCell="B1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85546875" bestFit="1" customWidth="1"/>
    <col min="6" max="6" width="18" bestFit="1" customWidth="1"/>
  </cols>
  <sheetData>
    <row r="1" spans="1:6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5">
      <c r="A2" t="s">
        <v>8379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8380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Theater Outcomes by Launch Date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lain</cp:lastModifiedBy>
  <dcterms:created xsi:type="dcterms:W3CDTF">2017-04-20T15:17:24Z</dcterms:created>
  <dcterms:modified xsi:type="dcterms:W3CDTF">2022-06-17T04:03:52Z</dcterms:modified>
</cp:coreProperties>
</file>