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erso\Mon-jeu-d-echec\data\"/>
    </mc:Choice>
  </mc:AlternateContent>
  <xr:revisionPtr revIDLastSave="0" documentId="13_ncr:1_{B4204FA0-85A8-474D-B1B8-864C8F7BC06A}" xr6:coauthVersionLast="46" xr6:coauthVersionMax="46" xr10:uidLastSave="{00000000-0000-0000-0000-000000000000}"/>
  <bookViews>
    <workbookView xWindow="28680" yWindow="-120" windowWidth="29040" windowHeight="15840" xr2:uid="{327AC92E-88DE-44A6-9050-C07D3B569A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N834" i="1"/>
  <c r="N821" i="1"/>
  <c r="N808" i="1"/>
  <c r="N795" i="1"/>
  <c r="N782" i="1"/>
  <c r="N769" i="1"/>
  <c r="N756" i="1"/>
  <c r="N743" i="1"/>
  <c r="N730" i="1"/>
  <c r="N717" i="1"/>
  <c r="N704" i="1"/>
  <c r="N691" i="1"/>
  <c r="N678" i="1"/>
  <c r="N665" i="1"/>
  <c r="N652" i="1"/>
  <c r="N639" i="1"/>
  <c r="N626" i="1"/>
  <c r="N613" i="1"/>
  <c r="N600" i="1"/>
  <c r="N587" i="1"/>
  <c r="N574" i="1"/>
  <c r="N561" i="1"/>
  <c r="N548" i="1"/>
  <c r="N535" i="1"/>
  <c r="N522" i="1"/>
  <c r="N509" i="1"/>
  <c r="N496" i="1"/>
  <c r="N483" i="1"/>
  <c r="N470" i="1"/>
  <c r="N457" i="1"/>
  <c r="N444" i="1"/>
  <c r="N431" i="1"/>
  <c r="N418" i="1"/>
  <c r="N405" i="1"/>
  <c r="N392" i="1"/>
  <c r="N379" i="1"/>
  <c r="N366" i="1"/>
  <c r="N353" i="1"/>
  <c r="N340" i="1"/>
  <c r="N327" i="1"/>
  <c r="N314" i="1"/>
  <c r="N301" i="1"/>
  <c r="N288" i="1"/>
  <c r="N275" i="1"/>
  <c r="N262" i="1"/>
  <c r="N249" i="1"/>
  <c r="N236" i="1"/>
  <c r="N223" i="1"/>
  <c r="N210" i="1"/>
  <c r="N197" i="1"/>
  <c r="N184" i="1"/>
  <c r="N171" i="1"/>
  <c r="N158" i="1"/>
  <c r="N145" i="1"/>
  <c r="N132" i="1"/>
  <c r="N119" i="1"/>
  <c r="N106" i="1"/>
  <c r="N93" i="1"/>
  <c r="N80" i="1"/>
  <c r="N67" i="1"/>
  <c r="N54" i="1"/>
  <c r="N41" i="1"/>
  <c r="N28" i="1"/>
  <c r="Q6" i="1"/>
  <c r="Q7" i="1" s="1"/>
  <c r="R6" i="1"/>
  <c r="P6" i="1" s="1"/>
  <c r="Q5" i="1"/>
  <c r="Q4" i="1"/>
  <c r="N15" i="1"/>
  <c r="N2" i="1"/>
  <c r="R7" i="1" l="1"/>
  <c r="P7" i="1" s="1"/>
  <c r="Q8" i="1"/>
  <c r="R5" i="1"/>
  <c r="P4" i="1"/>
  <c r="N4" i="1" s="1"/>
  <c r="P5" i="1"/>
  <c r="N5" i="1" s="1"/>
  <c r="R8" i="1" l="1"/>
  <c r="P8" i="1" s="1"/>
  <c r="Q9" i="1"/>
  <c r="N6" i="1"/>
  <c r="N3" i="1"/>
  <c r="Q10" i="1" l="1"/>
  <c r="R9" i="1"/>
  <c r="P9" i="1" s="1"/>
  <c r="N7" i="1"/>
  <c r="Q11" i="1" l="1"/>
  <c r="R10" i="1"/>
  <c r="P10" i="1" s="1"/>
  <c r="N8" i="1"/>
  <c r="R11" i="1" l="1"/>
  <c r="P11" i="1" s="1"/>
  <c r="Q12" i="1"/>
  <c r="N9" i="1"/>
  <c r="R12" i="1" l="1"/>
  <c r="P12" i="1" s="1"/>
  <c r="Q13" i="1"/>
  <c r="N10" i="1"/>
  <c r="Q14" i="1" l="1"/>
  <c r="R13" i="1"/>
  <c r="P13" i="1" s="1"/>
  <c r="N11" i="1"/>
  <c r="Q15" i="1" l="1"/>
  <c r="R14" i="1"/>
  <c r="P14" i="1" s="1"/>
  <c r="N12" i="1"/>
  <c r="R15" i="1" l="1"/>
  <c r="P15" i="1" s="1"/>
  <c r="Q16" i="1"/>
  <c r="N13" i="1"/>
  <c r="R16" i="1" l="1"/>
  <c r="P16" i="1" s="1"/>
  <c r="Q17" i="1"/>
  <c r="N14" i="1"/>
  <c r="Q18" i="1" l="1"/>
  <c r="R17" i="1"/>
  <c r="P17" i="1" s="1"/>
  <c r="N17" i="1" l="1"/>
  <c r="Q19" i="1"/>
  <c r="R18" i="1"/>
  <c r="P18" i="1" s="1"/>
  <c r="N18" i="1" s="1"/>
  <c r="N16" i="1" l="1"/>
  <c r="R19" i="1"/>
  <c r="P19" i="1" s="1"/>
  <c r="N19" i="1" s="1"/>
  <c r="Q20" i="1"/>
  <c r="R20" i="1" l="1"/>
  <c r="P20" i="1" s="1"/>
  <c r="N20" i="1" s="1"/>
  <c r="Q21" i="1"/>
  <c r="Q22" i="1" l="1"/>
  <c r="R21" i="1"/>
  <c r="P21" i="1" s="1"/>
  <c r="N21" i="1" s="1"/>
  <c r="Q23" i="1" l="1"/>
  <c r="R22" i="1"/>
  <c r="P22" i="1" s="1"/>
  <c r="N22" i="1" s="1"/>
  <c r="R23" i="1" l="1"/>
  <c r="P23" i="1" s="1"/>
  <c r="N23" i="1" s="1"/>
  <c r="Q24" i="1"/>
  <c r="R24" i="1" l="1"/>
  <c r="P24" i="1" s="1"/>
  <c r="N24" i="1" s="1"/>
  <c r="Q25" i="1"/>
  <c r="Q26" i="1" l="1"/>
  <c r="R25" i="1"/>
  <c r="P25" i="1" s="1"/>
  <c r="N25" i="1" s="1"/>
  <c r="Q27" i="1" l="1"/>
  <c r="R26" i="1"/>
  <c r="P26" i="1" s="1"/>
  <c r="N26" i="1" s="1"/>
  <c r="R27" i="1" l="1"/>
  <c r="P27" i="1" s="1"/>
  <c r="N27" i="1" s="1"/>
  <c r="Q28" i="1"/>
  <c r="R28" i="1" l="1"/>
  <c r="P28" i="1" s="1"/>
  <c r="Q29" i="1"/>
  <c r="Q30" i="1" l="1"/>
  <c r="R29" i="1"/>
  <c r="P29" i="1" s="1"/>
  <c r="Q31" i="1" l="1"/>
  <c r="R30" i="1"/>
  <c r="P30" i="1" s="1"/>
  <c r="N30" i="1" l="1"/>
  <c r="R31" i="1"/>
  <c r="P31" i="1" s="1"/>
  <c r="N31" i="1" s="1"/>
  <c r="Q32" i="1"/>
  <c r="N29" i="1" l="1"/>
  <c r="R32" i="1"/>
  <c r="P32" i="1" s="1"/>
  <c r="N32" i="1" s="1"/>
  <c r="Q33" i="1"/>
  <c r="Q34" i="1" l="1"/>
  <c r="R33" i="1"/>
  <c r="P33" i="1" s="1"/>
  <c r="N33" i="1" s="1"/>
  <c r="Q35" i="1" l="1"/>
  <c r="R34" i="1"/>
  <c r="P34" i="1" s="1"/>
  <c r="N34" i="1" s="1"/>
  <c r="R35" i="1" l="1"/>
  <c r="P35" i="1" s="1"/>
  <c r="N35" i="1" s="1"/>
  <c r="Q36" i="1"/>
  <c r="R36" i="1" l="1"/>
  <c r="P36" i="1" s="1"/>
  <c r="N36" i="1" s="1"/>
  <c r="Q37" i="1"/>
  <c r="Q38" i="1" l="1"/>
  <c r="R37" i="1"/>
  <c r="P37" i="1" s="1"/>
  <c r="N37" i="1" s="1"/>
  <c r="Q39" i="1" l="1"/>
  <c r="R38" i="1"/>
  <c r="P38" i="1" s="1"/>
  <c r="N38" i="1" s="1"/>
  <c r="R39" i="1" l="1"/>
  <c r="P39" i="1" s="1"/>
  <c r="N39" i="1" s="1"/>
  <c r="Q40" i="1"/>
  <c r="R40" i="1" l="1"/>
  <c r="P40" i="1" s="1"/>
  <c r="N40" i="1" s="1"/>
  <c r="Q41" i="1"/>
  <c r="Q42" i="1" l="1"/>
  <c r="R41" i="1"/>
  <c r="P41" i="1" s="1"/>
  <c r="Q43" i="1" l="1"/>
  <c r="R42" i="1"/>
  <c r="P42" i="1" s="1"/>
  <c r="R43" i="1" l="1"/>
  <c r="P43" i="1" s="1"/>
  <c r="Q44" i="1"/>
  <c r="N43" i="1" l="1"/>
  <c r="R44" i="1"/>
  <c r="P44" i="1" s="1"/>
  <c r="N44" i="1" s="1"/>
  <c r="Q45" i="1"/>
  <c r="N42" i="1" l="1"/>
  <c r="Q46" i="1"/>
  <c r="R45" i="1"/>
  <c r="P45" i="1" s="1"/>
  <c r="N45" i="1" s="1"/>
  <c r="Q47" i="1" l="1"/>
  <c r="R46" i="1"/>
  <c r="P46" i="1" s="1"/>
  <c r="N46" i="1" s="1"/>
  <c r="R47" i="1" l="1"/>
  <c r="P47" i="1" s="1"/>
  <c r="N47" i="1" s="1"/>
  <c r="Q48" i="1"/>
  <c r="R48" i="1" l="1"/>
  <c r="P48" i="1" s="1"/>
  <c r="N48" i="1" s="1"/>
  <c r="Q49" i="1"/>
  <c r="Q50" i="1" l="1"/>
  <c r="R49" i="1"/>
  <c r="P49" i="1" s="1"/>
  <c r="N49" i="1" s="1"/>
  <c r="Q51" i="1" l="1"/>
  <c r="R50" i="1"/>
  <c r="P50" i="1" s="1"/>
  <c r="N50" i="1" s="1"/>
  <c r="R51" i="1" l="1"/>
  <c r="P51" i="1" s="1"/>
  <c r="N51" i="1" s="1"/>
  <c r="Q52" i="1"/>
  <c r="R52" i="1" l="1"/>
  <c r="P52" i="1" s="1"/>
  <c r="N52" i="1" s="1"/>
  <c r="Q53" i="1"/>
  <c r="Q54" i="1" l="1"/>
  <c r="R53" i="1"/>
  <c r="P53" i="1" s="1"/>
  <c r="N53" i="1" s="1"/>
  <c r="Q55" i="1" l="1"/>
  <c r="R54" i="1"/>
  <c r="P54" i="1" s="1"/>
  <c r="R55" i="1" l="1"/>
  <c r="P55" i="1" s="1"/>
  <c r="Q56" i="1"/>
  <c r="R56" i="1" l="1"/>
  <c r="P56" i="1" s="1"/>
  <c r="Q57" i="1"/>
  <c r="N56" i="1" l="1"/>
  <c r="Q58" i="1"/>
  <c r="R57" i="1"/>
  <c r="P57" i="1" s="1"/>
  <c r="N57" i="1" s="1"/>
  <c r="N55" i="1" l="1"/>
  <c r="Q59" i="1"/>
  <c r="R58" i="1"/>
  <c r="P58" i="1" s="1"/>
  <c r="N58" i="1" s="1"/>
  <c r="R59" i="1" l="1"/>
  <c r="P59" i="1" s="1"/>
  <c r="N59" i="1" s="1"/>
  <c r="Q60" i="1"/>
  <c r="R60" i="1" l="1"/>
  <c r="P60" i="1" s="1"/>
  <c r="N60" i="1" s="1"/>
  <c r="Q61" i="1"/>
  <c r="Q62" i="1" l="1"/>
  <c r="R61" i="1"/>
  <c r="P61" i="1" s="1"/>
  <c r="N61" i="1" s="1"/>
  <c r="Q63" i="1" l="1"/>
  <c r="R62" i="1"/>
  <c r="P62" i="1" s="1"/>
  <c r="N62" i="1" s="1"/>
  <c r="R63" i="1" l="1"/>
  <c r="P63" i="1" s="1"/>
  <c r="N63" i="1" s="1"/>
  <c r="Q64" i="1"/>
  <c r="R64" i="1" l="1"/>
  <c r="P64" i="1" s="1"/>
  <c r="N64" i="1" s="1"/>
  <c r="Q65" i="1"/>
  <c r="Q66" i="1" l="1"/>
  <c r="R65" i="1"/>
  <c r="P65" i="1" s="1"/>
  <c r="N65" i="1" s="1"/>
  <c r="Q67" i="1" l="1"/>
  <c r="R66" i="1"/>
  <c r="P66" i="1" s="1"/>
  <c r="N66" i="1" s="1"/>
  <c r="R67" i="1" l="1"/>
  <c r="P67" i="1" s="1"/>
  <c r="Q68" i="1"/>
  <c r="R68" i="1" l="1"/>
  <c r="P68" i="1" s="1"/>
  <c r="Q69" i="1"/>
  <c r="Q70" i="1" l="1"/>
  <c r="R69" i="1"/>
  <c r="P69" i="1" s="1"/>
  <c r="N69" i="1" l="1"/>
  <c r="Q71" i="1"/>
  <c r="R70" i="1"/>
  <c r="P70" i="1" s="1"/>
  <c r="N70" i="1" s="1"/>
  <c r="N68" i="1" l="1"/>
  <c r="R71" i="1"/>
  <c r="P71" i="1" s="1"/>
  <c r="N71" i="1" s="1"/>
  <c r="Q72" i="1"/>
  <c r="R72" i="1" l="1"/>
  <c r="P72" i="1" s="1"/>
  <c r="N72" i="1" s="1"/>
  <c r="Q73" i="1"/>
  <c r="Q74" i="1" l="1"/>
  <c r="R73" i="1"/>
  <c r="P73" i="1" s="1"/>
  <c r="N73" i="1" s="1"/>
  <c r="Q75" i="1" l="1"/>
  <c r="R74" i="1"/>
  <c r="P74" i="1" s="1"/>
  <c r="N74" i="1" s="1"/>
  <c r="R75" i="1" l="1"/>
  <c r="P75" i="1" s="1"/>
  <c r="N75" i="1" s="1"/>
  <c r="Q76" i="1"/>
  <c r="R76" i="1" l="1"/>
  <c r="P76" i="1" s="1"/>
  <c r="N76" i="1" s="1"/>
  <c r="Q77" i="1"/>
  <c r="R77" i="1" l="1"/>
  <c r="P77" i="1" s="1"/>
  <c r="N77" i="1" s="1"/>
  <c r="Q78" i="1"/>
  <c r="Q79" i="1" l="1"/>
  <c r="R78" i="1"/>
  <c r="P78" i="1" s="1"/>
  <c r="N78" i="1" s="1"/>
  <c r="R79" i="1" l="1"/>
  <c r="P79" i="1" s="1"/>
  <c r="N79" i="1" s="1"/>
  <c r="Q80" i="1"/>
  <c r="R80" i="1" l="1"/>
  <c r="P80" i="1" s="1"/>
  <c r="Q81" i="1"/>
  <c r="R81" i="1" l="1"/>
  <c r="P81" i="1" s="1"/>
  <c r="Q82" i="1"/>
  <c r="Q83" i="1" l="1"/>
  <c r="R82" i="1"/>
  <c r="P82" i="1" s="1"/>
  <c r="N82" i="1" l="1"/>
  <c r="R83" i="1"/>
  <c r="P83" i="1" s="1"/>
  <c r="N83" i="1" s="1"/>
  <c r="Q84" i="1"/>
  <c r="N81" i="1" l="1"/>
  <c r="R84" i="1"/>
  <c r="P84" i="1" s="1"/>
  <c r="N84" i="1" s="1"/>
  <c r="Q85" i="1"/>
  <c r="R85" i="1" l="1"/>
  <c r="P85" i="1" s="1"/>
  <c r="N85" i="1" s="1"/>
  <c r="Q86" i="1"/>
  <c r="Q87" i="1" l="1"/>
  <c r="R86" i="1"/>
  <c r="P86" i="1" s="1"/>
  <c r="N86" i="1" s="1"/>
  <c r="Q88" i="1" l="1"/>
  <c r="R87" i="1"/>
  <c r="P87" i="1" s="1"/>
  <c r="N87" i="1" s="1"/>
  <c r="R88" i="1" l="1"/>
  <c r="P88" i="1" s="1"/>
  <c r="N88" i="1" s="1"/>
  <c r="Q89" i="1"/>
  <c r="Q90" i="1" l="1"/>
  <c r="R89" i="1"/>
  <c r="P89" i="1" s="1"/>
  <c r="N89" i="1" s="1"/>
  <c r="Q91" i="1" l="1"/>
  <c r="R90" i="1"/>
  <c r="P90" i="1" s="1"/>
  <c r="N90" i="1" s="1"/>
  <c r="Q92" i="1" l="1"/>
  <c r="R91" i="1"/>
  <c r="P91" i="1" s="1"/>
  <c r="N91" i="1" s="1"/>
  <c r="R92" i="1" l="1"/>
  <c r="P92" i="1" s="1"/>
  <c r="N92" i="1" s="1"/>
  <c r="Q93" i="1"/>
  <c r="R93" i="1" l="1"/>
  <c r="P93" i="1" s="1"/>
  <c r="Q94" i="1"/>
  <c r="Q95" i="1" l="1"/>
  <c r="R94" i="1"/>
  <c r="P94" i="1" s="1"/>
  <c r="R95" i="1" l="1"/>
  <c r="P95" i="1" s="1"/>
  <c r="Q96" i="1"/>
  <c r="N95" i="1" l="1"/>
  <c r="R96" i="1"/>
  <c r="P96" i="1" s="1"/>
  <c r="N96" i="1" s="1"/>
  <c r="Q97" i="1"/>
  <c r="N94" i="1" l="1"/>
  <c r="R97" i="1"/>
  <c r="P97" i="1" s="1"/>
  <c r="N97" i="1" s="1"/>
  <c r="Q98" i="1"/>
  <c r="Q99" i="1" l="1"/>
  <c r="R98" i="1"/>
  <c r="P98" i="1" s="1"/>
  <c r="N98" i="1" s="1"/>
  <c r="R99" i="1" l="1"/>
  <c r="P99" i="1" s="1"/>
  <c r="N99" i="1" s="1"/>
  <c r="Q100" i="1"/>
  <c r="R100" i="1" l="1"/>
  <c r="P100" i="1" s="1"/>
  <c r="N100" i="1" s="1"/>
  <c r="Q101" i="1"/>
  <c r="R101" i="1" l="1"/>
  <c r="P101" i="1" s="1"/>
  <c r="N101" i="1" s="1"/>
  <c r="Q102" i="1"/>
  <c r="Q103" i="1" l="1"/>
  <c r="R102" i="1"/>
  <c r="P102" i="1" s="1"/>
  <c r="N102" i="1" s="1"/>
  <c r="Q104" i="1" l="1"/>
  <c r="R103" i="1"/>
  <c r="P103" i="1" s="1"/>
  <c r="N103" i="1" s="1"/>
  <c r="R104" i="1" l="1"/>
  <c r="P104" i="1" s="1"/>
  <c r="N104" i="1" s="1"/>
  <c r="Q105" i="1"/>
  <c r="Q106" i="1" l="1"/>
  <c r="R105" i="1"/>
  <c r="P105" i="1" s="1"/>
  <c r="N105" i="1" s="1"/>
  <c r="Q107" i="1" l="1"/>
  <c r="R106" i="1"/>
  <c r="P106" i="1" s="1"/>
  <c r="Q108" i="1" l="1"/>
  <c r="R107" i="1"/>
  <c r="P107" i="1" s="1"/>
  <c r="R108" i="1" l="1"/>
  <c r="P108" i="1" s="1"/>
  <c r="Q109" i="1"/>
  <c r="N108" i="1" l="1"/>
  <c r="R109" i="1"/>
  <c r="P109" i="1" s="1"/>
  <c r="N109" i="1" s="1"/>
  <c r="Q110" i="1"/>
  <c r="N107" i="1" l="1"/>
  <c r="Q111" i="1"/>
  <c r="R110" i="1"/>
  <c r="P110" i="1" s="1"/>
  <c r="N110" i="1" s="1"/>
  <c r="R111" i="1" l="1"/>
  <c r="P111" i="1" s="1"/>
  <c r="N111" i="1" s="1"/>
  <c r="Q112" i="1"/>
  <c r="R112" i="1" l="1"/>
  <c r="P112" i="1" s="1"/>
  <c r="N112" i="1" s="1"/>
  <c r="Q113" i="1"/>
  <c r="R113" i="1" l="1"/>
  <c r="P113" i="1" s="1"/>
  <c r="N113" i="1" s="1"/>
  <c r="Q114" i="1"/>
  <c r="Q115" i="1" l="1"/>
  <c r="R114" i="1"/>
  <c r="P114" i="1" s="1"/>
  <c r="N114" i="1" s="1"/>
  <c r="R115" i="1" l="1"/>
  <c r="P115" i="1" s="1"/>
  <c r="N115" i="1" s="1"/>
  <c r="Q116" i="1"/>
  <c r="R116" i="1" l="1"/>
  <c r="P116" i="1" s="1"/>
  <c r="N116" i="1" s="1"/>
  <c r="Q117" i="1"/>
  <c r="R117" i="1" l="1"/>
  <c r="P117" i="1" s="1"/>
  <c r="N117" i="1" s="1"/>
  <c r="Q118" i="1"/>
  <c r="R118" i="1" l="1"/>
  <c r="P118" i="1" s="1"/>
  <c r="N118" i="1" s="1"/>
  <c r="Q119" i="1"/>
  <c r="Q120" i="1" l="1"/>
  <c r="R119" i="1"/>
  <c r="P119" i="1" s="1"/>
  <c r="Q121" i="1" l="1"/>
  <c r="R120" i="1"/>
  <c r="P120" i="1" s="1"/>
  <c r="R121" i="1" l="1"/>
  <c r="P121" i="1" s="1"/>
  <c r="Q122" i="1"/>
  <c r="N121" i="1" l="1"/>
  <c r="R122" i="1"/>
  <c r="P122" i="1" s="1"/>
  <c r="N122" i="1" s="1"/>
  <c r="Q123" i="1"/>
  <c r="N120" i="1" l="1"/>
  <c r="Q124" i="1"/>
  <c r="R123" i="1"/>
  <c r="P123" i="1" s="1"/>
  <c r="N123" i="1" s="1"/>
  <c r="Q125" i="1" l="1"/>
  <c r="R124" i="1"/>
  <c r="P124" i="1" s="1"/>
  <c r="N124" i="1" s="1"/>
  <c r="R125" i="1" l="1"/>
  <c r="P125" i="1" s="1"/>
  <c r="N125" i="1" s="1"/>
  <c r="Q126" i="1"/>
  <c r="R126" i="1" l="1"/>
  <c r="P126" i="1" s="1"/>
  <c r="N126" i="1" s="1"/>
  <c r="Q127" i="1"/>
  <c r="Q128" i="1" l="1"/>
  <c r="R127" i="1"/>
  <c r="P127" i="1" s="1"/>
  <c r="N127" i="1" s="1"/>
  <c r="Q129" i="1" l="1"/>
  <c r="R128" i="1"/>
  <c r="P128" i="1" s="1"/>
  <c r="N128" i="1" s="1"/>
  <c r="R129" i="1" l="1"/>
  <c r="P129" i="1" s="1"/>
  <c r="N129" i="1" s="1"/>
  <c r="Q130" i="1"/>
  <c r="R130" i="1" l="1"/>
  <c r="P130" i="1" s="1"/>
  <c r="N130" i="1" s="1"/>
  <c r="Q131" i="1"/>
  <c r="Q132" i="1" l="1"/>
  <c r="R131" i="1"/>
  <c r="P131" i="1" s="1"/>
  <c r="N131" i="1" s="1"/>
  <c r="Q133" i="1" l="1"/>
  <c r="R132" i="1"/>
  <c r="P132" i="1" s="1"/>
  <c r="R133" i="1" l="1"/>
  <c r="P133" i="1" s="1"/>
  <c r="Q134" i="1"/>
  <c r="R134" i="1" l="1"/>
  <c r="P134" i="1" s="1"/>
  <c r="Q135" i="1"/>
  <c r="N134" i="1" l="1"/>
  <c r="Q136" i="1"/>
  <c r="R135" i="1"/>
  <c r="P135" i="1" s="1"/>
  <c r="N135" i="1" s="1"/>
  <c r="N133" i="1" l="1"/>
  <c r="Q137" i="1"/>
  <c r="R136" i="1"/>
  <c r="P136" i="1" s="1"/>
  <c r="N136" i="1" s="1"/>
  <c r="R137" i="1" l="1"/>
  <c r="P137" i="1" s="1"/>
  <c r="N137" i="1" s="1"/>
  <c r="Q138" i="1"/>
  <c r="R138" i="1" l="1"/>
  <c r="P138" i="1" s="1"/>
  <c r="N138" i="1" s="1"/>
  <c r="Q139" i="1"/>
  <c r="Q140" i="1" l="1"/>
  <c r="R139" i="1"/>
  <c r="P139" i="1" s="1"/>
  <c r="N139" i="1" s="1"/>
  <c r="Q141" i="1" l="1"/>
  <c r="R140" i="1"/>
  <c r="P140" i="1" s="1"/>
  <c r="N140" i="1" s="1"/>
  <c r="R141" i="1" l="1"/>
  <c r="P141" i="1" s="1"/>
  <c r="N141" i="1" s="1"/>
  <c r="Q142" i="1"/>
  <c r="R142" i="1" l="1"/>
  <c r="P142" i="1" s="1"/>
  <c r="N142" i="1" s="1"/>
  <c r="Q143" i="1"/>
  <c r="Q144" i="1" l="1"/>
  <c r="R143" i="1"/>
  <c r="P143" i="1" s="1"/>
  <c r="N143" i="1" s="1"/>
  <c r="Q145" i="1" l="1"/>
  <c r="R144" i="1"/>
  <c r="P144" i="1" s="1"/>
  <c r="N144" i="1" s="1"/>
  <c r="R145" i="1" l="1"/>
  <c r="P145" i="1" s="1"/>
  <c r="Q146" i="1"/>
  <c r="R146" i="1" l="1"/>
  <c r="P146" i="1" s="1"/>
  <c r="Q147" i="1"/>
  <c r="Q148" i="1" l="1"/>
  <c r="R147" i="1"/>
  <c r="P147" i="1" s="1"/>
  <c r="N147" i="1" l="1"/>
  <c r="Q149" i="1"/>
  <c r="R148" i="1"/>
  <c r="P148" i="1" s="1"/>
  <c r="N148" i="1" s="1"/>
  <c r="N146" i="1" l="1"/>
  <c r="R149" i="1"/>
  <c r="P149" i="1" s="1"/>
  <c r="N149" i="1" s="1"/>
  <c r="Q150" i="1"/>
  <c r="R150" i="1" l="1"/>
  <c r="P150" i="1" s="1"/>
  <c r="N150" i="1" s="1"/>
  <c r="Q151" i="1"/>
  <c r="Q152" i="1" l="1"/>
  <c r="R151" i="1"/>
  <c r="P151" i="1" s="1"/>
  <c r="N151" i="1" s="1"/>
  <c r="Q153" i="1" l="1"/>
  <c r="R152" i="1"/>
  <c r="P152" i="1" s="1"/>
  <c r="N152" i="1" s="1"/>
  <c r="R153" i="1" l="1"/>
  <c r="P153" i="1" s="1"/>
  <c r="N153" i="1" s="1"/>
  <c r="Q154" i="1"/>
  <c r="R154" i="1" l="1"/>
  <c r="P154" i="1" s="1"/>
  <c r="N154" i="1" s="1"/>
  <c r="Q155" i="1"/>
  <c r="Q156" i="1" l="1"/>
  <c r="R155" i="1"/>
  <c r="P155" i="1" s="1"/>
  <c r="N155" i="1" s="1"/>
  <c r="Q157" i="1" l="1"/>
  <c r="R156" i="1"/>
  <c r="P156" i="1" s="1"/>
  <c r="N156" i="1" s="1"/>
  <c r="R157" i="1" l="1"/>
  <c r="P157" i="1" s="1"/>
  <c r="N157" i="1" s="1"/>
  <c r="Q158" i="1"/>
  <c r="R158" i="1" l="1"/>
  <c r="P158" i="1" s="1"/>
  <c r="Q159" i="1"/>
  <c r="Q160" i="1" l="1"/>
  <c r="R159" i="1"/>
  <c r="P159" i="1" s="1"/>
  <c r="Q161" i="1" l="1"/>
  <c r="R160" i="1"/>
  <c r="P160" i="1" s="1"/>
  <c r="N160" i="1" l="1"/>
  <c r="R161" i="1"/>
  <c r="P161" i="1" s="1"/>
  <c r="N161" i="1" s="1"/>
  <c r="Q162" i="1"/>
  <c r="N159" i="1" l="1"/>
  <c r="R162" i="1"/>
  <c r="P162" i="1" s="1"/>
  <c r="N162" i="1" s="1"/>
  <c r="Q163" i="1"/>
  <c r="Q164" i="1" l="1"/>
  <c r="R163" i="1"/>
  <c r="P163" i="1" s="1"/>
  <c r="N163" i="1" s="1"/>
  <c r="Q165" i="1" l="1"/>
  <c r="R164" i="1"/>
  <c r="P164" i="1" s="1"/>
  <c r="N164" i="1" s="1"/>
  <c r="R165" i="1" l="1"/>
  <c r="P165" i="1" s="1"/>
  <c r="N165" i="1" s="1"/>
  <c r="Q166" i="1"/>
  <c r="R166" i="1" l="1"/>
  <c r="P166" i="1" s="1"/>
  <c r="N166" i="1" s="1"/>
  <c r="Q167" i="1"/>
  <c r="Q168" i="1" l="1"/>
  <c r="R167" i="1"/>
  <c r="P167" i="1" s="1"/>
  <c r="N167" i="1" s="1"/>
  <c r="R168" i="1" l="1"/>
  <c r="P168" i="1" s="1"/>
  <c r="N168" i="1" s="1"/>
  <c r="Q169" i="1"/>
  <c r="Q170" i="1" l="1"/>
  <c r="R169" i="1"/>
  <c r="P169" i="1" s="1"/>
  <c r="N169" i="1" s="1"/>
  <c r="Q171" i="1" l="1"/>
  <c r="R170" i="1"/>
  <c r="P170" i="1" s="1"/>
  <c r="N170" i="1" s="1"/>
  <c r="R171" i="1" l="1"/>
  <c r="P171" i="1" s="1"/>
  <c r="Q172" i="1"/>
  <c r="R172" i="1" l="1"/>
  <c r="P172" i="1" s="1"/>
  <c r="Q173" i="1"/>
  <c r="Q174" i="1" l="1"/>
  <c r="R173" i="1"/>
  <c r="P173" i="1" s="1"/>
  <c r="N173" i="1" l="1"/>
  <c r="Q175" i="1"/>
  <c r="R174" i="1"/>
  <c r="P174" i="1" s="1"/>
  <c r="N174" i="1" s="1"/>
  <c r="N172" i="1" l="1"/>
  <c r="R175" i="1"/>
  <c r="P175" i="1" s="1"/>
  <c r="N175" i="1" s="1"/>
  <c r="Q176" i="1"/>
  <c r="R176" i="1" l="1"/>
  <c r="P176" i="1" s="1"/>
  <c r="N176" i="1" s="1"/>
  <c r="Q177" i="1"/>
  <c r="Q178" i="1" l="1"/>
  <c r="R177" i="1"/>
  <c r="P177" i="1" s="1"/>
  <c r="N177" i="1" s="1"/>
  <c r="Q179" i="1" l="1"/>
  <c r="R178" i="1"/>
  <c r="P178" i="1" s="1"/>
  <c r="N178" i="1" s="1"/>
  <c r="R179" i="1" l="1"/>
  <c r="P179" i="1" s="1"/>
  <c r="N179" i="1" s="1"/>
  <c r="Q180" i="1"/>
  <c r="R180" i="1" l="1"/>
  <c r="P180" i="1" s="1"/>
  <c r="N180" i="1" s="1"/>
  <c r="Q181" i="1"/>
  <c r="Q182" i="1" l="1"/>
  <c r="R181" i="1"/>
  <c r="P181" i="1" s="1"/>
  <c r="N181" i="1" s="1"/>
  <c r="Q183" i="1" l="1"/>
  <c r="R182" i="1"/>
  <c r="P182" i="1" s="1"/>
  <c r="N182" i="1" s="1"/>
  <c r="R183" i="1" l="1"/>
  <c r="P183" i="1" s="1"/>
  <c r="N183" i="1" s="1"/>
  <c r="Q184" i="1"/>
  <c r="R184" i="1" l="1"/>
  <c r="P184" i="1" s="1"/>
  <c r="Q185" i="1"/>
  <c r="Q186" i="1" l="1"/>
  <c r="R185" i="1"/>
  <c r="P185" i="1" s="1"/>
  <c r="Q187" i="1" l="1"/>
  <c r="R186" i="1"/>
  <c r="P186" i="1" s="1"/>
  <c r="N186" i="1" l="1"/>
  <c r="R187" i="1"/>
  <c r="P187" i="1" s="1"/>
  <c r="N187" i="1" s="1"/>
  <c r="Q188" i="1"/>
  <c r="N185" i="1" l="1"/>
  <c r="R188" i="1"/>
  <c r="P188" i="1" s="1"/>
  <c r="N188" i="1" s="1"/>
  <c r="Q189" i="1"/>
  <c r="Q190" i="1" l="1"/>
  <c r="R189" i="1"/>
  <c r="P189" i="1" s="1"/>
  <c r="N189" i="1" s="1"/>
  <c r="Q191" i="1" l="1"/>
  <c r="R190" i="1"/>
  <c r="P190" i="1" s="1"/>
  <c r="N190" i="1" s="1"/>
  <c r="R191" i="1" l="1"/>
  <c r="P191" i="1" s="1"/>
  <c r="N191" i="1" s="1"/>
  <c r="Q192" i="1"/>
  <c r="R192" i="1" l="1"/>
  <c r="P192" i="1" s="1"/>
  <c r="N192" i="1" s="1"/>
  <c r="Q193" i="1"/>
  <c r="Q194" i="1" l="1"/>
  <c r="R193" i="1"/>
  <c r="P193" i="1" s="1"/>
  <c r="N193" i="1" s="1"/>
  <c r="Q195" i="1" l="1"/>
  <c r="R194" i="1"/>
  <c r="P194" i="1" s="1"/>
  <c r="N194" i="1" s="1"/>
  <c r="R195" i="1" l="1"/>
  <c r="P195" i="1" s="1"/>
  <c r="N195" i="1" s="1"/>
  <c r="Q196" i="1"/>
  <c r="R196" i="1" l="1"/>
  <c r="P196" i="1" s="1"/>
  <c r="N196" i="1" s="1"/>
  <c r="Q197" i="1"/>
  <c r="Q198" i="1" l="1"/>
  <c r="R197" i="1"/>
  <c r="P197" i="1" s="1"/>
  <c r="Q199" i="1" l="1"/>
  <c r="R198" i="1"/>
  <c r="P198" i="1" s="1"/>
  <c r="R199" i="1" l="1"/>
  <c r="P199" i="1" s="1"/>
  <c r="Q200" i="1"/>
  <c r="N199" i="1" l="1"/>
  <c r="R200" i="1"/>
  <c r="P200" i="1" s="1"/>
  <c r="N200" i="1" s="1"/>
  <c r="Q201" i="1"/>
  <c r="N198" i="1" l="1"/>
  <c r="Q202" i="1"/>
  <c r="R201" i="1"/>
  <c r="P201" i="1" s="1"/>
  <c r="N201" i="1" s="1"/>
  <c r="Q203" i="1" l="1"/>
  <c r="R202" i="1"/>
  <c r="P202" i="1" s="1"/>
  <c r="N202" i="1" s="1"/>
  <c r="R203" i="1" l="1"/>
  <c r="P203" i="1" s="1"/>
  <c r="N203" i="1" s="1"/>
  <c r="Q204" i="1"/>
  <c r="R204" i="1" l="1"/>
  <c r="P204" i="1" s="1"/>
  <c r="N204" i="1" s="1"/>
  <c r="Q205" i="1"/>
  <c r="Q206" i="1" l="1"/>
  <c r="R205" i="1"/>
  <c r="P205" i="1" s="1"/>
  <c r="N205" i="1" s="1"/>
  <c r="Q207" i="1" l="1"/>
  <c r="R206" i="1"/>
  <c r="P206" i="1" s="1"/>
  <c r="N206" i="1" s="1"/>
  <c r="R207" i="1" l="1"/>
  <c r="P207" i="1" s="1"/>
  <c r="N207" i="1" s="1"/>
  <c r="Q208" i="1"/>
  <c r="R208" i="1" l="1"/>
  <c r="P208" i="1" s="1"/>
  <c r="N208" i="1" s="1"/>
  <c r="Q209" i="1"/>
  <c r="Q210" i="1" l="1"/>
  <c r="R209" i="1"/>
  <c r="P209" i="1" s="1"/>
  <c r="N209" i="1" s="1"/>
  <c r="Q211" i="1" l="1"/>
  <c r="R210" i="1"/>
  <c r="P210" i="1" s="1"/>
  <c r="R211" i="1" l="1"/>
  <c r="P211" i="1" s="1"/>
  <c r="Q212" i="1"/>
  <c r="R212" i="1" l="1"/>
  <c r="P212" i="1" s="1"/>
  <c r="Q213" i="1"/>
  <c r="N212" i="1" l="1"/>
  <c r="Q214" i="1"/>
  <c r="R213" i="1"/>
  <c r="P213" i="1" s="1"/>
  <c r="N213" i="1" s="1"/>
  <c r="N211" i="1" l="1"/>
  <c r="Q215" i="1"/>
  <c r="R214" i="1"/>
  <c r="P214" i="1" s="1"/>
  <c r="N214" i="1" s="1"/>
  <c r="R215" i="1" l="1"/>
  <c r="P215" i="1" s="1"/>
  <c r="N215" i="1" s="1"/>
  <c r="Q216" i="1"/>
  <c r="R216" i="1" l="1"/>
  <c r="P216" i="1" s="1"/>
  <c r="N216" i="1" s="1"/>
  <c r="Q217" i="1"/>
  <c r="Q218" i="1" l="1"/>
  <c r="R217" i="1"/>
  <c r="P217" i="1" s="1"/>
  <c r="N217" i="1" s="1"/>
  <c r="Q219" i="1" l="1"/>
  <c r="R218" i="1"/>
  <c r="P218" i="1" s="1"/>
  <c r="N218" i="1" s="1"/>
  <c r="R219" i="1" l="1"/>
  <c r="P219" i="1" s="1"/>
  <c r="N219" i="1" s="1"/>
  <c r="Q220" i="1"/>
  <c r="R220" i="1" l="1"/>
  <c r="P220" i="1" s="1"/>
  <c r="N220" i="1" s="1"/>
  <c r="Q221" i="1"/>
  <c r="Q222" i="1" l="1"/>
  <c r="R221" i="1"/>
  <c r="P221" i="1" s="1"/>
  <c r="N221" i="1" s="1"/>
  <c r="Q223" i="1" l="1"/>
  <c r="R222" i="1"/>
  <c r="P222" i="1" s="1"/>
  <c r="N222" i="1" s="1"/>
  <c r="R223" i="1" l="1"/>
  <c r="P223" i="1" s="1"/>
  <c r="Q224" i="1"/>
  <c r="R224" i="1" l="1"/>
  <c r="P224" i="1" s="1"/>
  <c r="Q225" i="1"/>
  <c r="R225" i="1" l="1"/>
  <c r="P225" i="1" s="1"/>
  <c r="Q226" i="1"/>
  <c r="N225" i="1" l="1"/>
  <c r="Q227" i="1"/>
  <c r="R226" i="1"/>
  <c r="P226" i="1" s="1"/>
  <c r="N226" i="1" s="1"/>
  <c r="N224" i="1" l="1"/>
  <c r="R227" i="1"/>
  <c r="P227" i="1" s="1"/>
  <c r="N227" i="1" s="1"/>
  <c r="Q228" i="1"/>
  <c r="R228" i="1" l="1"/>
  <c r="P228" i="1" s="1"/>
  <c r="N228" i="1" s="1"/>
  <c r="Q229" i="1"/>
  <c r="R229" i="1" l="1"/>
  <c r="P229" i="1" s="1"/>
  <c r="N229" i="1" s="1"/>
  <c r="Q230" i="1"/>
  <c r="Q231" i="1" l="1"/>
  <c r="R230" i="1"/>
  <c r="P230" i="1" s="1"/>
  <c r="N230" i="1" s="1"/>
  <c r="Q232" i="1" l="1"/>
  <c r="R231" i="1"/>
  <c r="P231" i="1" s="1"/>
  <c r="N231" i="1" s="1"/>
  <c r="R232" i="1" l="1"/>
  <c r="P232" i="1" s="1"/>
  <c r="N232" i="1" s="1"/>
  <c r="Q233" i="1"/>
  <c r="Q234" i="1" l="1"/>
  <c r="R233" i="1"/>
  <c r="P233" i="1" s="1"/>
  <c r="N233" i="1" s="1"/>
  <c r="Q235" i="1" l="1"/>
  <c r="R234" i="1"/>
  <c r="P234" i="1" s="1"/>
  <c r="N234" i="1" s="1"/>
  <c r="Q236" i="1" l="1"/>
  <c r="R235" i="1"/>
  <c r="P235" i="1" s="1"/>
  <c r="N235" i="1" s="1"/>
  <c r="Q237" i="1" l="1"/>
  <c r="R236" i="1"/>
  <c r="P236" i="1" s="1"/>
  <c r="R237" i="1" l="1"/>
  <c r="P237" i="1" s="1"/>
  <c r="Q238" i="1"/>
  <c r="R238" i="1" l="1"/>
  <c r="P238" i="1" s="1"/>
  <c r="Q239" i="1"/>
  <c r="N238" i="1" l="1"/>
  <c r="Q240" i="1"/>
  <c r="R239" i="1"/>
  <c r="P239" i="1" s="1"/>
  <c r="N239" i="1" s="1"/>
  <c r="N237" i="1" l="1"/>
  <c r="Q241" i="1"/>
  <c r="R240" i="1"/>
  <c r="P240" i="1" s="1"/>
  <c r="N240" i="1" s="1"/>
  <c r="R241" i="1" l="1"/>
  <c r="P241" i="1" s="1"/>
  <c r="N241" i="1" s="1"/>
  <c r="Q242" i="1"/>
  <c r="R242" i="1" l="1"/>
  <c r="P242" i="1" s="1"/>
  <c r="N242" i="1" s="1"/>
  <c r="Q243" i="1"/>
  <c r="Q244" i="1" l="1"/>
  <c r="R243" i="1"/>
  <c r="P243" i="1" s="1"/>
  <c r="N243" i="1" s="1"/>
  <c r="Q245" i="1" l="1"/>
  <c r="R244" i="1"/>
  <c r="P244" i="1" s="1"/>
  <c r="N244" i="1" s="1"/>
  <c r="R245" i="1" l="1"/>
  <c r="P245" i="1" s="1"/>
  <c r="N245" i="1" s="1"/>
  <c r="Q246" i="1"/>
  <c r="R246" i="1" l="1"/>
  <c r="P246" i="1" s="1"/>
  <c r="N246" i="1" s="1"/>
  <c r="Q247" i="1"/>
  <c r="Q248" i="1" l="1"/>
  <c r="R247" i="1"/>
  <c r="P247" i="1" s="1"/>
  <c r="N247" i="1" s="1"/>
  <c r="Q249" i="1" l="1"/>
  <c r="R248" i="1"/>
  <c r="P248" i="1" s="1"/>
  <c r="N248" i="1" s="1"/>
  <c r="R249" i="1" l="1"/>
  <c r="P249" i="1" s="1"/>
  <c r="Q250" i="1"/>
  <c r="R250" i="1" l="1"/>
  <c r="P250" i="1" s="1"/>
  <c r="Q251" i="1"/>
  <c r="Q252" i="1" l="1"/>
  <c r="R251" i="1"/>
  <c r="P251" i="1" s="1"/>
  <c r="N251" i="1" l="1"/>
  <c r="Q253" i="1"/>
  <c r="R252" i="1"/>
  <c r="P252" i="1" s="1"/>
  <c r="N252" i="1" s="1"/>
  <c r="N250" i="1" l="1"/>
  <c r="R253" i="1"/>
  <c r="P253" i="1" s="1"/>
  <c r="N253" i="1" s="1"/>
  <c r="Q254" i="1"/>
  <c r="R254" i="1" l="1"/>
  <c r="P254" i="1" s="1"/>
  <c r="N254" i="1" s="1"/>
  <c r="Q255" i="1"/>
  <c r="Q256" i="1" l="1"/>
  <c r="R255" i="1"/>
  <c r="P255" i="1" s="1"/>
  <c r="N255" i="1" s="1"/>
  <c r="Q257" i="1" l="1"/>
  <c r="R256" i="1"/>
  <c r="P256" i="1" s="1"/>
  <c r="N256" i="1" s="1"/>
  <c r="R257" i="1" l="1"/>
  <c r="P257" i="1" s="1"/>
  <c r="N257" i="1" s="1"/>
  <c r="Q258" i="1"/>
  <c r="R258" i="1" l="1"/>
  <c r="P258" i="1" s="1"/>
  <c r="N258" i="1" s="1"/>
  <c r="Q259" i="1"/>
  <c r="Q260" i="1" l="1"/>
  <c r="R259" i="1"/>
  <c r="P259" i="1" s="1"/>
  <c r="N259" i="1" s="1"/>
  <c r="Q261" i="1" l="1"/>
  <c r="R260" i="1"/>
  <c r="P260" i="1" s="1"/>
  <c r="N260" i="1" s="1"/>
  <c r="R261" i="1" l="1"/>
  <c r="P261" i="1" s="1"/>
  <c r="N261" i="1" s="1"/>
  <c r="Q262" i="1"/>
  <c r="R262" i="1" l="1"/>
  <c r="P262" i="1" s="1"/>
  <c r="Q263" i="1"/>
  <c r="Q264" i="1" l="1"/>
  <c r="R263" i="1"/>
  <c r="P263" i="1" s="1"/>
  <c r="Q265" i="1" l="1"/>
  <c r="R264" i="1"/>
  <c r="P264" i="1" s="1"/>
  <c r="N264" i="1" l="1"/>
  <c r="R265" i="1"/>
  <c r="P265" i="1" s="1"/>
  <c r="N265" i="1" s="1"/>
  <c r="Q266" i="1"/>
  <c r="N263" i="1" l="1"/>
  <c r="R266" i="1"/>
  <c r="P266" i="1" s="1"/>
  <c r="N266" i="1" s="1"/>
  <c r="Q267" i="1"/>
  <c r="Q268" i="1" l="1"/>
  <c r="R267" i="1"/>
  <c r="P267" i="1" s="1"/>
  <c r="N267" i="1" s="1"/>
  <c r="Q269" i="1" l="1"/>
  <c r="R268" i="1"/>
  <c r="P268" i="1" s="1"/>
  <c r="N268" i="1" s="1"/>
  <c r="R269" i="1" l="1"/>
  <c r="P269" i="1" s="1"/>
  <c r="N269" i="1" s="1"/>
  <c r="Q270" i="1"/>
  <c r="R270" i="1" l="1"/>
  <c r="P270" i="1" s="1"/>
  <c r="N270" i="1" s="1"/>
  <c r="Q271" i="1"/>
  <c r="Q272" i="1" l="1"/>
  <c r="R271" i="1"/>
  <c r="P271" i="1" s="1"/>
  <c r="N271" i="1" s="1"/>
  <c r="Q273" i="1" l="1"/>
  <c r="R272" i="1"/>
  <c r="P272" i="1" s="1"/>
  <c r="N272" i="1" s="1"/>
  <c r="R273" i="1" l="1"/>
  <c r="P273" i="1" s="1"/>
  <c r="N273" i="1" s="1"/>
  <c r="Q274" i="1"/>
  <c r="R274" i="1" l="1"/>
  <c r="P274" i="1" s="1"/>
  <c r="N274" i="1" s="1"/>
  <c r="Q275" i="1"/>
  <c r="Q276" i="1" l="1"/>
  <c r="R275" i="1"/>
  <c r="P275" i="1" s="1"/>
  <c r="Q277" i="1" l="1"/>
  <c r="R276" i="1"/>
  <c r="P276" i="1" s="1"/>
  <c r="R277" i="1" l="1"/>
  <c r="P277" i="1" s="1"/>
  <c r="Q278" i="1"/>
  <c r="N277" i="1" l="1"/>
  <c r="R278" i="1"/>
  <c r="P278" i="1" s="1"/>
  <c r="N278" i="1" s="1"/>
  <c r="Q279" i="1"/>
  <c r="N276" i="1" l="1"/>
  <c r="Q280" i="1"/>
  <c r="R279" i="1"/>
  <c r="P279" i="1" s="1"/>
  <c r="N279" i="1" s="1"/>
  <c r="Q281" i="1" l="1"/>
  <c r="R280" i="1"/>
  <c r="P280" i="1" s="1"/>
  <c r="N280" i="1" s="1"/>
  <c r="R281" i="1" l="1"/>
  <c r="P281" i="1" s="1"/>
  <c r="N281" i="1" s="1"/>
  <c r="Q282" i="1"/>
  <c r="R282" i="1" l="1"/>
  <c r="P282" i="1" s="1"/>
  <c r="N282" i="1" s="1"/>
  <c r="Q283" i="1"/>
  <c r="Q284" i="1" l="1"/>
  <c r="R283" i="1"/>
  <c r="P283" i="1" s="1"/>
  <c r="N283" i="1" s="1"/>
  <c r="Q285" i="1" l="1"/>
  <c r="R284" i="1"/>
  <c r="P284" i="1" s="1"/>
  <c r="N284" i="1" s="1"/>
  <c r="R285" i="1" l="1"/>
  <c r="P285" i="1" s="1"/>
  <c r="N285" i="1" s="1"/>
  <c r="Q286" i="1"/>
  <c r="R286" i="1" l="1"/>
  <c r="P286" i="1" s="1"/>
  <c r="N286" i="1" s="1"/>
  <c r="Q287" i="1"/>
  <c r="Q288" i="1" l="1"/>
  <c r="R287" i="1"/>
  <c r="P287" i="1" s="1"/>
  <c r="N287" i="1" s="1"/>
  <c r="Q289" i="1" l="1"/>
  <c r="R288" i="1"/>
  <c r="P288" i="1" s="1"/>
  <c r="R289" i="1" l="1"/>
  <c r="P289" i="1" s="1"/>
  <c r="Q290" i="1"/>
  <c r="R290" i="1" l="1"/>
  <c r="P290" i="1" s="1"/>
  <c r="Q291" i="1"/>
  <c r="N290" i="1" l="1"/>
  <c r="Q292" i="1"/>
  <c r="R291" i="1"/>
  <c r="P291" i="1" s="1"/>
  <c r="N291" i="1" s="1"/>
  <c r="N289" i="1" l="1"/>
  <c r="Q293" i="1"/>
  <c r="R292" i="1"/>
  <c r="P292" i="1" s="1"/>
  <c r="N292" i="1" s="1"/>
  <c r="R293" i="1" l="1"/>
  <c r="P293" i="1" s="1"/>
  <c r="N293" i="1" s="1"/>
  <c r="Q294" i="1"/>
  <c r="R294" i="1" l="1"/>
  <c r="P294" i="1" s="1"/>
  <c r="N294" i="1" s="1"/>
  <c r="Q295" i="1"/>
  <c r="Q296" i="1" l="1"/>
  <c r="R295" i="1"/>
  <c r="P295" i="1" s="1"/>
  <c r="N295" i="1" s="1"/>
  <c r="Q297" i="1" l="1"/>
  <c r="R296" i="1"/>
  <c r="P296" i="1" s="1"/>
  <c r="N296" i="1" s="1"/>
  <c r="R297" i="1" l="1"/>
  <c r="P297" i="1" s="1"/>
  <c r="N297" i="1" s="1"/>
  <c r="Q298" i="1"/>
  <c r="R298" i="1" l="1"/>
  <c r="P298" i="1" s="1"/>
  <c r="N298" i="1" s="1"/>
  <c r="Q299" i="1"/>
  <c r="Q300" i="1" l="1"/>
  <c r="R299" i="1"/>
  <c r="P299" i="1" s="1"/>
  <c r="N299" i="1" s="1"/>
  <c r="Q301" i="1" l="1"/>
  <c r="R300" i="1"/>
  <c r="P300" i="1" s="1"/>
  <c r="N300" i="1" s="1"/>
  <c r="R301" i="1" l="1"/>
  <c r="P301" i="1" s="1"/>
  <c r="Q302" i="1"/>
  <c r="R302" i="1" l="1"/>
  <c r="P302" i="1" s="1"/>
  <c r="Q303" i="1"/>
  <c r="Q304" i="1" l="1"/>
  <c r="R303" i="1"/>
  <c r="P303" i="1" s="1"/>
  <c r="N303" i="1" l="1"/>
  <c r="Q305" i="1"/>
  <c r="R304" i="1"/>
  <c r="P304" i="1" s="1"/>
  <c r="N304" i="1" s="1"/>
  <c r="N302" i="1" l="1"/>
  <c r="R305" i="1"/>
  <c r="P305" i="1" s="1"/>
  <c r="N305" i="1" s="1"/>
  <c r="Q306" i="1"/>
  <c r="R306" i="1" l="1"/>
  <c r="P306" i="1" s="1"/>
  <c r="N306" i="1" s="1"/>
  <c r="Q307" i="1"/>
  <c r="Q308" i="1" l="1"/>
  <c r="R307" i="1"/>
  <c r="P307" i="1" s="1"/>
  <c r="N307" i="1" s="1"/>
  <c r="Q309" i="1" l="1"/>
  <c r="R308" i="1"/>
  <c r="P308" i="1" s="1"/>
  <c r="N308" i="1" s="1"/>
  <c r="R309" i="1" l="1"/>
  <c r="P309" i="1" s="1"/>
  <c r="N309" i="1" s="1"/>
  <c r="Q310" i="1"/>
  <c r="R310" i="1" l="1"/>
  <c r="P310" i="1" s="1"/>
  <c r="N310" i="1" s="1"/>
  <c r="Q311" i="1"/>
  <c r="Q312" i="1" l="1"/>
  <c r="R311" i="1"/>
  <c r="P311" i="1" s="1"/>
  <c r="N311" i="1" s="1"/>
  <c r="Q313" i="1" l="1"/>
  <c r="R312" i="1"/>
  <c r="P312" i="1" s="1"/>
  <c r="N312" i="1" s="1"/>
  <c r="R313" i="1" l="1"/>
  <c r="P313" i="1" s="1"/>
  <c r="N313" i="1" s="1"/>
  <c r="Q314" i="1"/>
  <c r="R314" i="1" l="1"/>
  <c r="P314" i="1" s="1"/>
  <c r="Q315" i="1"/>
  <c r="Q316" i="1" l="1"/>
  <c r="R315" i="1"/>
  <c r="P315" i="1" s="1"/>
  <c r="Q317" i="1" l="1"/>
  <c r="R316" i="1"/>
  <c r="P316" i="1" s="1"/>
  <c r="N316" i="1" l="1"/>
  <c r="R317" i="1"/>
  <c r="P317" i="1" s="1"/>
  <c r="N317" i="1" s="1"/>
  <c r="Q318" i="1"/>
  <c r="N315" i="1" l="1"/>
  <c r="R318" i="1"/>
  <c r="P318" i="1" s="1"/>
  <c r="N318" i="1" s="1"/>
  <c r="Q319" i="1"/>
  <c r="Q320" i="1" l="1"/>
  <c r="R319" i="1"/>
  <c r="P319" i="1" s="1"/>
  <c r="N319" i="1" s="1"/>
  <c r="Q321" i="1" l="1"/>
  <c r="R320" i="1"/>
  <c r="P320" i="1" s="1"/>
  <c r="N320" i="1" s="1"/>
  <c r="R321" i="1" l="1"/>
  <c r="P321" i="1" s="1"/>
  <c r="N321" i="1" s="1"/>
  <c r="Q322" i="1"/>
  <c r="R322" i="1" l="1"/>
  <c r="P322" i="1" s="1"/>
  <c r="N322" i="1" s="1"/>
  <c r="Q323" i="1"/>
  <c r="Q324" i="1" l="1"/>
  <c r="R323" i="1"/>
  <c r="P323" i="1" s="1"/>
  <c r="N323" i="1" s="1"/>
  <c r="Q325" i="1" l="1"/>
  <c r="R324" i="1"/>
  <c r="P324" i="1" s="1"/>
  <c r="N324" i="1" s="1"/>
  <c r="R325" i="1" l="1"/>
  <c r="P325" i="1" s="1"/>
  <c r="N325" i="1" s="1"/>
  <c r="Q326" i="1"/>
  <c r="R326" i="1" l="1"/>
  <c r="P326" i="1" s="1"/>
  <c r="N326" i="1" s="1"/>
  <c r="Q327" i="1"/>
  <c r="Q328" i="1" l="1"/>
  <c r="R327" i="1"/>
  <c r="P327" i="1" s="1"/>
  <c r="Q329" i="1" l="1"/>
  <c r="R328" i="1"/>
  <c r="P328" i="1" s="1"/>
  <c r="R329" i="1" l="1"/>
  <c r="P329" i="1" s="1"/>
  <c r="Q330" i="1"/>
  <c r="N329" i="1" l="1"/>
  <c r="R330" i="1"/>
  <c r="P330" i="1" s="1"/>
  <c r="N330" i="1" s="1"/>
  <c r="Q331" i="1"/>
  <c r="N328" i="1" l="1"/>
  <c r="Q332" i="1"/>
  <c r="R331" i="1"/>
  <c r="P331" i="1" s="1"/>
  <c r="N331" i="1" s="1"/>
  <c r="Q333" i="1" l="1"/>
  <c r="R332" i="1"/>
  <c r="P332" i="1" s="1"/>
  <c r="N332" i="1" s="1"/>
  <c r="R333" i="1" l="1"/>
  <c r="P333" i="1" s="1"/>
  <c r="N333" i="1" s="1"/>
  <c r="Q334" i="1"/>
  <c r="R334" i="1" l="1"/>
  <c r="P334" i="1" s="1"/>
  <c r="N334" i="1" s="1"/>
  <c r="Q335" i="1"/>
  <c r="Q336" i="1" l="1"/>
  <c r="R335" i="1"/>
  <c r="P335" i="1" s="1"/>
  <c r="N335" i="1" s="1"/>
  <c r="Q337" i="1" l="1"/>
  <c r="R336" i="1"/>
  <c r="P336" i="1" s="1"/>
  <c r="N336" i="1" s="1"/>
  <c r="R337" i="1" l="1"/>
  <c r="P337" i="1" s="1"/>
  <c r="N337" i="1" s="1"/>
  <c r="Q338" i="1"/>
  <c r="R338" i="1" l="1"/>
  <c r="P338" i="1" s="1"/>
  <c r="N338" i="1" s="1"/>
  <c r="Q339" i="1"/>
  <c r="Q340" i="1" l="1"/>
  <c r="R339" i="1"/>
  <c r="P339" i="1" s="1"/>
  <c r="N339" i="1" s="1"/>
  <c r="Q341" i="1" l="1"/>
  <c r="R340" i="1"/>
  <c r="P340" i="1" s="1"/>
  <c r="R341" i="1" l="1"/>
  <c r="P341" i="1" s="1"/>
  <c r="Q342" i="1"/>
  <c r="R342" i="1" l="1"/>
  <c r="P342" i="1" s="1"/>
  <c r="Q343" i="1"/>
  <c r="N342" i="1" l="1"/>
  <c r="Q344" i="1"/>
  <c r="R343" i="1"/>
  <c r="P343" i="1" s="1"/>
  <c r="N343" i="1" s="1"/>
  <c r="N341" i="1" l="1"/>
  <c r="Q345" i="1"/>
  <c r="R344" i="1"/>
  <c r="P344" i="1" s="1"/>
  <c r="N344" i="1" s="1"/>
  <c r="R345" i="1" l="1"/>
  <c r="P345" i="1" s="1"/>
  <c r="N345" i="1" s="1"/>
  <c r="Q346" i="1"/>
  <c r="R346" i="1" l="1"/>
  <c r="P346" i="1" s="1"/>
  <c r="N346" i="1" s="1"/>
  <c r="Q347" i="1"/>
  <c r="Q348" i="1" l="1"/>
  <c r="R347" i="1"/>
  <c r="P347" i="1" s="1"/>
  <c r="N347" i="1" s="1"/>
  <c r="Q349" i="1" l="1"/>
  <c r="R348" i="1"/>
  <c r="P348" i="1" s="1"/>
  <c r="N348" i="1" s="1"/>
  <c r="R349" i="1" l="1"/>
  <c r="P349" i="1" s="1"/>
  <c r="N349" i="1" s="1"/>
  <c r="Q350" i="1"/>
  <c r="R350" i="1" l="1"/>
  <c r="P350" i="1" s="1"/>
  <c r="N350" i="1" s="1"/>
  <c r="Q351" i="1"/>
  <c r="Q352" i="1" l="1"/>
  <c r="R351" i="1"/>
  <c r="P351" i="1" s="1"/>
  <c r="N351" i="1" s="1"/>
  <c r="Q353" i="1" l="1"/>
  <c r="R352" i="1"/>
  <c r="P352" i="1" s="1"/>
  <c r="N352" i="1" s="1"/>
  <c r="R353" i="1" l="1"/>
  <c r="P353" i="1" s="1"/>
  <c r="Q354" i="1"/>
  <c r="R354" i="1" l="1"/>
  <c r="P354" i="1" s="1"/>
  <c r="Q355" i="1"/>
  <c r="Q356" i="1" l="1"/>
  <c r="R355" i="1"/>
  <c r="P355" i="1" s="1"/>
  <c r="N355" i="1" l="1"/>
  <c r="Q357" i="1"/>
  <c r="R356" i="1"/>
  <c r="P356" i="1" s="1"/>
  <c r="N356" i="1" s="1"/>
  <c r="N354" i="1" l="1"/>
  <c r="R357" i="1"/>
  <c r="P357" i="1" s="1"/>
  <c r="N357" i="1" s="1"/>
  <c r="Q358" i="1"/>
  <c r="R358" i="1" l="1"/>
  <c r="P358" i="1" s="1"/>
  <c r="N358" i="1" s="1"/>
  <c r="Q359" i="1"/>
  <c r="Q360" i="1" l="1"/>
  <c r="R359" i="1"/>
  <c r="P359" i="1" s="1"/>
  <c r="N359" i="1" s="1"/>
  <c r="Q361" i="1" l="1"/>
  <c r="R360" i="1"/>
  <c r="P360" i="1" s="1"/>
  <c r="N360" i="1" s="1"/>
  <c r="R361" i="1" l="1"/>
  <c r="P361" i="1" s="1"/>
  <c r="N361" i="1" s="1"/>
  <c r="Q362" i="1"/>
  <c r="R362" i="1" l="1"/>
  <c r="P362" i="1" s="1"/>
  <c r="N362" i="1" s="1"/>
  <c r="Q363" i="1"/>
  <c r="Q364" i="1" l="1"/>
  <c r="R363" i="1"/>
  <c r="P363" i="1" s="1"/>
  <c r="N363" i="1" s="1"/>
  <c r="Q365" i="1" l="1"/>
  <c r="R364" i="1"/>
  <c r="P364" i="1" s="1"/>
  <c r="N364" i="1" s="1"/>
  <c r="R365" i="1" l="1"/>
  <c r="P365" i="1" s="1"/>
  <c r="N365" i="1" s="1"/>
  <c r="Q366" i="1"/>
  <c r="R366" i="1" l="1"/>
  <c r="P366" i="1" s="1"/>
  <c r="Q367" i="1"/>
  <c r="Q368" i="1" l="1"/>
  <c r="R367" i="1"/>
  <c r="P367" i="1" s="1"/>
  <c r="Q369" i="1" l="1"/>
  <c r="R368" i="1"/>
  <c r="P368" i="1" s="1"/>
  <c r="N368" i="1" l="1"/>
  <c r="R369" i="1"/>
  <c r="P369" i="1" s="1"/>
  <c r="N369" i="1" s="1"/>
  <c r="Q370" i="1"/>
  <c r="N367" i="1" l="1"/>
  <c r="R370" i="1"/>
  <c r="P370" i="1" s="1"/>
  <c r="N370" i="1" s="1"/>
  <c r="Q371" i="1"/>
  <c r="Q372" i="1" l="1"/>
  <c r="R371" i="1"/>
  <c r="P371" i="1" s="1"/>
  <c r="N371" i="1" s="1"/>
  <c r="Q373" i="1" l="1"/>
  <c r="R372" i="1"/>
  <c r="P372" i="1" s="1"/>
  <c r="N372" i="1" s="1"/>
  <c r="R373" i="1" l="1"/>
  <c r="P373" i="1" s="1"/>
  <c r="N373" i="1" s="1"/>
  <c r="Q374" i="1"/>
  <c r="R374" i="1" l="1"/>
  <c r="P374" i="1" s="1"/>
  <c r="N374" i="1" s="1"/>
  <c r="Q375" i="1"/>
  <c r="Q376" i="1" l="1"/>
  <c r="R375" i="1"/>
  <c r="P375" i="1" s="1"/>
  <c r="N375" i="1" s="1"/>
  <c r="Q377" i="1" l="1"/>
  <c r="R376" i="1"/>
  <c r="P376" i="1" s="1"/>
  <c r="N376" i="1" s="1"/>
  <c r="R377" i="1" l="1"/>
  <c r="P377" i="1" s="1"/>
  <c r="N377" i="1" s="1"/>
  <c r="Q378" i="1"/>
  <c r="R378" i="1" l="1"/>
  <c r="P378" i="1" s="1"/>
  <c r="N378" i="1" s="1"/>
  <c r="Q379" i="1"/>
  <c r="Q380" i="1" l="1"/>
  <c r="R379" i="1"/>
  <c r="P379" i="1" s="1"/>
  <c r="Q381" i="1" l="1"/>
  <c r="R380" i="1"/>
  <c r="P380" i="1" s="1"/>
  <c r="R381" i="1" l="1"/>
  <c r="P381" i="1" s="1"/>
  <c r="Q382" i="1"/>
  <c r="N381" i="1" l="1"/>
  <c r="R382" i="1"/>
  <c r="P382" i="1" s="1"/>
  <c r="N382" i="1" s="1"/>
  <c r="Q383" i="1"/>
  <c r="N380" i="1" l="1"/>
  <c r="Q384" i="1"/>
  <c r="R383" i="1"/>
  <c r="P383" i="1" s="1"/>
  <c r="N383" i="1" s="1"/>
  <c r="Q385" i="1" l="1"/>
  <c r="R384" i="1"/>
  <c r="P384" i="1" s="1"/>
  <c r="N384" i="1" s="1"/>
  <c r="R385" i="1" l="1"/>
  <c r="P385" i="1" s="1"/>
  <c r="N385" i="1" s="1"/>
  <c r="Q386" i="1"/>
  <c r="R386" i="1" l="1"/>
  <c r="P386" i="1" s="1"/>
  <c r="N386" i="1" s="1"/>
  <c r="Q387" i="1"/>
  <c r="Q388" i="1" l="1"/>
  <c r="R387" i="1"/>
  <c r="P387" i="1" s="1"/>
  <c r="N387" i="1" s="1"/>
  <c r="Q389" i="1" l="1"/>
  <c r="R388" i="1"/>
  <c r="P388" i="1" s="1"/>
  <c r="N388" i="1" s="1"/>
  <c r="R389" i="1" l="1"/>
  <c r="P389" i="1" s="1"/>
  <c r="N389" i="1" s="1"/>
  <c r="Q390" i="1"/>
  <c r="R390" i="1" l="1"/>
  <c r="P390" i="1" s="1"/>
  <c r="N390" i="1" s="1"/>
  <c r="Q391" i="1"/>
  <c r="Q392" i="1" l="1"/>
  <c r="R391" i="1"/>
  <c r="P391" i="1" s="1"/>
  <c r="N391" i="1" s="1"/>
  <c r="Q393" i="1" l="1"/>
  <c r="R392" i="1"/>
  <c r="P392" i="1" s="1"/>
  <c r="R393" i="1" l="1"/>
  <c r="P393" i="1" s="1"/>
  <c r="Q394" i="1"/>
  <c r="R394" i="1" l="1"/>
  <c r="P394" i="1" s="1"/>
  <c r="Q395" i="1"/>
  <c r="N394" i="1" l="1"/>
  <c r="Q396" i="1"/>
  <c r="R395" i="1"/>
  <c r="P395" i="1" s="1"/>
  <c r="N395" i="1" s="1"/>
  <c r="N393" i="1" l="1"/>
  <c r="Q397" i="1"/>
  <c r="R396" i="1"/>
  <c r="P396" i="1" s="1"/>
  <c r="N396" i="1" s="1"/>
  <c r="R397" i="1" l="1"/>
  <c r="P397" i="1" s="1"/>
  <c r="N397" i="1" s="1"/>
  <c r="Q398" i="1"/>
  <c r="R398" i="1" l="1"/>
  <c r="P398" i="1" s="1"/>
  <c r="N398" i="1" s="1"/>
  <c r="Q399" i="1"/>
  <c r="Q400" i="1" l="1"/>
  <c r="R399" i="1"/>
  <c r="P399" i="1" s="1"/>
  <c r="N399" i="1" s="1"/>
  <c r="Q401" i="1" l="1"/>
  <c r="R400" i="1"/>
  <c r="P400" i="1" s="1"/>
  <c r="N400" i="1" s="1"/>
  <c r="R401" i="1" l="1"/>
  <c r="P401" i="1" s="1"/>
  <c r="N401" i="1" s="1"/>
  <c r="Q402" i="1"/>
  <c r="R402" i="1" l="1"/>
  <c r="P402" i="1" s="1"/>
  <c r="N402" i="1" s="1"/>
  <c r="Q403" i="1"/>
  <c r="Q404" i="1" l="1"/>
  <c r="R403" i="1"/>
  <c r="P403" i="1" s="1"/>
  <c r="N403" i="1" s="1"/>
  <c r="Q405" i="1" l="1"/>
  <c r="R404" i="1"/>
  <c r="P404" i="1" s="1"/>
  <c r="N404" i="1" s="1"/>
  <c r="R405" i="1" l="1"/>
  <c r="P405" i="1" s="1"/>
  <c r="Q406" i="1"/>
  <c r="R406" i="1" l="1"/>
  <c r="P406" i="1" s="1"/>
  <c r="Q407" i="1"/>
  <c r="Q408" i="1" l="1"/>
  <c r="R407" i="1"/>
  <c r="P407" i="1" s="1"/>
  <c r="N407" i="1" l="1"/>
  <c r="Q409" i="1"/>
  <c r="R408" i="1"/>
  <c r="P408" i="1" s="1"/>
  <c r="N408" i="1" s="1"/>
  <c r="N406" i="1" l="1"/>
  <c r="R409" i="1"/>
  <c r="P409" i="1" s="1"/>
  <c r="N409" i="1" s="1"/>
  <c r="Q410" i="1"/>
  <c r="R410" i="1" l="1"/>
  <c r="P410" i="1" s="1"/>
  <c r="N410" i="1" s="1"/>
  <c r="Q411" i="1"/>
  <c r="Q412" i="1" l="1"/>
  <c r="R411" i="1"/>
  <c r="P411" i="1" s="1"/>
  <c r="N411" i="1" s="1"/>
  <c r="Q413" i="1" l="1"/>
  <c r="R412" i="1"/>
  <c r="P412" i="1" s="1"/>
  <c r="N412" i="1" s="1"/>
  <c r="R413" i="1" l="1"/>
  <c r="P413" i="1" s="1"/>
  <c r="N413" i="1" s="1"/>
  <c r="Q414" i="1"/>
  <c r="R414" i="1" l="1"/>
  <c r="P414" i="1" s="1"/>
  <c r="N414" i="1" s="1"/>
  <c r="Q415" i="1"/>
  <c r="Q416" i="1" l="1"/>
  <c r="R415" i="1"/>
  <c r="P415" i="1" s="1"/>
  <c r="N415" i="1" s="1"/>
  <c r="Q417" i="1" l="1"/>
  <c r="R416" i="1"/>
  <c r="P416" i="1" s="1"/>
  <c r="N416" i="1" s="1"/>
  <c r="R417" i="1" l="1"/>
  <c r="P417" i="1" s="1"/>
  <c r="N417" i="1" s="1"/>
  <c r="Q418" i="1"/>
  <c r="R418" i="1" l="1"/>
  <c r="P418" i="1" s="1"/>
  <c r="Q419" i="1"/>
  <c r="Q420" i="1" l="1"/>
  <c r="R419" i="1"/>
  <c r="P419" i="1" s="1"/>
  <c r="Q421" i="1" l="1"/>
  <c r="R420" i="1"/>
  <c r="P420" i="1" s="1"/>
  <c r="N420" i="1" l="1"/>
  <c r="R421" i="1"/>
  <c r="P421" i="1" s="1"/>
  <c r="N421" i="1" s="1"/>
  <c r="Q422" i="1"/>
  <c r="N419" i="1" l="1"/>
  <c r="R422" i="1"/>
  <c r="P422" i="1" s="1"/>
  <c r="N422" i="1" s="1"/>
  <c r="Q423" i="1"/>
  <c r="Q424" i="1" l="1"/>
  <c r="R423" i="1"/>
  <c r="P423" i="1" s="1"/>
  <c r="N423" i="1" s="1"/>
  <c r="Q425" i="1" l="1"/>
  <c r="R424" i="1"/>
  <c r="P424" i="1" s="1"/>
  <c r="N424" i="1" s="1"/>
  <c r="R425" i="1" l="1"/>
  <c r="P425" i="1" s="1"/>
  <c r="N425" i="1" s="1"/>
  <c r="Q426" i="1"/>
  <c r="R426" i="1" l="1"/>
  <c r="P426" i="1" s="1"/>
  <c r="N426" i="1" s="1"/>
  <c r="Q427" i="1"/>
  <c r="Q428" i="1" l="1"/>
  <c r="R427" i="1"/>
  <c r="P427" i="1" s="1"/>
  <c r="N427" i="1" s="1"/>
  <c r="Q429" i="1" l="1"/>
  <c r="R428" i="1"/>
  <c r="P428" i="1" s="1"/>
  <c r="N428" i="1" s="1"/>
  <c r="R429" i="1" l="1"/>
  <c r="P429" i="1" s="1"/>
  <c r="N429" i="1" s="1"/>
  <c r="Q430" i="1"/>
  <c r="R430" i="1" l="1"/>
  <c r="P430" i="1" s="1"/>
  <c r="N430" i="1" s="1"/>
  <c r="Q431" i="1"/>
  <c r="Q432" i="1" l="1"/>
  <c r="R431" i="1"/>
  <c r="P431" i="1" s="1"/>
  <c r="Q433" i="1" l="1"/>
  <c r="R432" i="1"/>
  <c r="P432" i="1" s="1"/>
  <c r="R433" i="1" l="1"/>
  <c r="P433" i="1" s="1"/>
  <c r="Q434" i="1"/>
  <c r="N433" i="1" l="1"/>
  <c r="R434" i="1"/>
  <c r="P434" i="1" s="1"/>
  <c r="N434" i="1" s="1"/>
  <c r="Q435" i="1"/>
  <c r="N432" i="1" l="1"/>
  <c r="Q436" i="1"/>
  <c r="R435" i="1"/>
  <c r="P435" i="1" s="1"/>
  <c r="N435" i="1" s="1"/>
  <c r="Q437" i="1" l="1"/>
  <c r="R436" i="1"/>
  <c r="P436" i="1" s="1"/>
  <c r="N436" i="1" s="1"/>
  <c r="R437" i="1" l="1"/>
  <c r="P437" i="1" s="1"/>
  <c r="N437" i="1" s="1"/>
  <c r="Q438" i="1"/>
  <c r="R438" i="1" l="1"/>
  <c r="P438" i="1" s="1"/>
  <c r="N438" i="1" s="1"/>
  <c r="Q439" i="1"/>
  <c r="Q440" i="1" l="1"/>
  <c r="R439" i="1"/>
  <c r="P439" i="1" s="1"/>
  <c r="N439" i="1" s="1"/>
  <c r="Q441" i="1" l="1"/>
  <c r="R440" i="1"/>
  <c r="P440" i="1" s="1"/>
  <c r="N440" i="1" s="1"/>
  <c r="R441" i="1" l="1"/>
  <c r="P441" i="1" s="1"/>
  <c r="N441" i="1" s="1"/>
  <c r="Q442" i="1"/>
  <c r="R442" i="1" l="1"/>
  <c r="P442" i="1" s="1"/>
  <c r="N442" i="1" s="1"/>
  <c r="Q443" i="1"/>
  <c r="Q444" i="1" l="1"/>
  <c r="R443" i="1"/>
  <c r="P443" i="1" s="1"/>
  <c r="N443" i="1" s="1"/>
  <c r="Q445" i="1" l="1"/>
  <c r="R444" i="1"/>
  <c r="P444" i="1" s="1"/>
  <c r="R445" i="1" l="1"/>
  <c r="P445" i="1" s="1"/>
  <c r="Q446" i="1"/>
  <c r="R446" i="1" l="1"/>
  <c r="P446" i="1" s="1"/>
  <c r="Q447" i="1"/>
  <c r="N446" i="1" l="1"/>
  <c r="Q448" i="1"/>
  <c r="R447" i="1"/>
  <c r="P447" i="1" s="1"/>
  <c r="N447" i="1" s="1"/>
  <c r="N445" i="1" l="1"/>
  <c r="Q449" i="1"/>
  <c r="R448" i="1"/>
  <c r="P448" i="1" s="1"/>
  <c r="N448" i="1" s="1"/>
  <c r="R449" i="1" l="1"/>
  <c r="P449" i="1" s="1"/>
  <c r="N449" i="1" s="1"/>
  <c r="Q450" i="1"/>
  <c r="R450" i="1" l="1"/>
  <c r="P450" i="1" s="1"/>
  <c r="N450" i="1" s="1"/>
  <c r="Q451" i="1"/>
  <c r="Q452" i="1" l="1"/>
  <c r="R451" i="1"/>
  <c r="P451" i="1" s="1"/>
  <c r="N451" i="1" s="1"/>
  <c r="Q453" i="1" l="1"/>
  <c r="R452" i="1"/>
  <c r="P452" i="1" s="1"/>
  <c r="N452" i="1" s="1"/>
  <c r="R453" i="1" l="1"/>
  <c r="P453" i="1" s="1"/>
  <c r="N453" i="1" s="1"/>
  <c r="Q454" i="1"/>
  <c r="R454" i="1" l="1"/>
  <c r="P454" i="1" s="1"/>
  <c r="N454" i="1" s="1"/>
  <c r="Q455" i="1"/>
  <c r="Q456" i="1" l="1"/>
  <c r="R455" i="1"/>
  <c r="P455" i="1" s="1"/>
  <c r="N455" i="1" s="1"/>
  <c r="Q457" i="1" l="1"/>
  <c r="R456" i="1"/>
  <c r="P456" i="1" s="1"/>
  <c r="N456" i="1" s="1"/>
  <c r="R457" i="1" l="1"/>
  <c r="P457" i="1" s="1"/>
  <c r="Q458" i="1"/>
  <c r="R458" i="1" l="1"/>
  <c r="P458" i="1" s="1"/>
  <c r="Q459" i="1"/>
  <c r="Q460" i="1" l="1"/>
  <c r="R459" i="1"/>
  <c r="P459" i="1" s="1"/>
  <c r="N459" i="1" l="1"/>
  <c r="Q461" i="1"/>
  <c r="R460" i="1"/>
  <c r="P460" i="1" s="1"/>
  <c r="N460" i="1" s="1"/>
  <c r="N458" i="1" l="1"/>
  <c r="R461" i="1"/>
  <c r="P461" i="1" s="1"/>
  <c r="N461" i="1" s="1"/>
  <c r="Q462" i="1"/>
  <c r="R462" i="1" l="1"/>
  <c r="P462" i="1" s="1"/>
  <c r="N462" i="1" s="1"/>
  <c r="Q463" i="1"/>
  <c r="Q464" i="1" l="1"/>
  <c r="R463" i="1"/>
  <c r="P463" i="1" s="1"/>
  <c r="N463" i="1" s="1"/>
  <c r="Q465" i="1" l="1"/>
  <c r="R464" i="1"/>
  <c r="P464" i="1" s="1"/>
  <c r="N464" i="1" s="1"/>
  <c r="R465" i="1" l="1"/>
  <c r="P465" i="1" s="1"/>
  <c r="N465" i="1" s="1"/>
  <c r="Q466" i="1"/>
  <c r="R466" i="1" l="1"/>
  <c r="P466" i="1" s="1"/>
  <c r="N466" i="1" s="1"/>
  <c r="Q467" i="1"/>
  <c r="Q468" i="1" l="1"/>
  <c r="R467" i="1"/>
  <c r="P467" i="1" s="1"/>
  <c r="N467" i="1" s="1"/>
  <c r="Q469" i="1" l="1"/>
  <c r="R468" i="1"/>
  <c r="P468" i="1" s="1"/>
  <c r="N468" i="1" s="1"/>
  <c r="R469" i="1" l="1"/>
  <c r="P469" i="1" s="1"/>
  <c r="N469" i="1" s="1"/>
  <c r="Q470" i="1"/>
  <c r="R470" i="1" l="1"/>
  <c r="P470" i="1" s="1"/>
  <c r="Q471" i="1"/>
  <c r="Q472" i="1" l="1"/>
  <c r="R471" i="1"/>
  <c r="P471" i="1" s="1"/>
  <c r="Q473" i="1" l="1"/>
  <c r="R472" i="1"/>
  <c r="P472" i="1" s="1"/>
  <c r="N472" i="1" l="1"/>
  <c r="R473" i="1"/>
  <c r="P473" i="1" s="1"/>
  <c r="N473" i="1" s="1"/>
  <c r="Q474" i="1"/>
  <c r="N471" i="1" l="1"/>
  <c r="R474" i="1"/>
  <c r="P474" i="1" s="1"/>
  <c r="N474" i="1" s="1"/>
  <c r="Q475" i="1"/>
  <c r="Q476" i="1" l="1"/>
  <c r="R475" i="1"/>
  <c r="P475" i="1" s="1"/>
  <c r="N475" i="1" s="1"/>
  <c r="Q477" i="1" l="1"/>
  <c r="R476" i="1"/>
  <c r="P476" i="1" s="1"/>
  <c r="N476" i="1" s="1"/>
  <c r="R477" i="1" l="1"/>
  <c r="P477" i="1" s="1"/>
  <c r="N477" i="1" s="1"/>
  <c r="Q478" i="1"/>
  <c r="R478" i="1" l="1"/>
  <c r="P478" i="1" s="1"/>
  <c r="N478" i="1" s="1"/>
  <c r="Q479" i="1"/>
  <c r="Q480" i="1" l="1"/>
  <c r="R479" i="1"/>
  <c r="P479" i="1" s="1"/>
  <c r="N479" i="1" s="1"/>
  <c r="Q481" i="1" l="1"/>
  <c r="R480" i="1"/>
  <c r="P480" i="1" s="1"/>
  <c r="N480" i="1" s="1"/>
  <c r="R481" i="1" l="1"/>
  <c r="P481" i="1" s="1"/>
  <c r="N481" i="1" s="1"/>
  <c r="Q482" i="1"/>
  <c r="R482" i="1" l="1"/>
  <c r="P482" i="1" s="1"/>
  <c r="N482" i="1" s="1"/>
  <c r="Q483" i="1"/>
  <c r="Q484" i="1" l="1"/>
  <c r="R483" i="1"/>
  <c r="P483" i="1" s="1"/>
  <c r="Q485" i="1" l="1"/>
  <c r="R484" i="1"/>
  <c r="P484" i="1" s="1"/>
  <c r="R485" i="1" l="1"/>
  <c r="P485" i="1" s="1"/>
  <c r="Q486" i="1"/>
  <c r="N485" i="1" l="1"/>
  <c r="R486" i="1"/>
  <c r="P486" i="1" s="1"/>
  <c r="N486" i="1" s="1"/>
  <c r="Q487" i="1"/>
  <c r="N484" i="1" l="1"/>
  <c r="Q488" i="1"/>
  <c r="R487" i="1"/>
  <c r="P487" i="1" s="1"/>
  <c r="N487" i="1" s="1"/>
  <c r="Q489" i="1" l="1"/>
  <c r="R488" i="1"/>
  <c r="P488" i="1" s="1"/>
  <c r="N488" i="1" s="1"/>
  <c r="R489" i="1" l="1"/>
  <c r="P489" i="1" s="1"/>
  <c r="N489" i="1" s="1"/>
  <c r="Q490" i="1"/>
  <c r="R490" i="1" l="1"/>
  <c r="P490" i="1" s="1"/>
  <c r="N490" i="1" s="1"/>
  <c r="Q491" i="1"/>
  <c r="Q492" i="1" l="1"/>
  <c r="R491" i="1"/>
  <c r="P491" i="1" s="1"/>
  <c r="N491" i="1" s="1"/>
  <c r="Q493" i="1" l="1"/>
  <c r="R492" i="1"/>
  <c r="P492" i="1" s="1"/>
  <c r="N492" i="1" s="1"/>
  <c r="R493" i="1" l="1"/>
  <c r="P493" i="1" s="1"/>
  <c r="N493" i="1" s="1"/>
  <c r="Q494" i="1"/>
  <c r="R494" i="1" l="1"/>
  <c r="P494" i="1" s="1"/>
  <c r="N494" i="1" s="1"/>
  <c r="Q495" i="1"/>
  <c r="Q496" i="1" l="1"/>
  <c r="R495" i="1"/>
  <c r="P495" i="1" s="1"/>
  <c r="N495" i="1" s="1"/>
  <c r="Q497" i="1" l="1"/>
  <c r="R496" i="1"/>
  <c r="P496" i="1" s="1"/>
  <c r="R497" i="1" l="1"/>
  <c r="P497" i="1" s="1"/>
  <c r="Q498" i="1"/>
  <c r="R498" i="1" l="1"/>
  <c r="P498" i="1" s="1"/>
  <c r="Q499" i="1"/>
  <c r="N498" i="1" l="1"/>
  <c r="Q500" i="1"/>
  <c r="R499" i="1"/>
  <c r="P499" i="1" s="1"/>
  <c r="N499" i="1" s="1"/>
  <c r="N497" i="1" l="1"/>
  <c r="Q501" i="1"/>
  <c r="R500" i="1"/>
  <c r="P500" i="1" s="1"/>
  <c r="N500" i="1" s="1"/>
  <c r="R501" i="1" l="1"/>
  <c r="P501" i="1" s="1"/>
  <c r="N501" i="1" s="1"/>
  <c r="Q502" i="1"/>
  <c r="R502" i="1" l="1"/>
  <c r="P502" i="1" s="1"/>
  <c r="N502" i="1" s="1"/>
  <c r="Q503" i="1"/>
  <c r="Q504" i="1" l="1"/>
  <c r="R503" i="1"/>
  <c r="P503" i="1" s="1"/>
  <c r="N503" i="1" s="1"/>
  <c r="Q505" i="1" l="1"/>
  <c r="R504" i="1"/>
  <c r="P504" i="1" s="1"/>
  <c r="N504" i="1" s="1"/>
  <c r="R505" i="1" l="1"/>
  <c r="P505" i="1" s="1"/>
  <c r="N505" i="1" s="1"/>
  <c r="Q506" i="1"/>
  <c r="R506" i="1" l="1"/>
  <c r="P506" i="1" s="1"/>
  <c r="N506" i="1" s="1"/>
  <c r="Q507" i="1"/>
  <c r="Q508" i="1" l="1"/>
  <c r="R507" i="1"/>
  <c r="P507" i="1" s="1"/>
  <c r="N507" i="1" s="1"/>
  <c r="Q509" i="1" l="1"/>
  <c r="R508" i="1"/>
  <c r="P508" i="1" s="1"/>
  <c r="N508" i="1" s="1"/>
  <c r="R509" i="1" l="1"/>
  <c r="P509" i="1" s="1"/>
  <c r="Q510" i="1"/>
  <c r="R510" i="1" l="1"/>
  <c r="P510" i="1" s="1"/>
  <c r="Q511" i="1"/>
  <c r="Q512" i="1" l="1"/>
  <c r="R511" i="1"/>
  <c r="P511" i="1" s="1"/>
  <c r="N511" i="1" l="1"/>
  <c r="R512" i="1"/>
  <c r="P512" i="1" s="1"/>
  <c r="N512" i="1" s="1"/>
  <c r="Q513" i="1"/>
  <c r="N510" i="1" l="1"/>
  <c r="R513" i="1"/>
  <c r="P513" i="1" s="1"/>
  <c r="N513" i="1" s="1"/>
  <c r="Q514" i="1"/>
  <c r="Q515" i="1" l="1"/>
  <c r="R514" i="1"/>
  <c r="P514" i="1" s="1"/>
  <c r="N514" i="1" s="1"/>
  <c r="Q516" i="1" l="1"/>
  <c r="R515" i="1"/>
  <c r="P515" i="1" s="1"/>
  <c r="N515" i="1" s="1"/>
  <c r="R516" i="1" l="1"/>
  <c r="P516" i="1" s="1"/>
  <c r="N516" i="1" s="1"/>
  <c r="Q517" i="1"/>
  <c r="R517" i="1" l="1"/>
  <c r="P517" i="1" s="1"/>
  <c r="N517" i="1" s="1"/>
  <c r="Q518" i="1"/>
  <c r="Q519" i="1" l="1"/>
  <c r="R518" i="1"/>
  <c r="P518" i="1" s="1"/>
  <c r="N518" i="1" s="1"/>
  <c r="Q520" i="1" l="1"/>
  <c r="R519" i="1"/>
  <c r="P519" i="1" s="1"/>
  <c r="N519" i="1" s="1"/>
  <c r="R520" i="1" l="1"/>
  <c r="P520" i="1" s="1"/>
  <c r="N520" i="1" s="1"/>
  <c r="Q521" i="1"/>
  <c r="R521" i="1" l="1"/>
  <c r="P521" i="1" s="1"/>
  <c r="N521" i="1" s="1"/>
  <c r="Q522" i="1"/>
  <c r="Q523" i="1" l="1"/>
  <c r="R522" i="1"/>
  <c r="P522" i="1" s="1"/>
  <c r="Q524" i="1" l="1"/>
  <c r="R523" i="1"/>
  <c r="P523" i="1" s="1"/>
  <c r="R524" i="1" l="1"/>
  <c r="P524" i="1" s="1"/>
  <c r="Q525" i="1"/>
  <c r="N524" i="1" l="1"/>
  <c r="R525" i="1"/>
  <c r="P525" i="1" s="1"/>
  <c r="N525" i="1" s="1"/>
  <c r="Q526" i="1"/>
  <c r="N523" i="1" l="1"/>
  <c r="Q527" i="1"/>
  <c r="R526" i="1"/>
  <c r="P526" i="1" s="1"/>
  <c r="N526" i="1" s="1"/>
  <c r="Q528" i="1" l="1"/>
  <c r="R527" i="1"/>
  <c r="P527" i="1" s="1"/>
  <c r="N527" i="1" s="1"/>
  <c r="R528" i="1" l="1"/>
  <c r="P528" i="1" s="1"/>
  <c r="N528" i="1" s="1"/>
  <c r="Q529" i="1"/>
  <c r="R529" i="1" l="1"/>
  <c r="P529" i="1" s="1"/>
  <c r="N529" i="1" s="1"/>
  <c r="Q530" i="1"/>
  <c r="Q531" i="1" l="1"/>
  <c r="R530" i="1"/>
  <c r="P530" i="1" s="1"/>
  <c r="N530" i="1" s="1"/>
  <c r="Q532" i="1" l="1"/>
  <c r="R531" i="1"/>
  <c r="P531" i="1" s="1"/>
  <c r="N531" i="1" s="1"/>
  <c r="R532" i="1" l="1"/>
  <c r="P532" i="1" s="1"/>
  <c r="N532" i="1" s="1"/>
  <c r="Q533" i="1"/>
  <c r="R533" i="1" l="1"/>
  <c r="P533" i="1" s="1"/>
  <c r="N533" i="1" s="1"/>
  <c r="Q534" i="1"/>
  <c r="Q535" i="1" l="1"/>
  <c r="R534" i="1"/>
  <c r="P534" i="1" s="1"/>
  <c r="N534" i="1" s="1"/>
  <c r="Q536" i="1" l="1"/>
  <c r="R535" i="1"/>
  <c r="P535" i="1" s="1"/>
  <c r="R536" i="1" l="1"/>
  <c r="P536" i="1" s="1"/>
  <c r="Q537" i="1"/>
  <c r="R537" i="1" l="1"/>
  <c r="P537" i="1" s="1"/>
  <c r="Q538" i="1"/>
  <c r="N537" i="1" l="1"/>
  <c r="Q539" i="1"/>
  <c r="R538" i="1"/>
  <c r="P538" i="1" s="1"/>
  <c r="N538" i="1" s="1"/>
  <c r="N536" i="1" l="1"/>
  <c r="Q540" i="1"/>
  <c r="R539" i="1"/>
  <c r="P539" i="1" s="1"/>
  <c r="N539" i="1" s="1"/>
  <c r="R540" i="1" l="1"/>
  <c r="P540" i="1" s="1"/>
  <c r="N540" i="1" s="1"/>
  <c r="Q541" i="1"/>
  <c r="R541" i="1" l="1"/>
  <c r="P541" i="1" s="1"/>
  <c r="N541" i="1" s="1"/>
  <c r="Q542" i="1"/>
  <c r="Q543" i="1" l="1"/>
  <c r="R542" i="1"/>
  <c r="P542" i="1" s="1"/>
  <c r="N542" i="1" s="1"/>
  <c r="Q544" i="1" l="1"/>
  <c r="R543" i="1"/>
  <c r="P543" i="1" s="1"/>
  <c r="N543" i="1" s="1"/>
  <c r="R544" i="1" l="1"/>
  <c r="P544" i="1" s="1"/>
  <c r="N544" i="1" s="1"/>
  <c r="Q545" i="1"/>
  <c r="R545" i="1" l="1"/>
  <c r="P545" i="1" s="1"/>
  <c r="N545" i="1" s="1"/>
  <c r="Q546" i="1"/>
  <c r="Q547" i="1" l="1"/>
  <c r="R546" i="1"/>
  <c r="P546" i="1" s="1"/>
  <c r="N546" i="1" s="1"/>
  <c r="Q548" i="1" l="1"/>
  <c r="R547" i="1"/>
  <c r="P547" i="1" s="1"/>
  <c r="N547" i="1" s="1"/>
  <c r="R548" i="1" l="1"/>
  <c r="P548" i="1" s="1"/>
  <c r="Q549" i="1"/>
  <c r="R549" i="1" l="1"/>
  <c r="P549" i="1" s="1"/>
  <c r="Q550" i="1"/>
  <c r="Q551" i="1" l="1"/>
  <c r="R550" i="1"/>
  <c r="P550" i="1" s="1"/>
  <c r="N550" i="1" l="1"/>
  <c r="Q552" i="1"/>
  <c r="R551" i="1"/>
  <c r="P551" i="1" s="1"/>
  <c r="N551" i="1" s="1"/>
  <c r="N549" i="1" l="1"/>
  <c r="R552" i="1"/>
  <c r="P552" i="1" s="1"/>
  <c r="N552" i="1" s="1"/>
  <c r="Q553" i="1"/>
  <c r="R553" i="1" l="1"/>
  <c r="P553" i="1" s="1"/>
  <c r="N553" i="1" s="1"/>
  <c r="Q554" i="1"/>
  <c r="Q555" i="1" l="1"/>
  <c r="R554" i="1"/>
  <c r="P554" i="1" s="1"/>
  <c r="N554" i="1" s="1"/>
  <c r="Q556" i="1" l="1"/>
  <c r="R555" i="1"/>
  <c r="P555" i="1" s="1"/>
  <c r="N555" i="1" s="1"/>
  <c r="R556" i="1" l="1"/>
  <c r="P556" i="1" s="1"/>
  <c r="N556" i="1" s="1"/>
  <c r="Q557" i="1"/>
  <c r="R557" i="1" l="1"/>
  <c r="P557" i="1" s="1"/>
  <c r="N557" i="1" s="1"/>
  <c r="Q558" i="1"/>
  <c r="Q559" i="1" l="1"/>
  <c r="R558" i="1"/>
  <c r="P558" i="1" s="1"/>
  <c r="N558" i="1" s="1"/>
  <c r="Q560" i="1" l="1"/>
  <c r="R559" i="1"/>
  <c r="P559" i="1" s="1"/>
  <c r="N559" i="1" s="1"/>
  <c r="R560" i="1" l="1"/>
  <c r="P560" i="1" s="1"/>
  <c r="N560" i="1" s="1"/>
  <c r="Q561" i="1"/>
  <c r="R561" i="1" l="1"/>
  <c r="P561" i="1" s="1"/>
  <c r="Q562" i="1"/>
  <c r="Q563" i="1" l="1"/>
  <c r="R562" i="1"/>
  <c r="P562" i="1" s="1"/>
  <c r="Q564" i="1" l="1"/>
  <c r="R563" i="1"/>
  <c r="P563" i="1" s="1"/>
  <c r="N563" i="1" l="1"/>
  <c r="R564" i="1"/>
  <c r="P564" i="1" s="1"/>
  <c r="N564" i="1" s="1"/>
  <c r="Q565" i="1"/>
  <c r="N562" i="1" l="1"/>
  <c r="R565" i="1"/>
  <c r="P565" i="1" s="1"/>
  <c r="N565" i="1" s="1"/>
  <c r="Q566" i="1"/>
  <c r="Q567" i="1" l="1"/>
  <c r="R566" i="1"/>
  <c r="P566" i="1" s="1"/>
  <c r="N566" i="1" s="1"/>
  <c r="Q568" i="1" l="1"/>
  <c r="R567" i="1"/>
  <c r="P567" i="1" s="1"/>
  <c r="N567" i="1" s="1"/>
  <c r="R568" i="1" l="1"/>
  <c r="P568" i="1" s="1"/>
  <c r="N568" i="1" s="1"/>
  <c r="Q569" i="1"/>
  <c r="R569" i="1" l="1"/>
  <c r="P569" i="1" s="1"/>
  <c r="N569" i="1" s="1"/>
  <c r="Q570" i="1"/>
  <c r="Q571" i="1" l="1"/>
  <c r="R570" i="1"/>
  <c r="P570" i="1" s="1"/>
  <c r="N570" i="1" s="1"/>
  <c r="Q572" i="1" l="1"/>
  <c r="R571" i="1"/>
  <c r="P571" i="1" s="1"/>
  <c r="N571" i="1" s="1"/>
  <c r="R572" i="1" l="1"/>
  <c r="P572" i="1" s="1"/>
  <c r="N572" i="1" s="1"/>
  <c r="Q573" i="1"/>
  <c r="R573" i="1" l="1"/>
  <c r="P573" i="1" s="1"/>
  <c r="N573" i="1" s="1"/>
  <c r="Q574" i="1"/>
  <c r="Q575" i="1" l="1"/>
  <c r="R574" i="1"/>
  <c r="P574" i="1" s="1"/>
  <c r="Q576" i="1" l="1"/>
  <c r="R575" i="1"/>
  <c r="P575" i="1" s="1"/>
  <c r="R576" i="1" l="1"/>
  <c r="P576" i="1" s="1"/>
  <c r="Q577" i="1"/>
  <c r="N576" i="1" l="1"/>
  <c r="R577" i="1"/>
  <c r="P577" i="1" s="1"/>
  <c r="N577" i="1" s="1"/>
  <c r="Q578" i="1"/>
  <c r="N575" i="1" l="1"/>
  <c r="Q579" i="1"/>
  <c r="R578" i="1"/>
  <c r="P578" i="1" s="1"/>
  <c r="N578" i="1" s="1"/>
  <c r="Q580" i="1" l="1"/>
  <c r="R579" i="1"/>
  <c r="P579" i="1" s="1"/>
  <c r="N579" i="1" s="1"/>
  <c r="R580" i="1" l="1"/>
  <c r="P580" i="1" s="1"/>
  <c r="N580" i="1" s="1"/>
  <c r="Q581" i="1"/>
  <c r="R581" i="1" l="1"/>
  <c r="P581" i="1" s="1"/>
  <c r="N581" i="1" s="1"/>
  <c r="Q582" i="1"/>
  <c r="Q583" i="1" l="1"/>
  <c r="R582" i="1"/>
  <c r="P582" i="1" s="1"/>
  <c r="N582" i="1" s="1"/>
  <c r="Q584" i="1" l="1"/>
  <c r="R583" i="1"/>
  <c r="P583" i="1" s="1"/>
  <c r="N583" i="1" s="1"/>
  <c r="R584" i="1" l="1"/>
  <c r="P584" i="1" s="1"/>
  <c r="N584" i="1" s="1"/>
  <c r="Q585" i="1"/>
  <c r="R585" i="1" l="1"/>
  <c r="P585" i="1" s="1"/>
  <c r="N585" i="1" s="1"/>
  <c r="Q586" i="1"/>
  <c r="Q587" i="1" l="1"/>
  <c r="R586" i="1"/>
  <c r="P586" i="1" s="1"/>
  <c r="N586" i="1" s="1"/>
  <c r="Q588" i="1" l="1"/>
  <c r="R587" i="1"/>
  <c r="P587" i="1" s="1"/>
  <c r="R588" i="1" l="1"/>
  <c r="P588" i="1" s="1"/>
  <c r="Q589" i="1"/>
  <c r="R589" i="1" l="1"/>
  <c r="P589" i="1" s="1"/>
  <c r="Q590" i="1"/>
  <c r="N589" i="1" l="1"/>
  <c r="Q591" i="1"/>
  <c r="R590" i="1"/>
  <c r="P590" i="1" s="1"/>
  <c r="N590" i="1" s="1"/>
  <c r="N588" i="1" l="1"/>
  <c r="Q592" i="1"/>
  <c r="R591" i="1"/>
  <c r="P591" i="1" s="1"/>
  <c r="N591" i="1" s="1"/>
  <c r="R592" i="1" l="1"/>
  <c r="P592" i="1" s="1"/>
  <c r="N592" i="1" s="1"/>
  <c r="Q593" i="1"/>
  <c r="R593" i="1" l="1"/>
  <c r="P593" i="1" s="1"/>
  <c r="N593" i="1" s="1"/>
  <c r="Q594" i="1"/>
  <c r="Q595" i="1" l="1"/>
  <c r="R594" i="1"/>
  <c r="P594" i="1" s="1"/>
  <c r="N594" i="1" s="1"/>
  <c r="Q596" i="1" l="1"/>
  <c r="R595" i="1"/>
  <c r="P595" i="1" s="1"/>
  <c r="N595" i="1" s="1"/>
  <c r="R596" i="1" l="1"/>
  <c r="P596" i="1" s="1"/>
  <c r="N596" i="1" s="1"/>
  <c r="Q597" i="1"/>
  <c r="R597" i="1" l="1"/>
  <c r="P597" i="1" s="1"/>
  <c r="N597" i="1" s="1"/>
  <c r="Q598" i="1"/>
  <c r="Q599" i="1" l="1"/>
  <c r="R598" i="1"/>
  <c r="P598" i="1" s="1"/>
  <c r="N598" i="1" s="1"/>
  <c r="Q600" i="1" l="1"/>
  <c r="R599" i="1"/>
  <c r="P599" i="1" s="1"/>
  <c r="N599" i="1" s="1"/>
  <c r="R600" i="1" l="1"/>
  <c r="P600" i="1" s="1"/>
  <c r="Q601" i="1"/>
  <c r="R601" i="1" l="1"/>
  <c r="P601" i="1" s="1"/>
  <c r="Q602" i="1"/>
  <c r="Q603" i="1" l="1"/>
  <c r="R602" i="1"/>
  <c r="P602" i="1" s="1"/>
  <c r="N602" i="1" l="1"/>
  <c r="Q604" i="1"/>
  <c r="R603" i="1"/>
  <c r="P603" i="1" s="1"/>
  <c r="N603" i="1" s="1"/>
  <c r="N601" i="1" l="1"/>
  <c r="R604" i="1"/>
  <c r="P604" i="1" s="1"/>
  <c r="N604" i="1" s="1"/>
  <c r="Q605" i="1"/>
  <c r="R605" i="1" l="1"/>
  <c r="P605" i="1" s="1"/>
  <c r="N605" i="1" s="1"/>
  <c r="Q606" i="1"/>
  <c r="Q607" i="1" l="1"/>
  <c r="R606" i="1"/>
  <c r="P606" i="1" s="1"/>
  <c r="N606" i="1" s="1"/>
  <c r="Q608" i="1" l="1"/>
  <c r="R607" i="1"/>
  <c r="P607" i="1" s="1"/>
  <c r="N607" i="1" s="1"/>
  <c r="R608" i="1" l="1"/>
  <c r="P608" i="1" s="1"/>
  <c r="N608" i="1" s="1"/>
  <c r="Q609" i="1"/>
  <c r="R609" i="1" l="1"/>
  <c r="P609" i="1" s="1"/>
  <c r="N609" i="1" s="1"/>
  <c r="Q610" i="1"/>
  <c r="Q611" i="1" l="1"/>
  <c r="R610" i="1"/>
  <c r="P610" i="1" s="1"/>
  <c r="N610" i="1" s="1"/>
  <c r="Q612" i="1" l="1"/>
  <c r="R611" i="1"/>
  <c r="P611" i="1" s="1"/>
  <c r="N611" i="1" s="1"/>
  <c r="R612" i="1" l="1"/>
  <c r="P612" i="1" s="1"/>
  <c r="N612" i="1" s="1"/>
  <c r="Q613" i="1"/>
  <c r="R613" i="1" l="1"/>
  <c r="P613" i="1" s="1"/>
  <c r="Q614" i="1"/>
  <c r="Q615" i="1" l="1"/>
  <c r="R614" i="1"/>
  <c r="P614" i="1" s="1"/>
  <c r="Q616" i="1" l="1"/>
  <c r="R615" i="1"/>
  <c r="P615" i="1" s="1"/>
  <c r="N615" i="1" l="1"/>
  <c r="R616" i="1"/>
  <c r="P616" i="1" s="1"/>
  <c r="N616" i="1" s="1"/>
  <c r="Q617" i="1"/>
  <c r="N614" i="1" l="1"/>
  <c r="R617" i="1"/>
  <c r="P617" i="1" s="1"/>
  <c r="N617" i="1" s="1"/>
  <c r="Q618" i="1"/>
  <c r="Q619" i="1" l="1"/>
  <c r="R618" i="1"/>
  <c r="P618" i="1" s="1"/>
  <c r="N618" i="1" s="1"/>
  <c r="Q620" i="1" l="1"/>
  <c r="R619" i="1"/>
  <c r="P619" i="1" s="1"/>
  <c r="N619" i="1" s="1"/>
  <c r="R620" i="1" l="1"/>
  <c r="P620" i="1" s="1"/>
  <c r="N620" i="1" s="1"/>
  <c r="Q621" i="1"/>
  <c r="R621" i="1" l="1"/>
  <c r="P621" i="1" s="1"/>
  <c r="N621" i="1" s="1"/>
  <c r="Q622" i="1"/>
  <c r="Q623" i="1" l="1"/>
  <c r="R622" i="1"/>
  <c r="P622" i="1" s="1"/>
  <c r="N622" i="1" s="1"/>
  <c r="Q624" i="1" l="1"/>
  <c r="R623" i="1"/>
  <c r="P623" i="1" s="1"/>
  <c r="N623" i="1" s="1"/>
  <c r="Q625" i="1" l="1"/>
  <c r="R624" i="1"/>
  <c r="P624" i="1" s="1"/>
  <c r="N624" i="1" s="1"/>
  <c r="R625" i="1" l="1"/>
  <c r="P625" i="1" s="1"/>
  <c r="N625" i="1" s="1"/>
  <c r="Q626" i="1"/>
  <c r="Q627" i="1" l="1"/>
  <c r="R626" i="1"/>
  <c r="P626" i="1" s="1"/>
  <c r="Q628" i="1" l="1"/>
  <c r="R627" i="1"/>
  <c r="P627" i="1" s="1"/>
  <c r="Q629" i="1" l="1"/>
  <c r="R628" i="1"/>
  <c r="P628" i="1" s="1"/>
  <c r="N628" i="1" l="1"/>
  <c r="R629" i="1"/>
  <c r="P629" i="1" s="1"/>
  <c r="N629" i="1" s="1"/>
  <c r="Q630" i="1"/>
  <c r="N627" i="1" l="1"/>
  <c r="R630" i="1"/>
  <c r="P630" i="1" s="1"/>
  <c r="N630" i="1" s="1"/>
  <c r="Q631" i="1"/>
  <c r="Q632" i="1" l="1"/>
  <c r="R631" i="1"/>
  <c r="P631" i="1" s="1"/>
  <c r="N631" i="1" s="1"/>
  <c r="Q633" i="1" l="1"/>
  <c r="R632" i="1"/>
  <c r="P632" i="1" s="1"/>
  <c r="N632" i="1" s="1"/>
  <c r="R633" i="1" l="1"/>
  <c r="P633" i="1" s="1"/>
  <c r="N633" i="1" s="1"/>
  <c r="Q634" i="1"/>
  <c r="R634" i="1" l="1"/>
  <c r="P634" i="1" s="1"/>
  <c r="N634" i="1" s="1"/>
  <c r="Q635" i="1"/>
  <c r="Q636" i="1" l="1"/>
  <c r="R635" i="1"/>
  <c r="P635" i="1" s="1"/>
  <c r="N635" i="1" s="1"/>
  <c r="Q637" i="1" l="1"/>
  <c r="R636" i="1"/>
  <c r="P636" i="1" s="1"/>
  <c r="N636" i="1" s="1"/>
  <c r="R637" i="1" l="1"/>
  <c r="P637" i="1" s="1"/>
  <c r="N637" i="1" s="1"/>
  <c r="Q638" i="1"/>
  <c r="R638" i="1" l="1"/>
  <c r="P638" i="1" s="1"/>
  <c r="N638" i="1" s="1"/>
  <c r="Q639" i="1"/>
  <c r="Q640" i="1" l="1"/>
  <c r="R639" i="1"/>
  <c r="P639" i="1" s="1"/>
  <c r="Q641" i="1" l="1"/>
  <c r="R640" i="1"/>
  <c r="P640" i="1" s="1"/>
  <c r="R641" i="1" l="1"/>
  <c r="P641" i="1" s="1"/>
  <c r="Q642" i="1"/>
  <c r="N641" i="1" l="1"/>
  <c r="R642" i="1"/>
  <c r="P642" i="1" s="1"/>
  <c r="N642" i="1" s="1"/>
  <c r="Q643" i="1"/>
  <c r="N640" i="1" l="1"/>
  <c r="Q644" i="1"/>
  <c r="R643" i="1"/>
  <c r="P643" i="1" s="1"/>
  <c r="N643" i="1" s="1"/>
  <c r="Q645" i="1" l="1"/>
  <c r="R644" i="1"/>
  <c r="P644" i="1" s="1"/>
  <c r="N644" i="1" s="1"/>
  <c r="R645" i="1" l="1"/>
  <c r="P645" i="1" s="1"/>
  <c r="N645" i="1" s="1"/>
  <c r="Q646" i="1"/>
  <c r="R646" i="1" l="1"/>
  <c r="P646" i="1" s="1"/>
  <c r="N646" i="1" s="1"/>
  <c r="Q647" i="1"/>
  <c r="Q648" i="1" l="1"/>
  <c r="R647" i="1"/>
  <c r="P647" i="1" s="1"/>
  <c r="N647" i="1" s="1"/>
  <c r="Q649" i="1" l="1"/>
  <c r="R648" i="1"/>
  <c r="P648" i="1" s="1"/>
  <c r="N648" i="1" s="1"/>
  <c r="R649" i="1" l="1"/>
  <c r="P649" i="1" s="1"/>
  <c r="N649" i="1" s="1"/>
  <c r="Q650" i="1"/>
  <c r="R650" i="1" l="1"/>
  <c r="P650" i="1" s="1"/>
  <c r="N650" i="1" s="1"/>
  <c r="Q651" i="1"/>
  <c r="Q652" i="1" l="1"/>
  <c r="R651" i="1"/>
  <c r="P651" i="1" s="1"/>
  <c r="N651" i="1" s="1"/>
  <c r="Q653" i="1" l="1"/>
  <c r="R652" i="1"/>
  <c r="P652" i="1" s="1"/>
  <c r="R653" i="1" l="1"/>
  <c r="P653" i="1" s="1"/>
  <c r="Q654" i="1"/>
  <c r="R654" i="1" l="1"/>
  <c r="P654" i="1" s="1"/>
  <c r="Q655" i="1"/>
  <c r="N654" i="1" l="1"/>
  <c r="Q656" i="1"/>
  <c r="R655" i="1"/>
  <c r="P655" i="1" s="1"/>
  <c r="N655" i="1" s="1"/>
  <c r="N653" i="1" l="1"/>
  <c r="Q657" i="1"/>
  <c r="R656" i="1"/>
  <c r="P656" i="1" s="1"/>
  <c r="N656" i="1" s="1"/>
  <c r="R657" i="1" l="1"/>
  <c r="P657" i="1" s="1"/>
  <c r="N657" i="1" s="1"/>
  <c r="Q658" i="1"/>
  <c r="R658" i="1" l="1"/>
  <c r="P658" i="1" s="1"/>
  <c r="N658" i="1" s="1"/>
  <c r="Q659" i="1"/>
  <c r="Q660" i="1" l="1"/>
  <c r="R659" i="1"/>
  <c r="P659" i="1" s="1"/>
  <c r="N659" i="1" s="1"/>
  <c r="Q661" i="1" l="1"/>
  <c r="R660" i="1"/>
  <c r="P660" i="1" s="1"/>
  <c r="N660" i="1" s="1"/>
  <c r="R661" i="1" l="1"/>
  <c r="P661" i="1" s="1"/>
  <c r="N661" i="1" s="1"/>
  <c r="Q662" i="1"/>
  <c r="R662" i="1" l="1"/>
  <c r="P662" i="1" s="1"/>
  <c r="N662" i="1" s="1"/>
  <c r="Q663" i="1"/>
  <c r="Q664" i="1" l="1"/>
  <c r="R663" i="1"/>
  <c r="P663" i="1" s="1"/>
  <c r="N663" i="1" s="1"/>
  <c r="Q665" i="1" l="1"/>
  <c r="R664" i="1"/>
  <c r="P664" i="1" s="1"/>
  <c r="N664" i="1" s="1"/>
  <c r="R665" i="1" l="1"/>
  <c r="P665" i="1" s="1"/>
  <c r="Q666" i="1"/>
  <c r="R666" i="1" l="1"/>
  <c r="P666" i="1" s="1"/>
  <c r="Q667" i="1"/>
  <c r="Q668" i="1" l="1"/>
  <c r="R667" i="1"/>
  <c r="P667" i="1" s="1"/>
  <c r="N667" i="1" l="1"/>
  <c r="Q669" i="1"/>
  <c r="R668" i="1"/>
  <c r="P668" i="1" s="1"/>
  <c r="N668" i="1" s="1"/>
  <c r="N666" i="1" l="1"/>
  <c r="R669" i="1"/>
  <c r="P669" i="1" s="1"/>
  <c r="N669" i="1" s="1"/>
  <c r="Q670" i="1"/>
  <c r="R670" i="1" l="1"/>
  <c r="P670" i="1" s="1"/>
  <c r="N670" i="1" s="1"/>
  <c r="Q671" i="1"/>
  <c r="Q672" i="1" l="1"/>
  <c r="R671" i="1"/>
  <c r="P671" i="1" s="1"/>
  <c r="N671" i="1" s="1"/>
  <c r="Q673" i="1" l="1"/>
  <c r="R672" i="1"/>
  <c r="P672" i="1" s="1"/>
  <c r="N672" i="1" s="1"/>
  <c r="R673" i="1" l="1"/>
  <c r="P673" i="1" s="1"/>
  <c r="N673" i="1" s="1"/>
  <c r="Q674" i="1"/>
  <c r="R674" i="1" l="1"/>
  <c r="P674" i="1" s="1"/>
  <c r="N674" i="1" s="1"/>
  <c r="Q675" i="1"/>
  <c r="Q676" i="1" l="1"/>
  <c r="R675" i="1"/>
  <c r="P675" i="1" s="1"/>
  <c r="N675" i="1" s="1"/>
  <c r="Q677" i="1" l="1"/>
  <c r="R676" i="1"/>
  <c r="P676" i="1" s="1"/>
  <c r="N676" i="1" s="1"/>
  <c r="R677" i="1" l="1"/>
  <c r="P677" i="1" s="1"/>
  <c r="N677" i="1" s="1"/>
  <c r="Q678" i="1"/>
  <c r="R678" i="1" l="1"/>
  <c r="P678" i="1" s="1"/>
  <c r="Q679" i="1"/>
  <c r="Q680" i="1" l="1"/>
  <c r="R679" i="1"/>
  <c r="P679" i="1" s="1"/>
  <c r="Q681" i="1" l="1"/>
  <c r="R680" i="1"/>
  <c r="P680" i="1" s="1"/>
  <c r="N680" i="1" l="1"/>
  <c r="R681" i="1"/>
  <c r="P681" i="1" s="1"/>
  <c r="N681" i="1" s="1"/>
  <c r="Q682" i="1"/>
  <c r="N679" i="1" l="1"/>
  <c r="R682" i="1"/>
  <c r="P682" i="1" s="1"/>
  <c r="N682" i="1" s="1"/>
  <c r="Q683" i="1"/>
  <c r="Q684" i="1" l="1"/>
  <c r="R683" i="1"/>
  <c r="P683" i="1" s="1"/>
  <c r="N683" i="1" s="1"/>
  <c r="Q685" i="1" l="1"/>
  <c r="R684" i="1"/>
  <c r="P684" i="1" s="1"/>
  <c r="N684" i="1" s="1"/>
  <c r="R685" i="1" l="1"/>
  <c r="P685" i="1" s="1"/>
  <c r="N685" i="1" s="1"/>
  <c r="Q686" i="1"/>
  <c r="R686" i="1" l="1"/>
  <c r="P686" i="1" s="1"/>
  <c r="N686" i="1" s="1"/>
  <c r="Q687" i="1"/>
  <c r="Q688" i="1" l="1"/>
  <c r="R687" i="1"/>
  <c r="P687" i="1" s="1"/>
  <c r="N687" i="1" s="1"/>
  <c r="Q689" i="1" l="1"/>
  <c r="R688" i="1"/>
  <c r="P688" i="1" s="1"/>
  <c r="N688" i="1" s="1"/>
  <c r="R689" i="1" l="1"/>
  <c r="P689" i="1" s="1"/>
  <c r="N689" i="1" s="1"/>
  <c r="Q690" i="1"/>
  <c r="R690" i="1" l="1"/>
  <c r="P690" i="1" s="1"/>
  <c r="N690" i="1" s="1"/>
  <c r="Q691" i="1"/>
  <c r="Q692" i="1" l="1"/>
  <c r="R691" i="1"/>
  <c r="P691" i="1" s="1"/>
  <c r="Q693" i="1" l="1"/>
  <c r="R692" i="1"/>
  <c r="P692" i="1" s="1"/>
  <c r="R693" i="1" l="1"/>
  <c r="P693" i="1" s="1"/>
  <c r="Q694" i="1"/>
  <c r="N693" i="1" l="1"/>
  <c r="R694" i="1"/>
  <c r="P694" i="1" s="1"/>
  <c r="N694" i="1" s="1"/>
  <c r="Q695" i="1"/>
  <c r="N692" i="1" l="1"/>
  <c r="Q696" i="1"/>
  <c r="R695" i="1"/>
  <c r="P695" i="1" s="1"/>
  <c r="N695" i="1" s="1"/>
  <c r="Q697" i="1" l="1"/>
  <c r="R696" i="1"/>
  <c r="P696" i="1" s="1"/>
  <c r="N696" i="1" s="1"/>
  <c r="R697" i="1" l="1"/>
  <c r="P697" i="1" s="1"/>
  <c r="N697" i="1" s="1"/>
  <c r="Q698" i="1"/>
  <c r="R698" i="1" l="1"/>
  <c r="P698" i="1" s="1"/>
  <c r="N698" i="1" s="1"/>
  <c r="Q699" i="1"/>
  <c r="Q700" i="1" l="1"/>
  <c r="R699" i="1"/>
  <c r="P699" i="1" s="1"/>
  <c r="N699" i="1" s="1"/>
  <c r="Q701" i="1" l="1"/>
  <c r="R700" i="1"/>
  <c r="P700" i="1" s="1"/>
  <c r="N700" i="1" s="1"/>
  <c r="R701" i="1" l="1"/>
  <c r="P701" i="1" s="1"/>
  <c r="N701" i="1" s="1"/>
  <c r="Q702" i="1"/>
  <c r="R702" i="1" l="1"/>
  <c r="P702" i="1" s="1"/>
  <c r="N702" i="1" s="1"/>
  <c r="Q703" i="1"/>
  <c r="Q704" i="1" l="1"/>
  <c r="R703" i="1"/>
  <c r="P703" i="1" s="1"/>
  <c r="N703" i="1" s="1"/>
  <c r="Q705" i="1" l="1"/>
  <c r="R704" i="1"/>
  <c r="P704" i="1" s="1"/>
  <c r="R705" i="1" l="1"/>
  <c r="P705" i="1" s="1"/>
  <c r="Q706" i="1"/>
  <c r="R706" i="1" l="1"/>
  <c r="P706" i="1" s="1"/>
  <c r="Q707" i="1"/>
  <c r="N706" i="1" l="1"/>
  <c r="Q708" i="1"/>
  <c r="R707" i="1"/>
  <c r="P707" i="1" s="1"/>
  <c r="N707" i="1" s="1"/>
  <c r="N705" i="1" l="1"/>
  <c r="Q709" i="1"/>
  <c r="R708" i="1"/>
  <c r="P708" i="1" s="1"/>
  <c r="N708" i="1" s="1"/>
  <c r="R709" i="1" l="1"/>
  <c r="P709" i="1" s="1"/>
  <c r="N709" i="1" s="1"/>
  <c r="Q710" i="1"/>
  <c r="R710" i="1" l="1"/>
  <c r="P710" i="1" s="1"/>
  <c r="N710" i="1" s="1"/>
  <c r="Q711" i="1"/>
  <c r="Q712" i="1" l="1"/>
  <c r="R711" i="1"/>
  <c r="P711" i="1" s="1"/>
  <c r="N711" i="1" s="1"/>
  <c r="Q713" i="1" l="1"/>
  <c r="R712" i="1"/>
  <c r="P712" i="1" s="1"/>
  <c r="N712" i="1" s="1"/>
  <c r="R713" i="1" l="1"/>
  <c r="P713" i="1" s="1"/>
  <c r="N713" i="1" s="1"/>
  <c r="Q714" i="1"/>
  <c r="R714" i="1" l="1"/>
  <c r="P714" i="1" s="1"/>
  <c r="N714" i="1" s="1"/>
  <c r="Q715" i="1"/>
  <c r="Q716" i="1" l="1"/>
  <c r="R715" i="1"/>
  <c r="P715" i="1" s="1"/>
  <c r="N715" i="1" s="1"/>
  <c r="Q717" i="1" l="1"/>
  <c r="R716" i="1"/>
  <c r="P716" i="1" s="1"/>
  <c r="N716" i="1" s="1"/>
  <c r="R717" i="1" l="1"/>
  <c r="P717" i="1" s="1"/>
  <c r="Q718" i="1"/>
  <c r="R718" i="1" l="1"/>
  <c r="P718" i="1" s="1"/>
  <c r="Q719" i="1"/>
  <c r="Q720" i="1" l="1"/>
  <c r="R719" i="1"/>
  <c r="P719" i="1" s="1"/>
  <c r="N719" i="1" l="1"/>
  <c r="Q721" i="1"/>
  <c r="R720" i="1"/>
  <c r="P720" i="1" s="1"/>
  <c r="N720" i="1" s="1"/>
  <c r="N718" i="1" l="1"/>
  <c r="R721" i="1"/>
  <c r="P721" i="1" s="1"/>
  <c r="N721" i="1" s="1"/>
  <c r="Q722" i="1"/>
  <c r="R722" i="1" l="1"/>
  <c r="P722" i="1" s="1"/>
  <c r="N722" i="1" s="1"/>
  <c r="Q723" i="1"/>
  <c r="Q724" i="1" l="1"/>
  <c r="R723" i="1"/>
  <c r="P723" i="1" s="1"/>
  <c r="N723" i="1" s="1"/>
  <c r="Q725" i="1" l="1"/>
  <c r="R724" i="1"/>
  <c r="P724" i="1" s="1"/>
  <c r="N724" i="1" s="1"/>
  <c r="R725" i="1" l="1"/>
  <c r="P725" i="1" s="1"/>
  <c r="N725" i="1" s="1"/>
  <c r="Q726" i="1"/>
  <c r="R726" i="1" l="1"/>
  <c r="P726" i="1" s="1"/>
  <c r="N726" i="1" s="1"/>
  <c r="Q727" i="1"/>
  <c r="Q728" i="1" l="1"/>
  <c r="R727" i="1"/>
  <c r="P727" i="1" s="1"/>
  <c r="N727" i="1" s="1"/>
  <c r="Q729" i="1" l="1"/>
  <c r="R728" i="1"/>
  <c r="P728" i="1" s="1"/>
  <c r="N728" i="1" s="1"/>
  <c r="R729" i="1" l="1"/>
  <c r="P729" i="1" s="1"/>
  <c r="N729" i="1" s="1"/>
  <c r="Q730" i="1"/>
  <c r="R730" i="1" l="1"/>
  <c r="P730" i="1" s="1"/>
  <c r="Q731" i="1"/>
  <c r="Q732" i="1" l="1"/>
  <c r="R731" i="1"/>
  <c r="P731" i="1" s="1"/>
  <c r="Q733" i="1" l="1"/>
  <c r="R732" i="1"/>
  <c r="P732" i="1" s="1"/>
  <c r="N732" i="1" l="1"/>
  <c r="R733" i="1"/>
  <c r="P733" i="1" s="1"/>
  <c r="N733" i="1" s="1"/>
  <c r="Q734" i="1"/>
  <c r="N731" i="1" l="1"/>
  <c r="R734" i="1"/>
  <c r="P734" i="1" s="1"/>
  <c r="N734" i="1" s="1"/>
  <c r="Q735" i="1"/>
  <c r="Q736" i="1" l="1"/>
  <c r="R735" i="1"/>
  <c r="P735" i="1" s="1"/>
  <c r="N735" i="1" s="1"/>
  <c r="Q737" i="1" l="1"/>
  <c r="R736" i="1"/>
  <c r="P736" i="1" s="1"/>
  <c r="N736" i="1" s="1"/>
  <c r="R737" i="1" l="1"/>
  <c r="P737" i="1" s="1"/>
  <c r="N737" i="1" s="1"/>
  <c r="Q738" i="1"/>
  <c r="R738" i="1" l="1"/>
  <c r="P738" i="1" s="1"/>
  <c r="N738" i="1" s="1"/>
  <c r="Q739" i="1"/>
  <c r="Q740" i="1" l="1"/>
  <c r="R739" i="1"/>
  <c r="P739" i="1" s="1"/>
  <c r="N739" i="1" s="1"/>
  <c r="Q741" i="1" l="1"/>
  <c r="R740" i="1"/>
  <c r="P740" i="1" s="1"/>
  <c r="N740" i="1" s="1"/>
  <c r="R741" i="1" l="1"/>
  <c r="P741" i="1" s="1"/>
  <c r="N741" i="1" s="1"/>
  <c r="Q742" i="1"/>
  <c r="R742" i="1" l="1"/>
  <c r="P742" i="1" s="1"/>
  <c r="N742" i="1" s="1"/>
  <c r="Q743" i="1"/>
  <c r="Q744" i="1" l="1"/>
  <c r="R743" i="1"/>
  <c r="P743" i="1" s="1"/>
  <c r="Q745" i="1" l="1"/>
  <c r="R744" i="1"/>
  <c r="P744" i="1" s="1"/>
  <c r="R745" i="1" l="1"/>
  <c r="P745" i="1" s="1"/>
  <c r="Q746" i="1"/>
  <c r="N745" i="1" l="1"/>
  <c r="R746" i="1"/>
  <c r="P746" i="1" s="1"/>
  <c r="N746" i="1" s="1"/>
  <c r="Q747" i="1"/>
  <c r="N744" i="1" l="1"/>
  <c r="Q748" i="1"/>
  <c r="R747" i="1"/>
  <c r="P747" i="1" s="1"/>
  <c r="N747" i="1" s="1"/>
  <c r="Q749" i="1" l="1"/>
  <c r="R748" i="1"/>
  <c r="P748" i="1" s="1"/>
  <c r="N748" i="1" s="1"/>
  <c r="R749" i="1" l="1"/>
  <c r="P749" i="1" s="1"/>
  <c r="N749" i="1" s="1"/>
  <c r="Q750" i="1"/>
  <c r="R750" i="1" l="1"/>
  <c r="P750" i="1" s="1"/>
  <c r="N750" i="1" s="1"/>
  <c r="Q751" i="1"/>
  <c r="Q752" i="1" l="1"/>
  <c r="R751" i="1"/>
  <c r="P751" i="1" s="1"/>
  <c r="N751" i="1" s="1"/>
  <c r="Q753" i="1" l="1"/>
  <c r="R752" i="1"/>
  <c r="P752" i="1" s="1"/>
  <c r="N752" i="1" s="1"/>
  <c r="R753" i="1" l="1"/>
  <c r="P753" i="1" s="1"/>
  <c r="N753" i="1" s="1"/>
  <c r="Q754" i="1"/>
  <c r="R754" i="1" l="1"/>
  <c r="P754" i="1" s="1"/>
  <c r="N754" i="1" s="1"/>
  <c r="Q755" i="1"/>
  <c r="Q756" i="1" l="1"/>
  <c r="R755" i="1"/>
  <c r="P755" i="1" s="1"/>
  <c r="N755" i="1" s="1"/>
  <c r="Q757" i="1" l="1"/>
  <c r="R756" i="1"/>
  <c r="P756" i="1" s="1"/>
  <c r="R757" i="1" l="1"/>
  <c r="P757" i="1" s="1"/>
  <c r="Q758" i="1"/>
  <c r="R758" i="1" l="1"/>
  <c r="P758" i="1" s="1"/>
  <c r="Q759" i="1"/>
  <c r="N758" i="1" l="1"/>
  <c r="Q760" i="1"/>
  <c r="R759" i="1"/>
  <c r="P759" i="1" s="1"/>
  <c r="N759" i="1" s="1"/>
  <c r="N757" i="1" l="1"/>
  <c r="Q761" i="1"/>
  <c r="R760" i="1"/>
  <c r="P760" i="1" s="1"/>
  <c r="N760" i="1" s="1"/>
  <c r="R761" i="1" l="1"/>
  <c r="P761" i="1" s="1"/>
  <c r="N761" i="1" s="1"/>
  <c r="Q762" i="1"/>
  <c r="R762" i="1" l="1"/>
  <c r="P762" i="1" s="1"/>
  <c r="N762" i="1" s="1"/>
  <c r="Q763" i="1"/>
  <c r="Q764" i="1" l="1"/>
  <c r="R763" i="1"/>
  <c r="P763" i="1" s="1"/>
  <c r="N763" i="1" s="1"/>
  <c r="Q765" i="1" l="1"/>
  <c r="R764" i="1"/>
  <c r="P764" i="1" s="1"/>
  <c r="N764" i="1" s="1"/>
  <c r="R765" i="1" l="1"/>
  <c r="P765" i="1" s="1"/>
  <c r="N765" i="1" s="1"/>
  <c r="Q766" i="1"/>
  <c r="R766" i="1" l="1"/>
  <c r="P766" i="1" s="1"/>
  <c r="N766" i="1" s="1"/>
  <c r="Q767" i="1"/>
  <c r="Q768" i="1" l="1"/>
  <c r="R767" i="1"/>
  <c r="P767" i="1" s="1"/>
  <c r="N767" i="1" s="1"/>
  <c r="Q769" i="1" l="1"/>
  <c r="R768" i="1"/>
  <c r="P768" i="1" s="1"/>
  <c r="N768" i="1" s="1"/>
  <c r="R769" i="1" l="1"/>
  <c r="P769" i="1" s="1"/>
  <c r="Q770" i="1"/>
  <c r="R770" i="1" l="1"/>
  <c r="P770" i="1" s="1"/>
  <c r="Q771" i="1"/>
  <c r="Q772" i="1" l="1"/>
  <c r="R771" i="1"/>
  <c r="P771" i="1" s="1"/>
  <c r="N771" i="1" l="1"/>
  <c r="Q773" i="1"/>
  <c r="R772" i="1"/>
  <c r="P772" i="1" s="1"/>
  <c r="N772" i="1" s="1"/>
  <c r="N770" i="1" l="1"/>
  <c r="R773" i="1"/>
  <c r="P773" i="1" s="1"/>
  <c r="N773" i="1" s="1"/>
  <c r="Q774" i="1"/>
  <c r="R774" i="1" l="1"/>
  <c r="P774" i="1" s="1"/>
  <c r="N774" i="1" s="1"/>
  <c r="Q775" i="1"/>
  <c r="Q776" i="1" l="1"/>
  <c r="R775" i="1"/>
  <c r="P775" i="1" s="1"/>
  <c r="N775" i="1" s="1"/>
  <c r="Q777" i="1" l="1"/>
  <c r="R776" i="1"/>
  <c r="P776" i="1" s="1"/>
  <c r="N776" i="1" s="1"/>
  <c r="R777" i="1" l="1"/>
  <c r="P777" i="1" s="1"/>
  <c r="N777" i="1" s="1"/>
  <c r="Q778" i="1"/>
  <c r="R778" i="1" l="1"/>
  <c r="P778" i="1" s="1"/>
  <c r="N778" i="1" s="1"/>
  <c r="Q779" i="1"/>
  <c r="Q780" i="1" l="1"/>
  <c r="R779" i="1"/>
  <c r="P779" i="1" s="1"/>
  <c r="N779" i="1" s="1"/>
  <c r="Q781" i="1" l="1"/>
  <c r="R780" i="1"/>
  <c r="P780" i="1" s="1"/>
  <c r="N780" i="1" s="1"/>
  <c r="R781" i="1" l="1"/>
  <c r="P781" i="1" s="1"/>
  <c r="N781" i="1" s="1"/>
  <c r="Q782" i="1"/>
  <c r="R782" i="1" l="1"/>
  <c r="P782" i="1" s="1"/>
  <c r="Q783" i="1"/>
  <c r="Q784" i="1" l="1"/>
  <c r="R783" i="1"/>
  <c r="P783" i="1" s="1"/>
  <c r="Q785" i="1" l="1"/>
  <c r="R784" i="1"/>
  <c r="P784" i="1" s="1"/>
  <c r="N784" i="1" l="1"/>
  <c r="R785" i="1"/>
  <c r="P785" i="1" s="1"/>
  <c r="N785" i="1" s="1"/>
  <c r="Q786" i="1"/>
  <c r="N783" i="1" l="1"/>
  <c r="R786" i="1"/>
  <c r="P786" i="1" s="1"/>
  <c r="N786" i="1" s="1"/>
  <c r="Q787" i="1"/>
  <c r="Q788" i="1" l="1"/>
  <c r="R787" i="1"/>
  <c r="P787" i="1" s="1"/>
  <c r="N787" i="1" s="1"/>
  <c r="Q789" i="1" l="1"/>
  <c r="R788" i="1"/>
  <c r="P788" i="1" s="1"/>
  <c r="N788" i="1" s="1"/>
  <c r="R789" i="1" l="1"/>
  <c r="P789" i="1" s="1"/>
  <c r="N789" i="1" s="1"/>
  <c r="Q790" i="1"/>
  <c r="R790" i="1" l="1"/>
  <c r="P790" i="1" s="1"/>
  <c r="N790" i="1" s="1"/>
  <c r="Q791" i="1"/>
  <c r="Q792" i="1" l="1"/>
  <c r="R791" i="1"/>
  <c r="P791" i="1" s="1"/>
  <c r="N791" i="1" s="1"/>
  <c r="Q793" i="1" l="1"/>
  <c r="R792" i="1"/>
  <c r="P792" i="1" s="1"/>
  <c r="N792" i="1" s="1"/>
  <c r="R793" i="1" l="1"/>
  <c r="P793" i="1" s="1"/>
  <c r="N793" i="1" s="1"/>
  <c r="Q794" i="1"/>
  <c r="R794" i="1" l="1"/>
  <c r="P794" i="1" s="1"/>
  <c r="N794" i="1" s="1"/>
  <c r="Q795" i="1"/>
  <c r="Q796" i="1" l="1"/>
  <c r="R795" i="1"/>
  <c r="P795" i="1" s="1"/>
  <c r="Q797" i="1" l="1"/>
  <c r="R796" i="1"/>
  <c r="P796" i="1" s="1"/>
  <c r="R797" i="1" l="1"/>
  <c r="P797" i="1" s="1"/>
  <c r="Q798" i="1"/>
  <c r="N797" i="1" l="1"/>
  <c r="R798" i="1"/>
  <c r="P798" i="1" s="1"/>
  <c r="N798" i="1" s="1"/>
  <c r="Q799" i="1"/>
  <c r="N796" i="1" l="1"/>
  <c r="Q800" i="1"/>
  <c r="R799" i="1"/>
  <c r="P799" i="1" s="1"/>
  <c r="N799" i="1" s="1"/>
  <c r="Q801" i="1" l="1"/>
  <c r="R800" i="1"/>
  <c r="P800" i="1" s="1"/>
  <c r="N800" i="1" s="1"/>
  <c r="R801" i="1" l="1"/>
  <c r="P801" i="1" s="1"/>
  <c r="N801" i="1" s="1"/>
  <c r="Q802" i="1"/>
  <c r="R802" i="1" l="1"/>
  <c r="P802" i="1" s="1"/>
  <c r="N802" i="1" s="1"/>
  <c r="Q803" i="1"/>
  <c r="Q804" i="1" l="1"/>
  <c r="R803" i="1"/>
  <c r="P803" i="1" s="1"/>
  <c r="N803" i="1" s="1"/>
  <c r="Q805" i="1" l="1"/>
  <c r="R804" i="1"/>
  <c r="P804" i="1" s="1"/>
  <c r="N804" i="1" s="1"/>
  <c r="R805" i="1" l="1"/>
  <c r="P805" i="1" s="1"/>
  <c r="N805" i="1" s="1"/>
  <c r="Q806" i="1"/>
  <c r="R806" i="1" l="1"/>
  <c r="P806" i="1" s="1"/>
  <c r="N806" i="1" s="1"/>
  <c r="Q807" i="1"/>
  <c r="Q808" i="1" l="1"/>
  <c r="R807" i="1"/>
  <c r="P807" i="1" s="1"/>
  <c r="N807" i="1" s="1"/>
  <c r="Q809" i="1" l="1"/>
  <c r="R808" i="1"/>
  <c r="P808" i="1" s="1"/>
  <c r="R809" i="1" l="1"/>
  <c r="P809" i="1" s="1"/>
  <c r="Q810" i="1"/>
  <c r="R810" i="1" l="1"/>
  <c r="P810" i="1" s="1"/>
  <c r="Q811" i="1"/>
  <c r="N810" i="1" l="1"/>
  <c r="Q812" i="1"/>
  <c r="R811" i="1"/>
  <c r="P811" i="1" s="1"/>
  <c r="N811" i="1" s="1"/>
  <c r="N809" i="1" l="1"/>
  <c r="Q813" i="1"/>
  <c r="R812" i="1"/>
  <c r="P812" i="1" s="1"/>
  <c r="N812" i="1" s="1"/>
  <c r="R813" i="1" l="1"/>
  <c r="P813" i="1" s="1"/>
  <c r="N813" i="1" s="1"/>
  <c r="Q814" i="1"/>
  <c r="R814" i="1" l="1"/>
  <c r="P814" i="1" s="1"/>
  <c r="N814" i="1" s="1"/>
  <c r="Q815" i="1"/>
  <c r="Q816" i="1" l="1"/>
  <c r="R815" i="1"/>
  <c r="P815" i="1" s="1"/>
  <c r="N815" i="1" s="1"/>
  <c r="Q817" i="1" l="1"/>
  <c r="R816" i="1"/>
  <c r="P816" i="1" s="1"/>
  <c r="N816" i="1" s="1"/>
  <c r="R817" i="1" l="1"/>
  <c r="P817" i="1" s="1"/>
  <c r="N817" i="1" s="1"/>
  <c r="Q818" i="1"/>
  <c r="R818" i="1" l="1"/>
  <c r="P818" i="1" s="1"/>
  <c r="N818" i="1" s="1"/>
  <c r="Q819" i="1"/>
  <c r="Q820" i="1" l="1"/>
  <c r="R819" i="1"/>
  <c r="P819" i="1" s="1"/>
  <c r="N819" i="1" s="1"/>
  <c r="Q821" i="1" l="1"/>
  <c r="R820" i="1"/>
  <c r="P820" i="1" s="1"/>
  <c r="N820" i="1" s="1"/>
  <c r="R821" i="1" l="1"/>
  <c r="P821" i="1" s="1"/>
  <c r="Q822" i="1"/>
  <c r="R822" i="1" l="1"/>
  <c r="P822" i="1" s="1"/>
  <c r="Q823" i="1"/>
  <c r="Q824" i="1" l="1"/>
  <c r="R823" i="1"/>
  <c r="P823" i="1" s="1"/>
  <c r="N823" i="1" l="1"/>
  <c r="Q825" i="1"/>
  <c r="R824" i="1"/>
  <c r="P824" i="1" s="1"/>
  <c r="N824" i="1" s="1"/>
  <c r="N822" i="1" l="1"/>
  <c r="R825" i="1"/>
  <c r="P825" i="1" s="1"/>
  <c r="N825" i="1" s="1"/>
  <c r="Q826" i="1"/>
  <c r="R826" i="1" l="1"/>
  <c r="P826" i="1" s="1"/>
  <c r="N826" i="1" s="1"/>
  <c r="Q827" i="1"/>
  <c r="Q828" i="1" l="1"/>
  <c r="R827" i="1"/>
  <c r="P827" i="1" s="1"/>
  <c r="N827" i="1" s="1"/>
  <c r="Q829" i="1" l="1"/>
  <c r="R828" i="1"/>
  <c r="P828" i="1" s="1"/>
  <c r="N828" i="1" s="1"/>
  <c r="R829" i="1" l="1"/>
  <c r="P829" i="1" s="1"/>
  <c r="N829" i="1" s="1"/>
  <c r="Q830" i="1"/>
  <c r="R830" i="1" l="1"/>
  <c r="P830" i="1" s="1"/>
  <c r="N830" i="1" s="1"/>
  <c r="Q831" i="1"/>
  <c r="Q832" i="1" l="1"/>
  <c r="R831" i="1"/>
  <c r="P831" i="1" s="1"/>
  <c r="N831" i="1" s="1"/>
  <c r="Q833" i="1" l="1"/>
  <c r="R832" i="1"/>
  <c r="P832" i="1" s="1"/>
  <c r="N832" i="1" s="1"/>
  <c r="R833" i="1" l="1"/>
  <c r="P833" i="1" s="1"/>
  <c r="N833" i="1" s="1"/>
</calcChain>
</file>

<file path=xl/sharedStrings.xml><?xml version="1.0" encoding="utf-8"?>
<sst xmlns="http://schemas.openxmlformats.org/spreadsheetml/2006/main" count="654" uniqueCount="121">
  <si>
    <t>Pos X</t>
  </si>
  <si>
    <t>Pos Y</t>
  </si>
  <si>
    <t>Case Color</t>
  </si>
  <si>
    <t>Is Piece</t>
  </si>
  <si>
    <t>Control Wh</t>
  </si>
  <si>
    <t>Control Bl</t>
  </si>
  <si>
    <t>P Name</t>
  </si>
  <si>
    <t>P Id</t>
  </si>
  <si>
    <t>P Color</t>
  </si>
  <si>
    <t>PSP Pawn2</t>
  </si>
  <si>
    <t>white</t>
  </si>
  <si>
    <t>black</t>
  </si>
  <si>
    <t>true</t>
  </si>
  <si>
    <t>false</t>
  </si>
  <si>
    <t>null</t>
  </si>
  <si>
    <t>pawn</t>
  </si>
  <si>
    <t>rook</t>
  </si>
  <si>
    <t>knight</t>
  </si>
  <si>
    <t>bishop</t>
  </si>
  <si>
    <t>queen</t>
  </si>
  <si>
    <t>king</t>
  </si>
  <si>
    <t>PSP Moved</t>
  </si>
  <si>
    <t>r1w</t>
  </si>
  <si>
    <t>r2b</t>
  </si>
  <si>
    <t>c1w</t>
  </si>
  <si>
    <t>b1w</t>
  </si>
  <si>
    <t>q1w</t>
  </si>
  <si>
    <t>k1w</t>
  </si>
  <si>
    <t>b2b</t>
  </si>
  <si>
    <t>k1b</t>
  </si>
  <si>
    <t>r1b</t>
  </si>
  <si>
    <t>q1b</t>
  </si>
  <si>
    <t>b1b</t>
  </si>
  <si>
    <t>c1b</t>
  </si>
  <si>
    <t>c2w</t>
  </si>
  <si>
    <t>r2w</t>
  </si>
  <si>
    <t>c2b</t>
  </si>
  <si>
    <t>b2w</t>
  </si>
  <si>
    <t>p1b</t>
  </si>
  <si>
    <t>p2w</t>
  </si>
  <si>
    <t>p3b</t>
  </si>
  <si>
    <t>p4w</t>
  </si>
  <si>
    <t>p5b</t>
  </si>
  <si>
    <t>p6w</t>
  </si>
  <si>
    <t>p7b</t>
  </si>
  <si>
    <t>p8w</t>
  </si>
  <si>
    <t>p2b</t>
  </si>
  <si>
    <t>p4b</t>
  </si>
  <si>
    <t>p6b</t>
  </si>
  <si>
    <t>p8b</t>
  </si>
  <si>
    <t>p1w</t>
  </si>
  <si>
    <t>p3w</t>
  </si>
  <si>
    <t>p5w</t>
  </si>
  <si>
    <t>p7w</t>
  </si>
  <si>
    <t>Case number</t>
  </si>
  <si>
    <t>Case 1 (X:1 ; Y:8)</t>
  </si>
  <si>
    <t>Case 2 (X:2 ; Y:8)</t>
  </si>
  <si>
    <t>Case 3 (X:3 ; Y:8)</t>
  </si>
  <si>
    <t>Case 4 (X:4 ; Y:8)</t>
  </si>
  <si>
    <t>Case 5 (X:5 ; Y:8)</t>
  </si>
  <si>
    <t>Case 6 (X:6 ; Y:8)</t>
  </si>
  <si>
    <t>Case 7 (X:7 ; Y:8)</t>
  </si>
  <si>
    <t>Case 8 (X:8 ; Y:8)</t>
  </si>
  <si>
    <t>Case 9 (X:1 ; Y:7)</t>
  </si>
  <si>
    <t>Case 10 (X:2 ; Y:7)</t>
  </si>
  <si>
    <t>Case 11 (X:3 ; Y:7)</t>
  </si>
  <si>
    <t>Case 12 (X:4 ; Y:7)</t>
  </si>
  <si>
    <t>Case 13 (X:5 ; Y:7)</t>
  </si>
  <si>
    <t>Case 14 (X:6 ; Y:7)</t>
  </si>
  <si>
    <t>Case 15 (X:7 ; Y:7)</t>
  </si>
  <si>
    <t>Case 16 (X:8 ; Y:7)</t>
  </si>
  <si>
    <t>Case 17 (X:1 ; Y:6)</t>
  </si>
  <si>
    <t>Case 18 (X:2 ; Y:6)</t>
  </si>
  <si>
    <t>Case 19 (X:3 ; Y:6)</t>
  </si>
  <si>
    <t>Case 20 (X:4 ; Y:6)</t>
  </si>
  <si>
    <t>Case 21 (X:5 ; Y:6)</t>
  </si>
  <si>
    <t>Case 22 (X:6 ; Y:6)</t>
  </si>
  <si>
    <t>Case 23 (X:7 ; Y:6)</t>
  </si>
  <si>
    <t>Case 24 (X:8 ; Y:6)</t>
  </si>
  <si>
    <t>Case 25 (X:1 ; Y:5)</t>
  </si>
  <si>
    <t>Case 26 (X:2 ; Y:5)</t>
  </si>
  <si>
    <t>Case 27 (X:3 ; Y:5)</t>
  </si>
  <si>
    <t>Case 28 (X:4 ; Y:5)</t>
  </si>
  <si>
    <t>Case 29 (X:5 ; Y:5)</t>
  </si>
  <si>
    <t>Case 30 (X:6 ; Y:5)</t>
  </si>
  <si>
    <t>Case 31 (X:7 ; Y:5)</t>
  </si>
  <si>
    <t>Case 32 (X:8 ; Y:5)</t>
  </si>
  <si>
    <t>Case 33 (X:1 ; Y:4)</t>
  </si>
  <si>
    <t>Case 34 (X:2 ; Y:4)</t>
  </si>
  <si>
    <t>Case 35 (X:3 ; Y:4)</t>
  </si>
  <si>
    <t>Case 36 (X:4 ; Y:4)</t>
  </si>
  <si>
    <t>Case 37 (X:5 ; Y:4)</t>
  </si>
  <si>
    <t>Case 38 (X:6 ; Y:4)</t>
  </si>
  <si>
    <t>Case 39 (X:7 ; Y:4)</t>
  </si>
  <si>
    <t>Case 40 (X:8 ; Y:4)</t>
  </si>
  <si>
    <t>Case 41 (X:1 ; Y:3)</t>
  </si>
  <si>
    <t>Case 42 (X:2 ; Y:3)</t>
  </si>
  <si>
    <t>Case 43 (X:3 ; Y:3)</t>
  </si>
  <si>
    <t>Case 44 (X:4 ; Y:3)</t>
  </si>
  <si>
    <t>Case 45 (X:5 ; Y:3)</t>
  </si>
  <si>
    <t>Case 46 (X:6 ; Y:3)</t>
  </si>
  <si>
    <t>Case 47 (X:7 ; Y:3)</t>
  </si>
  <si>
    <t>Case 48 (X:8 ; Y:3)</t>
  </si>
  <si>
    <t>Case 49 (X:1 ; Y:2)</t>
  </si>
  <si>
    <t>Case 50 (X:2 ; Y:2)</t>
  </si>
  <si>
    <t>Case 51 (X:3 ; Y:2)</t>
  </si>
  <si>
    <t>Case 52 (X:4 ; Y:2)</t>
  </si>
  <si>
    <t>Case 53 (X:5 ; Y:2)</t>
  </si>
  <si>
    <t>Case 54 (X:6 ; Y:2)</t>
  </si>
  <si>
    <t>Case 55 (X:7 ; Y:2)</t>
  </si>
  <si>
    <t>Case 56 (X:8 ; Y:2)</t>
  </si>
  <si>
    <t>Case 57 (X:1 ; Y:1)</t>
  </si>
  <si>
    <t>Case 58 (X:2 ; Y:1)</t>
  </si>
  <si>
    <t>Case 59 (X:3 ; Y:1)</t>
  </si>
  <si>
    <t>Case 60 (X:4 ; Y:1)</t>
  </si>
  <si>
    <t>Case 61 (X:5 ; Y:1)</t>
  </si>
  <si>
    <t>Case 62 (X:6 ; Y:1)</t>
  </si>
  <si>
    <t>Case 63 (X:7 ; Y:1)</t>
  </si>
  <si>
    <t>Case 64 (X:8 ; Y:1)</t>
  </si>
  <si>
    <t>Mon objet tout propre</t>
  </si>
  <si>
    <t>Value en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</si>
</sst>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C851-1DE0-4AAB-89D6-C92823A5FEF3}">
  <dimension ref="A1:T834"/>
  <sheetViews>
    <sheetView tabSelected="1" topLeftCell="F1" workbookViewId="0">
      <selection activeCell="M9" sqref="M9"/>
    </sheetView>
  </sheetViews>
  <sheetFormatPr baseColWidth="10" defaultColWidth="14.28515625" defaultRowHeight="21.75" customHeight="1" x14ac:dyDescent="0.25"/>
  <cols>
    <col min="1" max="1" width="22.28515625" style="1" customWidth="1"/>
    <col min="2" max="3" width="11.5703125" style="1" customWidth="1"/>
    <col min="4" max="4" width="16.28515625" style="1" customWidth="1"/>
    <col min="5" max="5" width="12.42578125" style="1" customWidth="1"/>
    <col min="6" max="7" width="16.140625" style="1" customWidth="1"/>
    <col min="8" max="8" width="11.28515625" style="1" customWidth="1"/>
    <col min="9" max="9" width="8.28515625" style="1" customWidth="1"/>
    <col min="10" max="10" width="12.28515625" style="1" customWidth="1"/>
    <col min="11" max="12" width="16.42578125" style="1" customWidth="1"/>
    <col min="13" max="13" width="5" style="1" customWidth="1"/>
    <col min="14" max="14" width="32.28515625" style="8" customWidth="1"/>
    <col min="15" max="15" width="3.7109375" style="7" customWidth="1"/>
    <col min="16" max="16" width="20.28515625" style="7" customWidth="1"/>
    <col min="17" max="17" width="5" style="1" customWidth="1"/>
    <col min="18" max="18" width="3.7109375" style="7" customWidth="1"/>
    <col min="19" max="19" width="7.7109375" style="1" customWidth="1"/>
    <col min="20" max="20" width="64.42578125" style="8" customWidth="1"/>
    <col min="21" max="16384" width="14.28515625" style="1"/>
  </cols>
  <sheetData>
    <row r="1" spans="1:20" s="5" customFormat="1" ht="21.75" customHeight="1" x14ac:dyDescent="0.25">
      <c r="A1" s="4" t="s">
        <v>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21</v>
      </c>
      <c r="N1" s="6" t="s">
        <v>119</v>
      </c>
      <c r="O1" s="9"/>
      <c r="P1" s="9"/>
      <c r="R1" s="9"/>
      <c r="T1" s="6" t="s">
        <v>120</v>
      </c>
    </row>
    <row r="2" spans="1:20" ht="21.75" customHeight="1" x14ac:dyDescent="0.25">
      <c r="A2" s="2" t="s">
        <v>55</v>
      </c>
      <c r="B2" s="2">
        <v>1</v>
      </c>
      <c r="C2" s="2">
        <v>8</v>
      </c>
      <c r="D2" s="2" t="s">
        <v>10</v>
      </c>
      <c r="E2" s="2" t="s">
        <v>12</v>
      </c>
      <c r="F2" s="2" t="s">
        <v>13</v>
      </c>
      <c r="G2" s="2" t="s">
        <v>13</v>
      </c>
      <c r="H2" s="2" t="s">
        <v>16</v>
      </c>
      <c r="I2" s="2" t="s">
        <v>30</v>
      </c>
      <c r="J2" s="2" t="s">
        <v>11</v>
      </c>
      <c r="K2" s="2" t="s">
        <v>14</v>
      </c>
      <c r="L2" s="2" t="s">
        <v>13</v>
      </c>
      <c r="M2" s="7"/>
      <c r="N2" s="8" t="str">
        <f>"board: {"</f>
        <v>board: {</v>
      </c>
      <c r="Q2" s="7"/>
      <c r="T2" s="8" t="str">
        <f>"("&amp;B2&amp;", "&amp;C2&amp;", '"&amp;D2&amp;"', "&amp;E2&amp;", "&amp;F2&amp;", "&amp;G2&amp;", "&amp;IF(H2="null"," "&amp;H2&amp;","," '"&amp;H2&amp;"',")&amp;" "&amp;IF(I2="null"," "&amp;I2&amp;","," '"&amp;I2&amp;"',")&amp;" "&amp;IF(J2="null"," "&amp;J2&amp;","," '"&amp;J2&amp;"',")&amp;" "&amp;K2&amp;", "&amp;L2&amp;"),"</f>
        <v>(1, 8, 'white', true, false, false,  'rook',  'r1b',  'black', null, false),</v>
      </c>
    </row>
    <row r="3" spans="1:20" ht="21.75" customHeight="1" x14ac:dyDescent="0.25">
      <c r="A3" s="3" t="s">
        <v>56</v>
      </c>
      <c r="B3" s="3">
        <v>2</v>
      </c>
      <c r="C3" s="3">
        <v>8</v>
      </c>
      <c r="D3" s="3" t="s">
        <v>11</v>
      </c>
      <c r="E3" s="3" t="s">
        <v>12</v>
      </c>
      <c r="F3" s="3" t="s">
        <v>13</v>
      </c>
      <c r="G3" s="3" t="s">
        <v>13</v>
      </c>
      <c r="H3" s="3" t="s">
        <v>17</v>
      </c>
      <c r="I3" s="3" t="s">
        <v>33</v>
      </c>
      <c r="J3" s="3" t="s">
        <v>11</v>
      </c>
      <c r="K3" s="3" t="s">
        <v>14</v>
      </c>
      <c r="L3" s="3" t="s">
        <v>14</v>
      </c>
      <c r="M3" s="7"/>
      <c r="N3" s="8" t="str">
        <f ca="1">"    case"&amp;P4&amp;P5&amp;": {"</f>
        <v xml:space="preserve">    case18: {</v>
      </c>
      <c r="Q3" s="7">
        <v>0</v>
      </c>
      <c r="R3" s="7">
        <v>1</v>
      </c>
      <c r="T3" s="8" t="str">
        <f t="shared" ref="T3:T64" si="0">"("&amp;B3&amp;", "&amp;C3&amp;", '"&amp;D3&amp;"', "&amp;E3&amp;", "&amp;F3&amp;", "&amp;G3&amp;", "&amp;IF(H3="null"," "&amp;H3&amp;","," '"&amp;H3&amp;"',")&amp;" "&amp;IF(I3="null"," "&amp;I3&amp;","," '"&amp;I3&amp;"',")&amp;" "&amp;IF(J3="null"," "&amp;J3&amp;","," '"&amp;J3&amp;"',")&amp;" "&amp;K3&amp;", "&amp;L3&amp;"),"</f>
        <v>(2, 8, 'black', true, false, false,  'knight',  'c1b',  'black', null, null),</v>
      </c>
    </row>
    <row r="4" spans="1:20" ht="21.75" customHeight="1" x14ac:dyDescent="0.25">
      <c r="A4" s="2" t="s">
        <v>57</v>
      </c>
      <c r="B4" s="2">
        <v>3</v>
      </c>
      <c r="C4" s="2">
        <v>8</v>
      </c>
      <c r="D4" s="2" t="s">
        <v>10</v>
      </c>
      <c r="E4" s="2" t="s">
        <v>12</v>
      </c>
      <c r="F4" s="2" t="s">
        <v>13</v>
      </c>
      <c r="G4" s="2" t="s">
        <v>13</v>
      </c>
      <c r="H4" s="2" t="s">
        <v>18</v>
      </c>
      <c r="I4" s="2" t="s">
        <v>32</v>
      </c>
      <c r="J4" s="2" t="s">
        <v>11</v>
      </c>
      <c r="K4" s="2" t="s">
        <v>14</v>
      </c>
      <c r="L4" s="2" t="s">
        <v>14</v>
      </c>
      <c r="M4" s="7"/>
      <c r="N4" s="8" t="str">
        <f ca="1">"        x: "&amp;P4&amp;","</f>
        <v xml:space="preserve">        x: 1,</v>
      </c>
      <c r="P4" s="7">
        <f ca="1">OFFSET($A$1,R4,Q4)</f>
        <v>1</v>
      </c>
      <c r="Q4" s="7">
        <f>IF(Q3&lt;&gt;12,Q3+1,0)</f>
        <v>1</v>
      </c>
      <c r="R4" s="7">
        <v>1</v>
      </c>
      <c r="T4" s="8" t="str">
        <f t="shared" si="0"/>
        <v>(3, 8, 'white', true, false, false,  'bishop',  'b1b',  'black', null, null),</v>
      </c>
    </row>
    <row r="5" spans="1:20" ht="21.75" customHeight="1" x14ac:dyDescent="0.25">
      <c r="A5" s="3" t="s">
        <v>58</v>
      </c>
      <c r="B5" s="3">
        <v>4</v>
      </c>
      <c r="C5" s="3">
        <v>8</v>
      </c>
      <c r="D5" s="3" t="s">
        <v>11</v>
      </c>
      <c r="E5" s="3" t="s">
        <v>12</v>
      </c>
      <c r="F5" s="3" t="s">
        <v>13</v>
      </c>
      <c r="G5" s="3" t="s">
        <v>13</v>
      </c>
      <c r="H5" s="3" t="s">
        <v>19</v>
      </c>
      <c r="I5" s="3" t="s">
        <v>31</v>
      </c>
      <c r="J5" s="3" t="s">
        <v>11</v>
      </c>
      <c r="K5" s="3" t="s">
        <v>14</v>
      </c>
      <c r="L5" s="3" t="s">
        <v>14</v>
      </c>
      <c r="M5" s="7"/>
      <c r="N5" s="8" t="str">
        <f ca="1">"        y: "&amp;P5&amp;","</f>
        <v xml:space="preserve">        y: 8,</v>
      </c>
      <c r="P5" s="7">
        <f t="shared" ref="P5" ca="1" si="1">OFFSET($A$1,R5,Q5)</f>
        <v>8</v>
      </c>
      <c r="Q5" s="7">
        <f>IF(Q4&lt;&gt;12,Q4+1,0)</f>
        <v>2</v>
      </c>
      <c r="R5" s="7">
        <f t="shared" ref="R5" si="2">IF(Q5=1,R4+1,R4)</f>
        <v>1</v>
      </c>
      <c r="T5" s="8" t="str">
        <f t="shared" si="0"/>
        <v>(4, 8, 'black', true, false, false,  'queen',  'q1b',  'black', null, null),</v>
      </c>
    </row>
    <row r="6" spans="1:20" ht="21.75" customHeight="1" x14ac:dyDescent="0.25">
      <c r="A6" s="2" t="s">
        <v>59</v>
      </c>
      <c r="B6" s="2">
        <v>5</v>
      </c>
      <c r="C6" s="2">
        <v>8</v>
      </c>
      <c r="D6" s="2" t="s">
        <v>10</v>
      </c>
      <c r="E6" s="2" t="s">
        <v>12</v>
      </c>
      <c r="F6" s="2" t="s">
        <v>13</v>
      </c>
      <c r="G6" s="2" t="s">
        <v>13</v>
      </c>
      <c r="H6" s="2" t="s">
        <v>20</v>
      </c>
      <c r="I6" s="2" t="s">
        <v>29</v>
      </c>
      <c r="J6" s="2" t="s">
        <v>11</v>
      </c>
      <c r="K6" s="2" t="s">
        <v>14</v>
      </c>
      <c r="L6" s="2" t="s">
        <v>13</v>
      </c>
      <c r="M6" s="7"/>
      <c r="N6" s="8" t="str">
        <f ca="1">"        caseColour: '"&amp;P6&amp;"',"</f>
        <v xml:space="preserve">        caseColour: 'white',</v>
      </c>
      <c r="P6" s="7" t="str">
        <f t="shared" ref="P6:P69" ca="1" si="3">OFFSET($A$1,R6,Q6)</f>
        <v>white</v>
      </c>
      <c r="Q6" s="7">
        <f t="shared" ref="Q6:Q69" si="4">IF(Q5&lt;&gt;12,Q5+1,0)</f>
        <v>3</v>
      </c>
      <c r="R6" s="7">
        <f t="shared" ref="R6:R69" si="5">IF(Q6=1,R5+1,R5)</f>
        <v>1</v>
      </c>
      <c r="T6" s="8" t="str">
        <f t="shared" si="0"/>
        <v>(5, 8, 'white', true, false, false,  'king',  'k1b',  'black', null, false),</v>
      </c>
    </row>
    <row r="7" spans="1:20" ht="21.75" customHeight="1" x14ac:dyDescent="0.25">
      <c r="A7" s="3" t="s">
        <v>60</v>
      </c>
      <c r="B7" s="3">
        <v>6</v>
      </c>
      <c r="C7" s="3">
        <v>8</v>
      </c>
      <c r="D7" s="3" t="s">
        <v>11</v>
      </c>
      <c r="E7" s="3" t="s">
        <v>12</v>
      </c>
      <c r="F7" s="3" t="s">
        <v>13</v>
      </c>
      <c r="G7" s="3" t="s">
        <v>13</v>
      </c>
      <c r="H7" s="3" t="s">
        <v>18</v>
      </c>
      <c r="I7" s="3" t="s">
        <v>28</v>
      </c>
      <c r="J7" s="3" t="s">
        <v>11</v>
      </c>
      <c r="K7" s="3" t="s">
        <v>14</v>
      </c>
      <c r="L7" s="3" t="s">
        <v>14</v>
      </c>
      <c r="M7" s="7"/>
      <c r="N7" s="8" t="str">
        <f ca="1">"        isPiece: "&amp;P7&amp;","</f>
        <v xml:space="preserve">        isPiece: true,</v>
      </c>
      <c r="P7" s="7" t="str">
        <f t="shared" ca="1" si="3"/>
        <v>true</v>
      </c>
      <c r="Q7" s="7">
        <f t="shared" si="4"/>
        <v>4</v>
      </c>
      <c r="R7" s="7">
        <f t="shared" si="5"/>
        <v>1</v>
      </c>
      <c r="T7" s="8" t="str">
        <f t="shared" si="0"/>
        <v>(6, 8, 'black', true, false, false,  'bishop',  'b2b',  'black', null, null),</v>
      </c>
    </row>
    <row r="8" spans="1:20" ht="21.75" customHeight="1" x14ac:dyDescent="0.25">
      <c r="A8" s="2" t="s">
        <v>61</v>
      </c>
      <c r="B8" s="2">
        <v>7</v>
      </c>
      <c r="C8" s="2">
        <v>8</v>
      </c>
      <c r="D8" s="2" t="s">
        <v>10</v>
      </c>
      <c r="E8" s="2" t="s">
        <v>12</v>
      </c>
      <c r="F8" s="2" t="s">
        <v>13</v>
      </c>
      <c r="G8" s="2" t="s">
        <v>13</v>
      </c>
      <c r="H8" s="2" t="s">
        <v>17</v>
      </c>
      <c r="I8" s="2" t="s">
        <v>36</v>
      </c>
      <c r="J8" s="2" t="s">
        <v>11</v>
      </c>
      <c r="K8" s="2" t="s">
        <v>14</v>
      </c>
      <c r="L8" s="2" t="s">
        <v>14</v>
      </c>
      <c r="M8" s="7"/>
      <c r="N8" s="8" t="str">
        <f ca="1">"        controlByWhite: "&amp;P8&amp;","</f>
        <v xml:space="preserve">        controlByWhite: false,</v>
      </c>
      <c r="P8" s="7" t="str">
        <f t="shared" ca="1" si="3"/>
        <v>false</v>
      </c>
      <c r="Q8" s="7">
        <f t="shared" si="4"/>
        <v>5</v>
      </c>
      <c r="R8" s="7">
        <f t="shared" si="5"/>
        <v>1</v>
      </c>
      <c r="T8" s="8" t="str">
        <f t="shared" si="0"/>
        <v>(7, 8, 'white', true, false, false,  'knight',  'c2b',  'black', null, null),</v>
      </c>
    </row>
    <row r="9" spans="1:20" ht="21.75" customHeight="1" x14ac:dyDescent="0.25">
      <c r="A9" s="3" t="s">
        <v>62</v>
      </c>
      <c r="B9" s="3">
        <v>8</v>
      </c>
      <c r="C9" s="3">
        <v>8</v>
      </c>
      <c r="D9" s="3" t="s">
        <v>11</v>
      </c>
      <c r="E9" s="3" t="s">
        <v>12</v>
      </c>
      <c r="F9" s="3" t="s">
        <v>13</v>
      </c>
      <c r="G9" s="3" t="s">
        <v>13</v>
      </c>
      <c r="H9" s="3" t="s">
        <v>16</v>
      </c>
      <c r="I9" s="3" t="s">
        <v>23</v>
      </c>
      <c r="J9" s="3" t="s">
        <v>11</v>
      </c>
      <c r="K9" s="3" t="s">
        <v>14</v>
      </c>
      <c r="L9" s="3" t="s">
        <v>13</v>
      </c>
      <c r="M9" s="7"/>
      <c r="N9" s="8" t="str">
        <f ca="1">"        controlByBlack: "&amp;P9&amp;","</f>
        <v xml:space="preserve">        controlByBlack: false,</v>
      </c>
      <c r="P9" s="7" t="str">
        <f t="shared" ca="1" si="3"/>
        <v>false</v>
      </c>
      <c r="Q9" s="7">
        <f t="shared" si="4"/>
        <v>6</v>
      </c>
      <c r="R9" s="7">
        <f t="shared" si="5"/>
        <v>1</v>
      </c>
      <c r="T9" s="8" t="str">
        <f t="shared" si="0"/>
        <v>(8, 8, 'black', true, false, false,  'rook',  'r2b',  'black', null, false),</v>
      </c>
    </row>
    <row r="10" spans="1:20" ht="21.75" customHeight="1" x14ac:dyDescent="0.25">
      <c r="A10" s="2" t="s">
        <v>63</v>
      </c>
      <c r="B10" s="2">
        <v>1</v>
      </c>
      <c r="C10" s="2">
        <v>7</v>
      </c>
      <c r="D10" s="2" t="s">
        <v>11</v>
      </c>
      <c r="E10" s="2" t="s">
        <v>12</v>
      </c>
      <c r="F10" s="2" t="s">
        <v>13</v>
      </c>
      <c r="G10" s="2" t="s">
        <v>13</v>
      </c>
      <c r="H10" s="2" t="s">
        <v>15</v>
      </c>
      <c r="I10" s="2" t="s">
        <v>38</v>
      </c>
      <c r="J10" s="2" t="s">
        <v>11</v>
      </c>
      <c r="K10" s="2" t="s">
        <v>13</v>
      </c>
      <c r="L10" s="2" t="s">
        <v>14</v>
      </c>
      <c r="M10" s="7"/>
      <c r="N10" s="8" t="str">
        <f ca="1">"        pieceName: '"&amp;P10&amp;"',"</f>
        <v xml:space="preserve">        pieceName: 'rook',</v>
      </c>
      <c r="P10" s="7" t="str">
        <f t="shared" ca="1" si="3"/>
        <v>rook</v>
      </c>
      <c r="Q10" s="7">
        <f t="shared" si="4"/>
        <v>7</v>
      </c>
      <c r="R10" s="7">
        <f t="shared" si="5"/>
        <v>1</v>
      </c>
      <c r="T10" s="8" t="str">
        <f t="shared" si="0"/>
        <v>(1, 7, 'black', true, false, false,  'pawn',  'p1b',  'black', false, null),</v>
      </c>
    </row>
    <row r="11" spans="1:20" ht="21.75" customHeight="1" x14ac:dyDescent="0.25">
      <c r="A11" s="3" t="s">
        <v>64</v>
      </c>
      <c r="B11" s="3">
        <v>2</v>
      </c>
      <c r="C11" s="3">
        <v>7</v>
      </c>
      <c r="D11" s="3" t="s">
        <v>10</v>
      </c>
      <c r="E11" s="3" t="s">
        <v>12</v>
      </c>
      <c r="F11" s="3" t="s">
        <v>13</v>
      </c>
      <c r="G11" s="3" t="s">
        <v>13</v>
      </c>
      <c r="H11" s="3" t="s">
        <v>15</v>
      </c>
      <c r="I11" s="3" t="s">
        <v>46</v>
      </c>
      <c r="J11" s="3" t="s">
        <v>11</v>
      </c>
      <c r="K11" s="3" t="s">
        <v>13</v>
      </c>
      <c r="L11" s="3" t="s">
        <v>14</v>
      </c>
      <c r="M11" s="7"/>
      <c r="N11" s="8" t="str">
        <f ca="1">"        pieceId: '"&amp;P11&amp;"',"</f>
        <v xml:space="preserve">        pieceId: 'r1b',</v>
      </c>
      <c r="P11" s="7" t="str">
        <f t="shared" ca="1" si="3"/>
        <v>r1b</v>
      </c>
      <c r="Q11" s="7">
        <f t="shared" si="4"/>
        <v>8</v>
      </c>
      <c r="R11" s="7">
        <f t="shared" si="5"/>
        <v>1</v>
      </c>
      <c r="T11" s="8" t="str">
        <f t="shared" si="0"/>
        <v>(2, 7, 'white', true, false, false,  'pawn',  'p2b',  'black', false, null),</v>
      </c>
    </row>
    <row r="12" spans="1:20" ht="21.75" customHeight="1" x14ac:dyDescent="0.25">
      <c r="A12" s="2" t="s">
        <v>65</v>
      </c>
      <c r="B12" s="2">
        <v>3</v>
      </c>
      <c r="C12" s="2">
        <v>7</v>
      </c>
      <c r="D12" s="2" t="s">
        <v>11</v>
      </c>
      <c r="E12" s="2" t="s">
        <v>12</v>
      </c>
      <c r="F12" s="2" t="s">
        <v>13</v>
      </c>
      <c r="G12" s="2" t="s">
        <v>13</v>
      </c>
      <c r="H12" s="2" t="s">
        <v>15</v>
      </c>
      <c r="I12" s="2" t="s">
        <v>40</v>
      </c>
      <c r="J12" s="2" t="s">
        <v>11</v>
      </c>
      <c r="K12" s="2" t="s">
        <v>13</v>
      </c>
      <c r="L12" s="2" t="s">
        <v>14</v>
      </c>
      <c r="M12" s="7"/>
      <c r="N12" s="8" t="str">
        <f ca="1">"        pieceColor: '"&amp;P12&amp;"',"</f>
        <v xml:space="preserve">        pieceColor: 'black',</v>
      </c>
      <c r="P12" s="7" t="str">
        <f t="shared" ca="1" si="3"/>
        <v>black</v>
      </c>
      <c r="Q12" s="7">
        <f t="shared" si="4"/>
        <v>9</v>
      </c>
      <c r="R12" s="7">
        <f t="shared" si="5"/>
        <v>1</v>
      </c>
      <c r="T12" s="8" t="str">
        <f t="shared" si="0"/>
        <v>(3, 7, 'black', true, false, false,  'pawn',  'p3b',  'black', false, null),</v>
      </c>
    </row>
    <row r="13" spans="1:20" ht="21.75" customHeight="1" x14ac:dyDescent="0.25">
      <c r="A13" s="3" t="s">
        <v>66</v>
      </c>
      <c r="B13" s="3">
        <v>4</v>
      </c>
      <c r="C13" s="3">
        <v>7</v>
      </c>
      <c r="D13" s="3" t="s">
        <v>10</v>
      </c>
      <c r="E13" s="3" t="s">
        <v>12</v>
      </c>
      <c r="F13" s="3" t="s">
        <v>13</v>
      </c>
      <c r="G13" s="3" t="s">
        <v>13</v>
      </c>
      <c r="H13" s="3" t="s">
        <v>15</v>
      </c>
      <c r="I13" s="3" t="s">
        <v>47</v>
      </c>
      <c r="J13" s="3" t="s">
        <v>11</v>
      </c>
      <c r="K13" s="3" t="s">
        <v>13</v>
      </c>
      <c r="L13" s="3" t="s">
        <v>14</v>
      </c>
      <c r="M13" s="7"/>
      <c r="N13" s="8" t="str">
        <f ca="1">"        pawnJustMoveTwo: '"&amp;P13&amp;"',"</f>
        <v xml:space="preserve">        pawnJustMoveTwo: 'null',</v>
      </c>
      <c r="P13" s="7" t="str">
        <f t="shared" ca="1" si="3"/>
        <v>null</v>
      </c>
      <c r="Q13" s="7">
        <f t="shared" si="4"/>
        <v>10</v>
      </c>
      <c r="R13" s="7">
        <f t="shared" si="5"/>
        <v>1</v>
      </c>
      <c r="T13" s="8" t="str">
        <f t="shared" si="0"/>
        <v>(4, 7, 'white', true, false, false,  'pawn',  'p4b',  'black', false, null),</v>
      </c>
    </row>
    <row r="14" spans="1:20" ht="21.75" customHeight="1" x14ac:dyDescent="0.25">
      <c r="A14" s="2" t="s">
        <v>67</v>
      </c>
      <c r="B14" s="2">
        <v>5</v>
      </c>
      <c r="C14" s="2">
        <v>7</v>
      </c>
      <c r="D14" s="2" t="s">
        <v>11</v>
      </c>
      <c r="E14" s="2" t="s">
        <v>12</v>
      </c>
      <c r="F14" s="2" t="s">
        <v>13</v>
      </c>
      <c r="G14" s="2" t="s">
        <v>13</v>
      </c>
      <c r="H14" s="2" t="s">
        <v>15</v>
      </c>
      <c r="I14" s="2" t="s">
        <v>42</v>
      </c>
      <c r="J14" s="2" t="s">
        <v>11</v>
      </c>
      <c r="K14" s="2" t="s">
        <v>13</v>
      </c>
      <c r="L14" s="2" t="s">
        <v>14</v>
      </c>
      <c r="M14" s="7"/>
      <c r="N14" s="8" t="str">
        <f ca="1">"        arleadyMoved: '"&amp;P14&amp;"',"</f>
        <v xml:space="preserve">        arleadyMoved: 'false',</v>
      </c>
      <c r="P14" s="7" t="str">
        <f t="shared" ca="1" si="3"/>
        <v>false</v>
      </c>
      <c r="Q14" s="7">
        <f t="shared" si="4"/>
        <v>11</v>
      </c>
      <c r="R14" s="7">
        <f t="shared" si="5"/>
        <v>1</v>
      </c>
      <c r="T14" s="8" t="str">
        <f t="shared" si="0"/>
        <v>(5, 7, 'black', true, false, false,  'pawn',  'p5b',  'black', false, null),</v>
      </c>
    </row>
    <row r="15" spans="1:20" ht="21.75" customHeight="1" x14ac:dyDescent="0.25">
      <c r="A15" s="3" t="s">
        <v>68</v>
      </c>
      <c r="B15" s="3">
        <v>6</v>
      </c>
      <c r="C15" s="3">
        <v>7</v>
      </c>
      <c r="D15" s="3" t="s">
        <v>10</v>
      </c>
      <c r="E15" s="3" t="s">
        <v>12</v>
      </c>
      <c r="F15" s="3" t="s">
        <v>13</v>
      </c>
      <c r="G15" s="3" t="s">
        <v>13</v>
      </c>
      <c r="H15" s="3" t="s">
        <v>15</v>
      </c>
      <c r="I15" s="3" t="s">
        <v>48</v>
      </c>
      <c r="J15" s="3" t="s">
        <v>11</v>
      </c>
      <c r="K15" s="3" t="s">
        <v>13</v>
      </c>
      <c r="L15" s="3" t="s">
        <v>14</v>
      </c>
      <c r="M15" s="7"/>
      <c r="N15" s="8" t="str">
        <f>"    },"</f>
        <v xml:space="preserve">    },</v>
      </c>
      <c r="P15" s="7">
        <f t="shared" ca="1" si="3"/>
        <v>0</v>
      </c>
      <c r="Q15" s="7">
        <f t="shared" si="4"/>
        <v>12</v>
      </c>
      <c r="R15" s="7">
        <f t="shared" si="5"/>
        <v>1</v>
      </c>
      <c r="T15" s="8" t="str">
        <f t="shared" si="0"/>
        <v>(6, 7, 'white', true, false, false,  'pawn',  'p6b',  'black', false, null),</v>
      </c>
    </row>
    <row r="16" spans="1:20" ht="21.75" customHeight="1" x14ac:dyDescent="0.25">
      <c r="A16" s="2" t="s">
        <v>69</v>
      </c>
      <c r="B16" s="2">
        <v>7</v>
      </c>
      <c r="C16" s="2">
        <v>7</v>
      </c>
      <c r="D16" s="2" t="s">
        <v>11</v>
      </c>
      <c r="E16" s="2" t="s">
        <v>12</v>
      </c>
      <c r="F16" s="2" t="s">
        <v>13</v>
      </c>
      <c r="G16" s="2" t="s">
        <v>13</v>
      </c>
      <c r="H16" s="2" t="s">
        <v>15</v>
      </c>
      <c r="I16" s="2" t="s">
        <v>44</v>
      </c>
      <c r="J16" s="2" t="s">
        <v>11</v>
      </c>
      <c r="K16" s="2" t="s">
        <v>13</v>
      </c>
      <c r="L16" s="2" t="s">
        <v>14</v>
      </c>
      <c r="M16" s="7"/>
      <c r="N16" s="8" t="str">
        <f ca="1">"    case"&amp;P17&amp;P18&amp;": {"</f>
        <v xml:space="preserve">    case28: {</v>
      </c>
      <c r="P16" s="7" t="str">
        <f t="shared" ca="1" si="3"/>
        <v>Case 1 (X:1 ; Y:8)</v>
      </c>
      <c r="Q16" s="7">
        <f t="shared" si="4"/>
        <v>0</v>
      </c>
      <c r="R16" s="7">
        <f t="shared" si="5"/>
        <v>1</v>
      </c>
      <c r="T16" s="8" t="str">
        <f t="shared" si="0"/>
        <v>(7, 7, 'black', true, false, false,  'pawn',  'p7b',  'black', false, null),</v>
      </c>
    </row>
    <row r="17" spans="1:20" ht="21.75" customHeight="1" x14ac:dyDescent="0.25">
      <c r="A17" s="3" t="s">
        <v>70</v>
      </c>
      <c r="B17" s="3">
        <v>8</v>
      </c>
      <c r="C17" s="3">
        <v>7</v>
      </c>
      <c r="D17" s="3" t="s">
        <v>10</v>
      </c>
      <c r="E17" s="3" t="s">
        <v>12</v>
      </c>
      <c r="F17" s="3" t="s">
        <v>13</v>
      </c>
      <c r="G17" s="3" t="s">
        <v>13</v>
      </c>
      <c r="H17" s="3" t="s">
        <v>15</v>
      </c>
      <c r="I17" s="3" t="s">
        <v>49</v>
      </c>
      <c r="J17" s="3" t="s">
        <v>11</v>
      </c>
      <c r="K17" s="3" t="s">
        <v>13</v>
      </c>
      <c r="L17" s="3" t="s">
        <v>14</v>
      </c>
      <c r="M17" s="7"/>
      <c r="N17" s="8" t="str">
        <f ca="1">"        x: "&amp;P17&amp;","</f>
        <v xml:space="preserve">        x: 2,</v>
      </c>
      <c r="P17" s="7">
        <f t="shared" ca="1" si="3"/>
        <v>2</v>
      </c>
      <c r="Q17" s="7">
        <f t="shared" si="4"/>
        <v>1</v>
      </c>
      <c r="R17" s="7">
        <f t="shared" si="5"/>
        <v>2</v>
      </c>
      <c r="T17" s="8" t="str">
        <f t="shared" si="0"/>
        <v>(8, 7, 'white', true, false, false,  'pawn',  'p8b',  'black', false, null),</v>
      </c>
    </row>
    <row r="18" spans="1:20" ht="21.75" customHeight="1" x14ac:dyDescent="0.25">
      <c r="A18" s="2" t="s">
        <v>71</v>
      </c>
      <c r="B18" s="2">
        <v>1</v>
      </c>
      <c r="C18" s="2">
        <v>6</v>
      </c>
      <c r="D18" s="2" t="s">
        <v>10</v>
      </c>
      <c r="E18" s="2" t="s">
        <v>13</v>
      </c>
      <c r="F18" s="2" t="s">
        <v>13</v>
      </c>
      <c r="G18" s="2" t="s">
        <v>13</v>
      </c>
      <c r="H18" s="2" t="s">
        <v>14</v>
      </c>
      <c r="I18" s="2" t="s">
        <v>14</v>
      </c>
      <c r="J18" s="2" t="s">
        <v>14</v>
      </c>
      <c r="K18" s="2" t="s">
        <v>14</v>
      </c>
      <c r="L18" s="2" t="s">
        <v>14</v>
      </c>
      <c r="M18" s="7"/>
      <c r="N18" s="8" t="str">
        <f ca="1">"        y: "&amp;P18&amp;","</f>
        <v xml:space="preserve">        y: 8,</v>
      </c>
      <c r="P18" s="7">
        <f t="shared" ca="1" si="3"/>
        <v>8</v>
      </c>
      <c r="Q18" s="7">
        <f t="shared" si="4"/>
        <v>2</v>
      </c>
      <c r="R18" s="7">
        <f t="shared" si="5"/>
        <v>2</v>
      </c>
      <c r="T18" s="8" t="str">
        <f t="shared" si="0"/>
        <v>(1, 6, 'white', false, false, false,  null,  null,  null, null, null),</v>
      </c>
    </row>
    <row r="19" spans="1:20" ht="21.75" customHeight="1" x14ac:dyDescent="0.25">
      <c r="A19" s="3" t="s">
        <v>72</v>
      </c>
      <c r="B19" s="3">
        <v>2</v>
      </c>
      <c r="C19" s="3">
        <v>6</v>
      </c>
      <c r="D19" s="3" t="s">
        <v>11</v>
      </c>
      <c r="E19" s="3" t="s">
        <v>13</v>
      </c>
      <c r="F19" s="3" t="s">
        <v>13</v>
      </c>
      <c r="G19" s="3" t="s">
        <v>13</v>
      </c>
      <c r="H19" s="3" t="s">
        <v>14</v>
      </c>
      <c r="I19" s="3" t="s">
        <v>14</v>
      </c>
      <c r="J19" s="3" t="s">
        <v>14</v>
      </c>
      <c r="K19" s="3" t="s">
        <v>14</v>
      </c>
      <c r="L19" s="3" t="s">
        <v>14</v>
      </c>
      <c r="M19" s="7"/>
      <c r="N19" s="8" t="str">
        <f ca="1">"        caseColour: '"&amp;P19&amp;"',"</f>
        <v xml:space="preserve">        caseColour: 'black',</v>
      </c>
      <c r="P19" s="7" t="str">
        <f t="shared" ca="1" si="3"/>
        <v>black</v>
      </c>
      <c r="Q19" s="7">
        <f t="shared" si="4"/>
        <v>3</v>
      </c>
      <c r="R19" s="7">
        <f t="shared" si="5"/>
        <v>2</v>
      </c>
      <c r="T19" s="8" t="str">
        <f t="shared" si="0"/>
        <v>(2, 6, 'black', false, false, false,  null,  null,  null, null, null),</v>
      </c>
    </row>
    <row r="20" spans="1:20" ht="21.75" customHeight="1" x14ac:dyDescent="0.25">
      <c r="A20" s="2" t="s">
        <v>73</v>
      </c>
      <c r="B20" s="2">
        <v>3</v>
      </c>
      <c r="C20" s="2">
        <v>6</v>
      </c>
      <c r="D20" s="2" t="s">
        <v>10</v>
      </c>
      <c r="E20" s="2" t="s">
        <v>13</v>
      </c>
      <c r="F20" s="2" t="s">
        <v>13</v>
      </c>
      <c r="G20" s="2" t="s">
        <v>13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7"/>
      <c r="N20" s="8" t="str">
        <f ca="1">"        isPiece: "&amp;P20&amp;","</f>
        <v xml:space="preserve">        isPiece: true,</v>
      </c>
      <c r="P20" s="7" t="str">
        <f t="shared" ca="1" si="3"/>
        <v>true</v>
      </c>
      <c r="Q20" s="7">
        <f t="shared" si="4"/>
        <v>4</v>
      </c>
      <c r="R20" s="7">
        <f t="shared" si="5"/>
        <v>2</v>
      </c>
      <c r="T20" s="8" t="str">
        <f t="shared" si="0"/>
        <v>(3, 6, 'white', false, false, false,  null,  null,  null, null, null),</v>
      </c>
    </row>
    <row r="21" spans="1:20" ht="21.75" customHeight="1" x14ac:dyDescent="0.25">
      <c r="A21" s="3" t="s">
        <v>74</v>
      </c>
      <c r="B21" s="3">
        <v>4</v>
      </c>
      <c r="C21" s="3">
        <v>6</v>
      </c>
      <c r="D21" s="3" t="s">
        <v>11</v>
      </c>
      <c r="E21" s="3" t="s">
        <v>13</v>
      </c>
      <c r="F21" s="3" t="s">
        <v>13</v>
      </c>
      <c r="G21" s="3" t="s">
        <v>13</v>
      </c>
      <c r="H21" s="3" t="s">
        <v>14</v>
      </c>
      <c r="I21" s="3" t="s">
        <v>14</v>
      </c>
      <c r="J21" s="3" t="s">
        <v>14</v>
      </c>
      <c r="K21" s="3" t="s">
        <v>14</v>
      </c>
      <c r="L21" s="3" t="s">
        <v>14</v>
      </c>
      <c r="M21" s="7"/>
      <c r="N21" s="8" t="str">
        <f ca="1">"        controlByWhite: "&amp;P21&amp;","</f>
        <v xml:space="preserve">        controlByWhite: false,</v>
      </c>
      <c r="P21" s="7" t="str">
        <f t="shared" ca="1" si="3"/>
        <v>false</v>
      </c>
      <c r="Q21" s="7">
        <f t="shared" si="4"/>
        <v>5</v>
      </c>
      <c r="R21" s="7">
        <f t="shared" si="5"/>
        <v>2</v>
      </c>
      <c r="T21" s="8" t="str">
        <f t="shared" si="0"/>
        <v>(4, 6, 'black', false, false, false,  null,  null,  null, null, null),</v>
      </c>
    </row>
    <row r="22" spans="1:20" ht="21.75" customHeight="1" x14ac:dyDescent="0.25">
      <c r="A22" s="2" t="s">
        <v>75</v>
      </c>
      <c r="B22" s="2">
        <v>5</v>
      </c>
      <c r="C22" s="2">
        <v>6</v>
      </c>
      <c r="D22" s="2" t="s">
        <v>10</v>
      </c>
      <c r="E22" s="2" t="s">
        <v>13</v>
      </c>
      <c r="F22" s="2" t="s">
        <v>13</v>
      </c>
      <c r="G22" s="2" t="s">
        <v>13</v>
      </c>
      <c r="H22" s="2" t="s">
        <v>14</v>
      </c>
      <c r="I22" s="2" t="s">
        <v>14</v>
      </c>
      <c r="J22" s="2" t="s">
        <v>14</v>
      </c>
      <c r="K22" s="2" t="s">
        <v>14</v>
      </c>
      <c r="L22" s="2" t="s">
        <v>14</v>
      </c>
      <c r="M22" s="7"/>
      <c r="N22" s="8" t="str">
        <f ca="1">"        controlByBlack: "&amp;P22&amp;","</f>
        <v xml:space="preserve">        controlByBlack: false,</v>
      </c>
      <c r="P22" s="7" t="str">
        <f t="shared" ca="1" si="3"/>
        <v>false</v>
      </c>
      <c r="Q22" s="7">
        <f t="shared" si="4"/>
        <v>6</v>
      </c>
      <c r="R22" s="7">
        <f t="shared" si="5"/>
        <v>2</v>
      </c>
      <c r="T22" s="8" t="str">
        <f t="shared" si="0"/>
        <v>(5, 6, 'white', false, false, false,  null,  null,  null, null, null),</v>
      </c>
    </row>
    <row r="23" spans="1:20" ht="21.75" customHeight="1" x14ac:dyDescent="0.25">
      <c r="A23" s="3" t="s">
        <v>76</v>
      </c>
      <c r="B23" s="3">
        <v>6</v>
      </c>
      <c r="C23" s="3">
        <v>6</v>
      </c>
      <c r="D23" s="3" t="s">
        <v>11</v>
      </c>
      <c r="E23" s="3" t="s">
        <v>13</v>
      </c>
      <c r="F23" s="3" t="s">
        <v>13</v>
      </c>
      <c r="G23" s="3" t="s">
        <v>13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  <c r="M23" s="7"/>
      <c r="N23" s="8" t="str">
        <f ca="1">"        pieceName: '"&amp;P23&amp;"',"</f>
        <v xml:space="preserve">        pieceName: 'knight',</v>
      </c>
      <c r="P23" s="7" t="str">
        <f t="shared" ca="1" si="3"/>
        <v>knight</v>
      </c>
      <c r="Q23" s="7">
        <f t="shared" si="4"/>
        <v>7</v>
      </c>
      <c r="R23" s="7">
        <f t="shared" si="5"/>
        <v>2</v>
      </c>
      <c r="T23" s="8" t="str">
        <f t="shared" si="0"/>
        <v>(6, 6, 'black', false, false, false,  null,  null,  null, null, null),</v>
      </c>
    </row>
    <row r="24" spans="1:20" ht="21.75" customHeight="1" x14ac:dyDescent="0.25">
      <c r="A24" s="2" t="s">
        <v>77</v>
      </c>
      <c r="B24" s="2">
        <v>7</v>
      </c>
      <c r="C24" s="2">
        <v>6</v>
      </c>
      <c r="D24" s="2" t="s">
        <v>10</v>
      </c>
      <c r="E24" s="2" t="s">
        <v>13</v>
      </c>
      <c r="F24" s="2" t="s">
        <v>13</v>
      </c>
      <c r="G24" s="2" t="s">
        <v>13</v>
      </c>
      <c r="H24" s="2" t="s">
        <v>14</v>
      </c>
      <c r="I24" s="2" t="s">
        <v>14</v>
      </c>
      <c r="J24" s="2" t="s">
        <v>14</v>
      </c>
      <c r="K24" s="2" t="s">
        <v>14</v>
      </c>
      <c r="L24" s="2" t="s">
        <v>14</v>
      </c>
      <c r="M24" s="7"/>
      <c r="N24" s="8" t="str">
        <f ca="1">"        pieceId: '"&amp;P24&amp;"',"</f>
        <v xml:space="preserve">        pieceId: 'c1b',</v>
      </c>
      <c r="P24" s="7" t="str">
        <f t="shared" ca="1" si="3"/>
        <v>c1b</v>
      </c>
      <c r="Q24" s="7">
        <f t="shared" si="4"/>
        <v>8</v>
      </c>
      <c r="R24" s="7">
        <f t="shared" si="5"/>
        <v>2</v>
      </c>
      <c r="T24" s="8" t="str">
        <f t="shared" si="0"/>
        <v>(7, 6, 'white', false, false, false,  null,  null,  null, null, null),</v>
      </c>
    </row>
    <row r="25" spans="1:20" ht="21.75" customHeight="1" x14ac:dyDescent="0.25">
      <c r="A25" s="3" t="s">
        <v>78</v>
      </c>
      <c r="B25" s="3">
        <v>8</v>
      </c>
      <c r="C25" s="3">
        <v>6</v>
      </c>
      <c r="D25" s="3" t="s">
        <v>11</v>
      </c>
      <c r="E25" s="3" t="s">
        <v>13</v>
      </c>
      <c r="F25" s="3" t="s">
        <v>13</v>
      </c>
      <c r="G25" s="3" t="s">
        <v>13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  <c r="M25" s="7"/>
      <c r="N25" s="8" t="str">
        <f ca="1">"        pieceColor: '"&amp;P25&amp;"',"</f>
        <v xml:space="preserve">        pieceColor: 'black',</v>
      </c>
      <c r="P25" s="7" t="str">
        <f t="shared" ca="1" si="3"/>
        <v>black</v>
      </c>
      <c r="Q25" s="7">
        <f t="shared" si="4"/>
        <v>9</v>
      </c>
      <c r="R25" s="7">
        <f t="shared" si="5"/>
        <v>2</v>
      </c>
      <c r="T25" s="8" t="str">
        <f t="shared" si="0"/>
        <v>(8, 6, 'black', false, false, false,  null,  null,  null, null, null),</v>
      </c>
    </row>
    <row r="26" spans="1:20" ht="21.75" customHeight="1" x14ac:dyDescent="0.25">
      <c r="A26" s="2" t="s">
        <v>79</v>
      </c>
      <c r="B26" s="2">
        <v>1</v>
      </c>
      <c r="C26" s="2">
        <v>5</v>
      </c>
      <c r="D26" s="2" t="s">
        <v>11</v>
      </c>
      <c r="E26" s="2" t="s">
        <v>13</v>
      </c>
      <c r="F26" s="2" t="s">
        <v>13</v>
      </c>
      <c r="G26" s="2" t="s">
        <v>13</v>
      </c>
      <c r="H26" s="2" t="s">
        <v>14</v>
      </c>
      <c r="I26" s="2" t="s">
        <v>14</v>
      </c>
      <c r="J26" s="2" t="s">
        <v>14</v>
      </c>
      <c r="K26" s="2" t="s">
        <v>14</v>
      </c>
      <c r="L26" s="2" t="s">
        <v>14</v>
      </c>
      <c r="M26" s="7"/>
      <c r="N26" s="8" t="str">
        <f ca="1">"        pawnJustMoveTwo: '"&amp;P26&amp;"',"</f>
        <v xml:space="preserve">        pawnJustMoveTwo: 'null',</v>
      </c>
      <c r="P26" s="7" t="str">
        <f t="shared" ca="1" si="3"/>
        <v>null</v>
      </c>
      <c r="Q26" s="7">
        <f t="shared" si="4"/>
        <v>10</v>
      </c>
      <c r="R26" s="7">
        <f t="shared" si="5"/>
        <v>2</v>
      </c>
      <c r="T26" s="8" t="str">
        <f t="shared" si="0"/>
        <v>(1, 5, 'black', false, false, false,  null,  null,  null, null, null),</v>
      </c>
    </row>
    <row r="27" spans="1:20" ht="21.75" customHeight="1" x14ac:dyDescent="0.25">
      <c r="A27" s="3" t="s">
        <v>80</v>
      </c>
      <c r="B27" s="3">
        <v>2</v>
      </c>
      <c r="C27" s="3">
        <v>5</v>
      </c>
      <c r="D27" s="3" t="s">
        <v>10</v>
      </c>
      <c r="E27" s="3" t="s">
        <v>13</v>
      </c>
      <c r="F27" s="3" t="s">
        <v>13</v>
      </c>
      <c r="G27" s="3" t="s">
        <v>13</v>
      </c>
      <c r="H27" s="3" t="s">
        <v>14</v>
      </c>
      <c r="I27" s="3" t="s">
        <v>14</v>
      </c>
      <c r="J27" s="3" t="s">
        <v>14</v>
      </c>
      <c r="K27" s="3" t="s">
        <v>14</v>
      </c>
      <c r="L27" s="3" t="s">
        <v>14</v>
      </c>
      <c r="M27" s="7"/>
      <c r="N27" s="8" t="str">
        <f ca="1">"        arleadyMoved: '"&amp;P27&amp;"',"</f>
        <v xml:space="preserve">        arleadyMoved: 'null',</v>
      </c>
      <c r="P27" s="7" t="str">
        <f t="shared" ca="1" si="3"/>
        <v>null</v>
      </c>
      <c r="Q27" s="7">
        <f t="shared" si="4"/>
        <v>11</v>
      </c>
      <c r="R27" s="7">
        <f t="shared" si="5"/>
        <v>2</v>
      </c>
      <c r="T27" s="8" t="str">
        <f t="shared" si="0"/>
        <v>(2, 5, 'white', false, false, false,  null,  null,  null, null, null),</v>
      </c>
    </row>
    <row r="28" spans="1:20" ht="21.75" customHeight="1" x14ac:dyDescent="0.25">
      <c r="A28" s="2" t="s">
        <v>81</v>
      </c>
      <c r="B28" s="2">
        <v>3</v>
      </c>
      <c r="C28" s="2">
        <v>5</v>
      </c>
      <c r="D28" s="2" t="s">
        <v>11</v>
      </c>
      <c r="E28" s="2" t="s">
        <v>13</v>
      </c>
      <c r="F28" s="2" t="s">
        <v>13</v>
      </c>
      <c r="G28" s="2" t="s">
        <v>13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14</v>
      </c>
      <c r="M28" s="7"/>
      <c r="N28" s="8" t="str">
        <f>"    },"</f>
        <v xml:space="preserve">    },</v>
      </c>
      <c r="P28" s="7">
        <f t="shared" ca="1" si="3"/>
        <v>0</v>
      </c>
      <c r="Q28" s="7">
        <f t="shared" si="4"/>
        <v>12</v>
      </c>
      <c r="R28" s="7">
        <f t="shared" si="5"/>
        <v>2</v>
      </c>
      <c r="T28" s="8" t="str">
        <f t="shared" si="0"/>
        <v>(3, 5, 'black', false, false, false,  null,  null,  null, null, null),</v>
      </c>
    </row>
    <row r="29" spans="1:20" ht="21.75" customHeight="1" x14ac:dyDescent="0.25">
      <c r="A29" s="3" t="s">
        <v>82</v>
      </c>
      <c r="B29" s="3">
        <v>4</v>
      </c>
      <c r="C29" s="3">
        <v>5</v>
      </c>
      <c r="D29" s="3" t="s">
        <v>10</v>
      </c>
      <c r="E29" s="3" t="s">
        <v>13</v>
      </c>
      <c r="F29" s="3" t="s">
        <v>13</v>
      </c>
      <c r="G29" s="3" t="s">
        <v>13</v>
      </c>
      <c r="H29" s="3" t="s">
        <v>14</v>
      </c>
      <c r="I29" s="3" t="s">
        <v>14</v>
      </c>
      <c r="J29" s="3" t="s">
        <v>14</v>
      </c>
      <c r="K29" s="3" t="s">
        <v>14</v>
      </c>
      <c r="L29" s="3" t="s">
        <v>14</v>
      </c>
      <c r="M29" s="7"/>
      <c r="N29" s="8" t="str">
        <f ca="1">"    case"&amp;P30&amp;P31&amp;": {"</f>
        <v xml:space="preserve">    case38: {</v>
      </c>
      <c r="P29" s="7" t="str">
        <f t="shared" ca="1" si="3"/>
        <v>Case 2 (X:2 ; Y:8)</v>
      </c>
      <c r="Q29" s="7">
        <f t="shared" si="4"/>
        <v>0</v>
      </c>
      <c r="R29" s="7">
        <f t="shared" si="5"/>
        <v>2</v>
      </c>
      <c r="T29" s="8" t="str">
        <f t="shared" si="0"/>
        <v>(4, 5, 'white', false, false, false,  null,  null,  null, null, null),</v>
      </c>
    </row>
    <row r="30" spans="1:20" ht="21.75" customHeight="1" x14ac:dyDescent="0.25">
      <c r="A30" s="2" t="s">
        <v>83</v>
      </c>
      <c r="B30" s="2">
        <v>5</v>
      </c>
      <c r="C30" s="2">
        <v>5</v>
      </c>
      <c r="D30" s="2" t="s">
        <v>11</v>
      </c>
      <c r="E30" s="2" t="s">
        <v>13</v>
      </c>
      <c r="F30" s="2" t="s">
        <v>13</v>
      </c>
      <c r="G30" s="2" t="s">
        <v>13</v>
      </c>
      <c r="H30" s="2" t="s">
        <v>14</v>
      </c>
      <c r="I30" s="2" t="s">
        <v>14</v>
      </c>
      <c r="J30" s="2" t="s">
        <v>14</v>
      </c>
      <c r="K30" s="2" t="s">
        <v>14</v>
      </c>
      <c r="L30" s="2" t="s">
        <v>14</v>
      </c>
      <c r="M30" s="7"/>
      <c r="N30" s="8" t="str">
        <f ca="1">"        x: "&amp;P30&amp;","</f>
        <v xml:space="preserve">        x: 3,</v>
      </c>
      <c r="P30" s="7">
        <f t="shared" ca="1" si="3"/>
        <v>3</v>
      </c>
      <c r="Q30" s="7">
        <f t="shared" si="4"/>
        <v>1</v>
      </c>
      <c r="R30" s="7">
        <f t="shared" si="5"/>
        <v>3</v>
      </c>
      <c r="T30" s="8" t="str">
        <f t="shared" si="0"/>
        <v>(5, 5, 'black', false, false, false,  null,  null,  null, null, null),</v>
      </c>
    </row>
    <row r="31" spans="1:20" ht="21.75" customHeight="1" x14ac:dyDescent="0.25">
      <c r="A31" s="3" t="s">
        <v>84</v>
      </c>
      <c r="B31" s="3">
        <v>6</v>
      </c>
      <c r="C31" s="3">
        <v>5</v>
      </c>
      <c r="D31" s="3" t="s">
        <v>10</v>
      </c>
      <c r="E31" s="3" t="s">
        <v>13</v>
      </c>
      <c r="F31" s="3" t="s">
        <v>13</v>
      </c>
      <c r="G31" s="3" t="s">
        <v>13</v>
      </c>
      <c r="H31" s="3" t="s">
        <v>14</v>
      </c>
      <c r="I31" s="3" t="s">
        <v>14</v>
      </c>
      <c r="J31" s="3" t="s">
        <v>14</v>
      </c>
      <c r="K31" s="3" t="s">
        <v>14</v>
      </c>
      <c r="L31" s="3" t="s">
        <v>14</v>
      </c>
      <c r="M31" s="7"/>
      <c r="N31" s="8" t="str">
        <f ca="1">"        y: "&amp;P31&amp;","</f>
        <v xml:space="preserve">        y: 8,</v>
      </c>
      <c r="P31" s="7">
        <f t="shared" ca="1" si="3"/>
        <v>8</v>
      </c>
      <c r="Q31" s="7">
        <f t="shared" si="4"/>
        <v>2</v>
      </c>
      <c r="R31" s="7">
        <f t="shared" si="5"/>
        <v>3</v>
      </c>
      <c r="T31" s="8" t="str">
        <f t="shared" si="0"/>
        <v>(6, 5, 'white', false, false, false,  null,  null,  null, null, null),</v>
      </c>
    </row>
    <row r="32" spans="1:20" ht="21.75" customHeight="1" x14ac:dyDescent="0.25">
      <c r="A32" s="2" t="s">
        <v>85</v>
      </c>
      <c r="B32" s="2">
        <v>7</v>
      </c>
      <c r="C32" s="2">
        <v>5</v>
      </c>
      <c r="D32" s="2" t="s">
        <v>11</v>
      </c>
      <c r="E32" s="2" t="s">
        <v>13</v>
      </c>
      <c r="F32" s="2" t="s">
        <v>13</v>
      </c>
      <c r="G32" s="2" t="s">
        <v>13</v>
      </c>
      <c r="H32" s="2" t="s">
        <v>14</v>
      </c>
      <c r="I32" s="2" t="s">
        <v>14</v>
      </c>
      <c r="J32" s="2" t="s">
        <v>14</v>
      </c>
      <c r="K32" s="2" t="s">
        <v>14</v>
      </c>
      <c r="L32" s="2" t="s">
        <v>14</v>
      </c>
      <c r="M32" s="7"/>
      <c r="N32" s="8" t="str">
        <f ca="1">"        caseColour: '"&amp;P32&amp;"',"</f>
        <v xml:space="preserve">        caseColour: 'white',</v>
      </c>
      <c r="P32" s="7" t="str">
        <f t="shared" ca="1" si="3"/>
        <v>white</v>
      </c>
      <c r="Q32" s="7">
        <f t="shared" si="4"/>
        <v>3</v>
      </c>
      <c r="R32" s="7">
        <f t="shared" si="5"/>
        <v>3</v>
      </c>
      <c r="T32" s="8" t="str">
        <f t="shared" si="0"/>
        <v>(7, 5, 'black', false, false, false,  null,  null,  null, null, null),</v>
      </c>
    </row>
    <row r="33" spans="1:20" ht="21.75" customHeight="1" x14ac:dyDescent="0.25">
      <c r="A33" s="3" t="s">
        <v>86</v>
      </c>
      <c r="B33" s="3">
        <v>8</v>
      </c>
      <c r="C33" s="3">
        <v>5</v>
      </c>
      <c r="D33" s="3" t="s">
        <v>10</v>
      </c>
      <c r="E33" s="3" t="s">
        <v>13</v>
      </c>
      <c r="F33" s="3" t="s">
        <v>13</v>
      </c>
      <c r="G33" s="3" t="s">
        <v>13</v>
      </c>
      <c r="H33" s="3" t="s">
        <v>14</v>
      </c>
      <c r="I33" s="3" t="s">
        <v>14</v>
      </c>
      <c r="J33" s="3" t="s">
        <v>14</v>
      </c>
      <c r="K33" s="3" t="s">
        <v>14</v>
      </c>
      <c r="L33" s="3" t="s">
        <v>14</v>
      </c>
      <c r="M33" s="7"/>
      <c r="N33" s="8" t="str">
        <f ca="1">"        isPiece: "&amp;P33&amp;","</f>
        <v xml:space="preserve">        isPiece: true,</v>
      </c>
      <c r="P33" s="7" t="str">
        <f t="shared" ca="1" si="3"/>
        <v>true</v>
      </c>
      <c r="Q33" s="7">
        <f t="shared" si="4"/>
        <v>4</v>
      </c>
      <c r="R33" s="7">
        <f t="shared" si="5"/>
        <v>3</v>
      </c>
      <c r="T33" s="8" t="str">
        <f t="shared" si="0"/>
        <v>(8, 5, 'white', false, false, false,  null,  null,  null, null, null),</v>
      </c>
    </row>
    <row r="34" spans="1:20" ht="21.75" customHeight="1" x14ac:dyDescent="0.25">
      <c r="A34" s="2" t="s">
        <v>87</v>
      </c>
      <c r="B34" s="2">
        <v>1</v>
      </c>
      <c r="C34" s="2">
        <v>4</v>
      </c>
      <c r="D34" s="2" t="s">
        <v>10</v>
      </c>
      <c r="E34" s="2" t="s">
        <v>13</v>
      </c>
      <c r="F34" s="2" t="s">
        <v>13</v>
      </c>
      <c r="G34" s="2" t="s">
        <v>13</v>
      </c>
      <c r="H34" s="2" t="s">
        <v>14</v>
      </c>
      <c r="I34" s="2" t="s">
        <v>14</v>
      </c>
      <c r="J34" s="2" t="s">
        <v>14</v>
      </c>
      <c r="K34" s="2" t="s">
        <v>14</v>
      </c>
      <c r="L34" s="2" t="s">
        <v>14</v>
      </c>
      <c r="M34" s="7"/>
      <c r="N34" s="8" t="str">
        <f ca="1">"        controlByWhite: "&amp;P34&amp;","</f>
        <v xml:space="preserve">        controlByWhite: false,</v>
      </c>
      <c r="P34" s="7" t="str">
        <f t="shared" ca="1" si="3"/>
        <v>false</v>
      </c>
      <c r="Q34" s="7">
        <f t="shared" si="4"/>
        <v>5</v>
      </c>
      <c r="R34" s="7">
        <f t="shared" si="5"/>
        <v>3</v>
      </c>
      <c r="T34" s="8" t="str">
        <f t="shared" si="0"/>
        <v>(1, 4, 'white', false, false, false,  null,  null,  null, null, null),</v>
      </c>
    </row>
    <row r="35" spans="1:20" ht="21.75" customHeight="1" x14ac:dyDescent="0.25">
      <c r="A35" s="3" t="s">
        <v>88</v>
      </c>
      <c r="B35" s="3">
        <v>2</v>
      </c>
      <c r="C35" s="3">
        <v>4</v>
      </c>
      <c r="D35" s="3" t="s">
        <v>11</v>
      </c>
      <c r="E35" s="3" t="s">
        <v>13</v>
      </c>
      <c r="F35" s="3" t="s">
        <v>13</v>
      </c>
      <c r="G35" s="3" t="s">
        <v>13</v>
      </c>
      <c r="H35" s="3" t="s">
        <v>14</v>
      </c>
      <c r="I35" s="3" t="s">
        <v>14</v>
      </c>
      <c r="J35" s="3" t="s">
        <v>14</v>
      </c>
      <c r="K35" s="3" t="s">
        <v>14</v>
      </c>
      <c r="L35" s="3" t="s">
        <v>14</v>
      </c>
      <c r="M35" s="7"/>
      <c r="N35" s="8" t="str">
        <f ca="1">"        controlByBlack: "&amp;P35&amp;","</f>
        <v xml:space="preserve">        controlByBlack: false,</v>
      </c>
      <c r="P35" s="7" t="str">
        <f t="shared" ca="1" si="3"/>
        <v>false</v>
      </c>
      <c r="Q35" s="7">
        <f t="shared" si="4"/>
        <v>6</v>
      </c>
      <c r="R35" s="7">
        <f t="shared" si="5"/>
        <v>3</v>
      </c>
      <c r="T35" s="8" t="str">
        <f t="shared" si="0"/>
        <v>(2, 4, 'black', false, false, false,  null,  null,  null, null, null),</v>
      </c>
    </row>
    <row r="36" spans="1:20" ht="21.75" customHeight="1" x14ac:dyDescent="0.25">
      <c r="A36" s="2" t="s">
        <v>89</v>
      </c>
      <c r="B36" s="2">
        <v>3</v>
      </c>
      <c r="C36" s="2">
        <v>4</v>
      </c>
      <c r="D36" s="2" t="s">
        <v>10</v>
      </c>
      <c r="E36" s="2" t="s">
        <v>13</v>
      </c>
      <c r="F36" s="2" t="s">
        <v>13</v>
      </c>
      <c r="G36" s="2" t="s">
        <v>13</v>
      </c>
      <c r="H36" s="2" t="s">
        <v>14</v>
      </c>
      <c r="I36" s="2" t="s">
        <v>14</v>
      </c>
      <c r="J36" s="2" t="s">
        <v>14</v>
      </c>
      <c r="K36" s="2" t="s">
        <v>14</v>
      </c>
      <c r="L36" s="2" t="s">
        <v>14</v>
      </c>
      <c r="M36" s="7"/>
      <c r="N36" s="8" t="str">
        <f ca="1">"        pieceName: '"&amp;P36&amp;"',"</f>
        <v xml:space="preserve">        pieceName: 'bishop',</v>
      </c>
      <c r="P36" s="7" t="str">
        <f t="shared" ca="1" si="3"/>
        <v>bishop</v>
      </c>
      <c r="Q36" s="7">
        <f t="shared" si="4"/>
        <v>7</v>
      </c>
      <c r="R36" s="7">
        <f t="shared" si="5"/>
        <v>3</v>
      </c>
      <c r="T36" s="8" t="str">
        <f t="shared" si="0"/>
        <v>(3, 4, 'white', false, false, false,  null,  null,  null, null, null),</v>
      </c>
    </row>
    <row r="37" spans="1:20" ht="21.75" customHeight="1" x14ac:dyDescent="0.25">
      <c r="A37" s="3" t="s">
        <v>90</v>
      </c>
      <c r="B37" s="3">
        <v>4</v>
      </c>
      <c r="C37" s="3">
        <v>4</v>
      </c>
      <c r="D37" s="3" t="s">
        <v>11</v>
      </c>
      <c r="E37" s="3" t="s">
        <v>13</v>
      </c>
      <c r="F37" s="3" t="s">
        <v>13</v>
      </c>
      <c r="G37" s="3" t="s">
        <v>13</v>
      </c>
      <c r="H37" s="3" t="s">
        <v>14</v>
      </c>
      <c r="I37" s="3" t="s">
        <v>14</v>
      </c>
      <c r="J37" s="3" t="s">
        <v>14</v>
      </c>
      <c r="K37" s="3" t="s">
        <v>14</v>
      </c>
      <c r="L37" s="3" t="s">
        <v>14</v>
      </c>
      <c r="M37" s="7"/>
      <c r="N37" s="8" t="str">
        <f ca="1">"        pieceId: '"&amp;P37&amp;"',"</f>
        <v xml:space="preserve">        pieceId: 'b1b',</v>
      </c>
      <c r="P37" s="7" t="str">
        <f t="shared" ca="1" si="3"/>
        <v>b1b</v>
      </c>
      <c r="Q37" s="7">
        <f t="shared" si="4"/>
        <v>8</v>
      </c>
      <c r="R37" s="7">
        <f t="shared" si="5"/>
        <v>3</v>
      </c>
      <c r="T37" s="8" t="str">
        <f t="shared" si="0"/>
        <v>(4, 4, 'black', false, false, false,  null,  null,  null, null, null),</v>
      </c>
    </row>
    <row r="38" spans="1:20" ht="21.75" customHeight="1" x14ac:dyDescent="0.25">
      <c r="A38" s="2" t="s">
        <v>91</v>
      </c>
      <c r="B38" s="2">
        <v>5</v>
      </c>
      <c r="C38" s="2">
        <v>4</v>
      </c>
      <c r="D38" s="2" t="s">
        <v>10</v>
      </c>
      <c r="E38" s="2" t="s">
        <v>13</v>
      </c>
      <c r="F38" s="2" t="s">
        <v>13</v>
      </c>
      <c r="G38" s="2" t="s">
        <v>13</v>
      </c>
      <c r="H38" s="2" t="s">
        <v>14</v>
      </c>
      <c r="I38" s="2" t="s">
        <v>14</v>
      </c>
      <c r="J38" s="2" t="s">
        <v>14</v>
      </c>
      <c r="K38" s="2" t="s">
        <v>14</v>
      </c>
      <c r="L38" s="2" t="s">
        <v>14</v>
      </c>
      <c r="M38" s="7"/>
      <c r="N38" s="8" t="str">
        <f ca="1">"        pieceColor: '"&amp;P38&amp;"',"</f>
        <v xml:space="preserve">        pieceColor: 'black',</v>
      </c>
      <c r="P38" s="7" t="str">
        <f t="shared" ca="1" si="3"/>
        <v>black</v>
      </c>
      <c r="Q38" s="7">
        <f t="shared" si="4"/>
        <v>9</v>
      </c>
      <c r="R38" s="7">
        <f t="shared" si="5"/>
        <v>3</v>
      </c>
      <c r="T38" s="8" t="str">
        <f t="shared" si="0"/>
        <v>(5, 4, 'white', false, false, false,  null,  null,  null, null, null),</v>
      </c>
    </row>
    <row r="39" spans="1:20" ht="21.75" customHeight="1" x14ac:dyDescent="0.25">
      <c r="A39" s="3" t="s">
        <v>92</v>
      </c>
      <c r="B39" s="3">
        <v>6</v>
      </c>
      <c r="C39" s="3">
        <v>4</v>
      </c>
      <c r="D39" s="3" t="s">
        <v>11</v>
      </c>
      <c r="E39" s="3" t="s">
        <v>13</v>
      </c>
      <c r="F39" s="3" t="s">
        <v>13</v>
      </c>
      <c r="G39" s="3" t="s">
        <v>13</v>
      </c>
      <c r="H39" s="3" t="s">
        <v>14</v>
      </c>
      <c r="I39" s="3" t="s">
        <v>14</v>
      </c>
      <c r="J39" s="3" t="s">
        <v>14</v>
      </c>
      <c r="K39" s="3" t="s">
        <v>14</v>
      </c>
      <c r="L39" s="3" t="s">
        <v>14</v>
      </c>
      <c r="M39" s="7"/>
      <c r="N39" s="8" t="str">
        <f ca="1">"        pawnJustMoveTwo: '"&amp;P39&amp;"',"</f>
        <v xml:space="preserve">        pawnJustMoveTwo: 'null',</v>
      </c>
      <c r="P39" s="7" t="str">
        <f t="shared" ca="1" si="3"/>
        <v>null</v>
      </c>
      <c r="Q39" s="7">
        <f t="shared" si="4"/>
        <v>10</v>
      </c>
      <c r="R39" s="7">
        <f t="shared" si="5"/>
        <v>3</v>
      </c>
      <c r="T39" s="8" t="str">
        <f t="shared" si="0"/>
        <v>(6, 4, 'black', false, false, false,  null,  null,  null, null, null),</v>
      </c>
    </row>
    <row r="40" spans="1:20" ht="21.75" customHeight="1" x14ac:dyDescent="0.25">
      <c r="A40" s="2" t="s">
        <v>93</v>
      </c>
      <c r="B40" s="2">
        <v>7</v>
      </c>
      <c r="C40" s="2">
        <v>4</v>
      </c>
      <c r="D40" s="2" t="s">
        <v>10</v>
      </c>
      <c r="E40" s="2" t="s">
        <v>13</v>
      </c>
      <c r="F40" s="2" t="s">
        <v>13</v>
      </c>
      <c r="G40" s="2" t="s">
        <v>13</v>
      </c>
      <c r="H40" s="2" t="s">
        <v>14</v>
      </c>
      <c r="I40" s="2" t="s">
        <v>14</v>
      </c>
      <c r="J40" s="2" t="s">
        <v>14</v>
      </c>
      <c r="K40" s="2" t="s">
        <v>14</v>
      </c>
      <c r="L40" s="2" t="s">
        <v>14</v>
      </c>
      <c r="M40" s="7"/>
      <c r="N40" s="8" t="str">
        <f ca="1">"        arleadyMoved: '"&amp;P40&amp;"',"</f>
        <v xml:space="preserve">        arleadyMoved: 'null',</v>
      </c>
      <c r="P40" s="7" t="str">
        <f t="shared" ca="1" si="3"/>
        <v>null</v>
      </c>
      <c r="Q40" s="7">
        <f t="shared" si="4"/>
        <v>11</v>
      </c>
      <c r="R40" s="7">
        <f t="shared" si="5"/>
        <v>3</v>
      </c>
      <c r="T40" s="8" t="str">
        <f t="shared" si="0"/>
        <v>(7, 4, 'white', false, false, false,  null,  null,  null, null, null),</v>
      </c>
    </row>
    <row r="41" spans="1:20" ht="21.75" customHeight="1" x14ac:dyDescent="0.25">
      <c r="A41" s="3" t="s">
        <v>94</v>
      </c>
      <c r="B41" s="3">
        <v>8</v>
      </c>
      <c r="C41" s="3">
        <v>4</v>
      </c>
      <c r="D41" s="3" t="s">
        <v>11</v>
      </c>
      <c r="E41" s="3" t="s">
        <v>13</v>
      </c>
      <c r="F41" s="3" t="s">
        <v>13</v>
      </c>
      <c r="G41" s="3" t="s">
        <v>13</v>
      </c>
      <c r="H41" s="3" t="s">
        <v>14</v>
      </c>
      <c r="I41" s="3" t="s">
        <v>14</v>
      </c>
      <c r="J41" s="3" t="s">
        <v>14</v>
      </c>
      <c r="K41" s="3" t="s">
        <v>14</v>
      </c>
      <c r="L41" s="3" t="s">
        <v>14</v>
      </c>
      <c r="M41" s="7"/>
      <c r="N41" s="8" t="str">
        <f>"    },"</f>
        <v xml:space="preserve">    },</v>
      </c>
      <c r="P41" s="7">
        <f t="shared" ca="1" si="3"/>
        <v>0</v>
      </c>
      <c r="Q41" s="7">
        <f t="shared" si="4"/>
        <v>12</v>
      </c>
      <c r="R41" s="7">
        <f t="shared" si="5"/>
        <v>3</v>
      </c>
      <c r="T41" s="8" t="str">
        <f t="shared" si="0"/>
        <v>(8, 4, 'black', false, false, false,  null,  null,  null, null, null),</v>
      </c>
    </row>
    <row r="42" spans="1:20" ht="21.75" customHeight="1" x14ac:dyDescent="0.25">
      <c r="A42" s="2" t="s">
        <v>95</v>
      </c>
      <c r="B42" s="2">
        <v>1</v>
      </c>
      <c r="C42" s="2">
        <v>3</v>
      </c>
      <c r="D42" s="2" t="s">
        <v>11</v>
      </c>
      <c r="E42" s="2" t="s">
        <v>13</v>
      </c>
      <c r="F42" s="2" t="s">
        <v>13</v>
      </c>
      <c r="G42" s="2" t="s">
        <v>13</v>
      </c>
      <c r="H42" s="2" t="s">
        <v>14</v>
      </c>
      <c r="I42" s="2" t="s">
        <v>14</v>
      </c>
      <c r="J42" s="2" t="s">
        <v>14</v>
      </c>
      <c r="K42" s="2" t="s">
        <v>14</v>
      </c>
      <c r="L42" s="2" t="s">
        <v>14</v>
      </c>
      <c r="M42" s="7"/>
      <c r="N42" s="8" t="str">
        <f ca="1">"    case"&amp;P43&amp;P44&amp;": {"</f>
        <v xml:space="preserve">    case48: {</v>
      </c>
      <c r="P42" s="7" t="str">
        <f t="shared" ca="1" si="3"/>
        <v>Case 3 (X:3 ; Y:8)</v>
      </c>
      <c r="Q42" s="7">
        <f t="shared" si="4"/>
        <v>0</v>
      </c>
      <c r="R42" s="7">
        <f t="shared" si="5"/>
        <v>3</v>
      </c>
      <c r="T42" s="8" t="str">
        <f t="shared" si="0"/>
        <v>(1, 3, 'black', false, false, false,  null,  null,  null, null, null),</v>
      </c>
    </row>
    <row r="43" spans="1:20" ht="21.75" customHeight="1" x14ac:dyDescent="0.25">
      <c r="A43" s="3" t="s">
        <v>96</v>
      </c>
      <c r="B43" s="3">
        <v>2</v>
      </c>
      <c r="C43" s="3">
        <v>3</v>
      </c>
      <c r="D43" s="3" t="s">
        <v>10</v>
      </c>
      <c r="E43" s="3" t="s">
        <v>13</v>
      </c>
      <c r="F43" s="3" t="s">
        <v>13</v>
      </c>
      <c r="G43" s="3" t="s">
        <v>13</v>
      </c>
      <c r="H43" s="3" t="s">
        <v>14</v>
      </c>
      <c r="I43" s="3" t="s">
        <v>14</v>
      </c>
      <c r="J43" s="3" t="s">
        <v>14</v>
      </c>
      <c r="K43" s="3" t="s">
        <v>14</v>
      </c>
      <c r="L43" s="3" t="s">
        <v>14</v>
      </c>
      <c r="M43" s="7"/>
      <c r="N43" s="8" t="str">
        <f ca="1">"        x: "&amp;P43&amp;","</f>
        <v xml:space="preserve">        x: 4,</v>
      </c>
      <c r="P43" s="7">
        <f t="shared" ca="1" si="3"/>
        <v>4</v>
      </c>
      <c r="Q43" s="7">
        <f t="shared" si="4"/>
        <v>1</v>
      </c>
      <c r="R43" s="7">
        <f t="shared" si="5"/>
        <v>4</v>
      </c>
      <c r="T43" s="8" t="str">
        <f t="shared" si="0"/>
        <v>(2, 3, 'white', false, false, false,  null,  null,  null, null, null),</v>
      </c>
    </row>
    <row r="44" spans="1:20" ht="21.75" customHeight="1" x14ac:dyDescent="0.25">
      <c r="A44" s="2" t="s">
        <v>97</v>
      </c>
      <c r="B44" s="2">
        <v>3</v>
      </c>
      <c r="C44" s="2">
        <v>3</v>
      </c>
      <c r="D44" s="2" t="s">
        <v>11</v>
      </c>
      <c r="E44" s="2" t="s">
        <v>13</v>
      </c>
      <c r="F44" s="2" t="s">
        <v>13</v>
      </c>
      <c r="G44" s="2" t="s">
        <v>13</v>
      </c>
      <c r="H44" s="2" t="s">
        <v>14</v>
      </c>
      <c r="I44" s="2" t="s">
        <v>14</v>
      </c>
      <c r="J44" s="2" t="s">
        <v>14</v>
      </c>
      <c r="K44" s="2" t="s">
        <v>14</v>
      </c>
      <c r="L44" s="2" t="s">
        <v>14</v>
      </c>
      <c r="M44" s="7"/>
      <c r="N44" s="8" t="str">
        <f ca="1">"        y: "&amp;P44&amp;","</f>
        <v xml:space="preserve">        y: 8,</v>
      </c>
      <c r="P44" s="7">
        <f t="shared" ca="1" si="3"/>
        <v>8</v>
      </c>
      <c r="Q44" s="7">
        <f t="shared" si="4"/>
        <v>2</v>
      </c>
      <c r="R44" s="7">
        <f t="shared" si="5"/>
        <v>4</v>
      </c>
      <c r="T44" s="8" t="str">
        <f t="shared" si="0"/>
        <v>(3, 3, 'black', false, false, false,  null,  null,  null, null, null),</v>
      </c>
    </row>
    <row r="45" spans="1:20" ht="21.75" customHeight="1" x14ac:dyDescent="0.25">
      <c r="A45" s="3" t="s">
        <v>98</v>
      </c>
      <c r="B45" s="3">
        <v>4</v>
      </c>
      <c r="C45" s="3">
        <v>3</v>
      </c>
      <c r="D45" s="3" t="s">
        <v>10</v>
      </c>
      <c r="E45" s="3" t="s">
        <v>13</v>
      </c>
      <c r="F45" s="3" t="s">
        <v>13</v>
      </c>
      <c r="G45" s="3" t="s">
        <v>13</v>
      </c>
      <c r="H45" s="3" t="s">
        <v>14</v>
      </c>
      <c r="I45" s="3" t="s">
        <v>14</v>
      </c>
      <c r="J45" s="3" t="s">
        <v>14</v>
      </c>
      <c r="K45" s="3" t="s">
        <v>14</v>
      </c>
      <c r="L45" s="3" t="s">
        <v>14</v>
      </c>
      <c r="M45" s="7"/>
      <c r="N45" s="8" t="str">
        <f ca="1">"        caseColour: '"&amp;P45&amp;"',"</f>
        <v xml:space="preserve">        caseColour: 'black',</v>
      </c>
      <c r="P45" s="7" t="str">
        <f t="shared" ca="1" si="3"/>
        <v>black</v>
      </c>
      <c r="Q45" s="7">
        <f t="shared" si="4"/>
        <v>3</v>
      </c>
      <c r="R45" s="7">
        <f t="shared" si="5"/>
        <v>4</v>
      </c>
      <c r="T45" s="8" t="str">
        <f t="shared" si="0"/>
        <v>(4, 3, 'white', false, false, false,  null,  null,  null, null, null),</v>
      </c>
    </row>
    <row r="46" spans="1:20" ht="21.75" customHeight="1" x14ac:dyDescent="0.25">
      <c r="A46" s="2" t="s">
        <v>99</v>
      </c>
      <c r="B46" s="2">
        <v>5</v>
      </c>
      <c r="C46" s="2">
        <v>3</v>
      </c>
      <c r="D46" s="2" t="s">
        <v>11</v>
      </c>
      <c r="E46" s="2" t="s">
        <v>13</v>
      </c>
      <c r="F46" s="2" t="s">
        <v>13</v>
      </c>
      <c r="G46" s="2" t="s">
        <v>13</v>
      </c>
      <c r="H46" s="2" t="s">
        <v>14</v>
      </c>
      <c r="I46" s="2" t="s">
        <v>14</v>
      </c>
      <c r="J46" s="2" t="s">
        <v>14</v>
      </c>
      <c r="K46" s="2" t="s">
        <v>14</v>
      </c>
      <c r="L46" s="2" t="s">
        <v>14</v>
      </c>
      <c r="M46" s="7"/>
      <c r="N46" s="8" t="str">
        <f ca="1">"        isPiece: "&amp;P46&amp;","</f>
        <v xml:space="preserve">        isPiece: true,</v>
      </c>
      <c r="P46" s="7" t="str">
        <f t="shared" ca="1" si="3"/>
        <v>true</v>
      </c>
      <c r="Q46" s="7">
        <f t="shared" si="4"/>
        <v>4</v>
      </c>
      <c r="R46" s="7">
        <f t="shared" si="5"/>
        <v>4</v>
      </c>
      <c r="T46" s="8" t="str">
        <f t="shared" si="0"/>
        <v>(5, 3, 'black', false, false, false,  null,  null,  null, null, null),</v>
      </c>
    </row>
    <row r="47" spans="1:20" ht="21.75" customHeight="1" x14ac:dyDescent="0.25">
      <c r="A47" s="3" t="s">
        <v>100</v>
      </c>
      <c r="B47" s="3">
        <v>6</v>
      </c>
      <c r="C47" s="3">
        <v>3</v>
      </c>
      <c r="D47" s="3" t="s">
        <v>10</v>
      </c>
      <c r="E47" s="3" t="s">
        <v>13</v>
      </c>
      <c r="F47" s="3" t="s">
        <v>13</v>
      </c>
      <c r="G47" s="3" t="s">
        <v>13</v>
      </c>
      <c r="H47" s="3" t="s">
        <v>14</v>
      </c>
      <c r="I47" s="3" t="s">
        <v>14</v>
      </c>
      <c r="J47" s="3" t="s">
        <v>14</v>
      </c>
      <c r="K47" s="3" t="s">
        <v>14</v>
      </c>
      <c r="L47" s="3" t="s">
        <v>14</v>
      </c>
      <c r="M47" s="7"/>
      <c r="N47" s="8" t="str">
        <f ca="1">"        controlByWhite: "&amp;P47&amp;","</f>
        <v xml:space="preserve">        controlByWhite: false,</v>
      </c>
      <c r="P47" s="7" t="str">
        <f t="shared" ca="1" si="3"/>
        <v>false</v>
      </c>
      <c r="Q47" s="7">
        <f t="shared" si="4"/>
        <v>5</v>
      </c>
      <c r="R47" s="7">
        <f t="shared" si="5"/>
        <v>4</v>
      </c>
      <c r="T47" s="8" t="str">
        <f t="shared" si="0"/>
        <v>(6, 3, 'white', false, false, false,  null,  null,  null, null, null),</v>
      </c>
    </row>
    <row r="48" spans="1:20" ht="21.75" customHeight="1" x14ac:dyDescent="0.25">
      <c r="A48" s="2" t="s">
        <v>101</v>
      </c>
      <c r="B48" s="2">
        <v>7</v>
      </c>
      <c r="C48" s="2">
        <v>3</v>
      </c>
      <c r="D48" s="2" t="s">
        <v>11</v>
      </c>
      <c r="E48" s="2" t="s">
        <v>13</v>
      </c>
      <c r="F48" s="2" t="s">
        <v>13</v>
      </c>
      <c r="G48" s="2" t="s">
        <v>13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14</v>
      </c>
      <c r="M48" s="7"/>
      <c r="N48" s="8" t="str">
        <f ca="1">"        controlByBlack: "&amp;P48&amp;","</f>
        <v xml:space="preserve">        controlByBlack: false,</v>
      </c>
      <c r="P48" s="7" t="str">
        <f t="shared" ca="1" si="3"/>
        <v>false</v>
      </c>
      <c r="Q48" s="7">
        <f t="shared" si="4"/>
        <v>6</v>
      </c>
      <c r="R48" s="7">
        <f t="shared" si="5"/>
        <v>4</v>
      </c>
      <c r="T48" s="8" t="str">
        <f t="shared" si="0"/>
        <v>(7, 3, 'black', false, false, false,  null,  null,  null, null, null),</v>
      </c>
    </row>
    <row r="49" spans="1:20" ht="21.75" customHeight="1" x14ac:dyDescent="0.25">
      <c r="A49" s="3" t="s">
        <v>102</v>
      </c>
      <c r="B49" s="3">
        <v>8</v>
      </c>
      <c r="C49" s="3">
        <v>3</v>
      </c>
      <c r="D49" s="3" t="s">
        <v>10</v>
      </c>
      <c r="E49" s="3" t="s">
        <v>13</v>
      </c>
      <c r="F49" s="3" t="s">
        <v>13</v>
      </c>
      <c r="G49" s="3" t="s">
        <v>13</v>
      </c>
      <c r="H49" s="3" t="s">
        <v>14</v>
      </c>
      <c r="I49" s="3" t="s">
        <v>14</v>
      </c>
      <c r="J49" s="3" t="s">
        <v>14</v>
      </c>
      <c r="K49" s="3" t="s">
        <v>14</v>
      </c>
      <c r="L49" s="3" t="s">
        <v>14</v>
      </c>
      <c r="M49" s="7"/>
      <c r="N49" s="8" t="str">
        <f ca="1">"        pieceName: '"&amp;P49&amp;"',"</f>
        <v xml:space="preserve">        pieceName: 'queen',</v>
      </c>
      <c r="P49" s="7" t="str">
        <f t="shared" ca="1" si="3"/>
        <v>queen</v>
      </c>
      <c r="Q49" s="7">
        <f t="shared" si="4"/>
        <v>7</v>
      </c>
      <c r="R49" s="7">
        <f t="shared" si="5"/>
        <v>4</v>
      </c>
      <c r="T49" s="8" t="str">
        <f t="shared" si="0"/>
        <v>(8, 3, 'white', false, false, false,  null,  null,  null, null, null),</v>
      </c>
    </row>
    <row r="50" spans="1:20" ht="21.75" customHeight="1" x14ac:dyDescent="0.25">
      <c r="A50" s="2" t="s">
        <v>103</v>
      </c>
      <c r="B50" s="2">
        <v>1</v>
      </c>
      <c r="C50" s="2">
        <v>2</v>
      </c>
      <c r="D50" s="2" t="s">
        <v>10</v>
      </c>
      <c r="E50" s="2" t="s">
        <v>12</v>
      </c>
      <c r="F50" s="2" t="s">
        <v>13</v>
      </c>
      <c r="G50" s="2" t="s">
        <v>13</v>
      </c>
      <c r="H50" s="2" t="s">
        <v>15</v>
      </c>
      <c r="I50" s="2" t="s">
        <v>50</v>
      </c>
      <c r="J50" s="2" t="s">
        <v>10</v>
      </c>
      <c r="K50" s="2" t="s">
        <v>13</v>
      </c>
      <c r="L50" s="2" t="s">
        <v>14</v>
      </c>
      <c r="M50" s="7"/>
      <c r="N50" s="8" t="str">
        <f ca="1">"        pieceId: '"&amp;P50&amp;"',"</f>
        <v xml:space="preserve">        pieceId: 'q1b',</v>
      </c>
      <c r="P50" s="7" t="str">
        <f t="shared" ca="1" si="3"/>
        <v>q1b</v>
      </c>
      <c r="Q50" s="7">
        <f t="shared" si="4"/>
        <v>8</v>
      </c>
      <c r="R50" s="7">
        <f t="shared" si="5"/>
        <v>4</v>
      </c>
      <c r="T50" s="8" t="str">
        <f t="shared" si="0"/>
        <v>(1, 2, 'white', true, false, false,  'pawn',  'p1w',  'white', false, null),</v>
      </c>
    </row>
    <row r="51" spans="1:20" ht="21.75" customHeight="1" x14ac:dyDescent="0.25">
      <c r="A51" s="3" t="s">
        <v>104</v>
      </c>
      <c r="B51" s="3">
        <v>2</v>
      </c>
      <c r="C51" s="3">
        <v>2</v>
      </c>
      <c r="D51" s="3" t="s">
        <v>11</v>
      </c>
      <c r="E51" s="3" t="s">
        <v>12</v>
      </c>
      <c r="F51" s="3" t="s">
        <v>13</v>
      </c>
      <c r="G51" s="3" t="s">
        <v>13</v>
      </c>
      <c r="H51" s="3" t="s">
        <v>15</v>
      </c>
      <c r="I51" s="3" t="s">
        <v>39</v>
      </c>
      <c r="J51" s="3" t="s">
        <v>10</v>
      </c>
      <c r="K51" s="3" t="s">
        <v>13</v>
      </c>
      <c r="L51" s="3" t="s">
        <v>14</v>
      </c>
      <c r="M51" s="7"/>
      <c r="N51" s="8" t="str">
        <f ca="1">"        pieceColor: '"&amp;P51&amp;"',"</f>
        <v xml:space="preserve">        pieceColor: 'black',</v>
      </c>
      <c r="P51" s="7" t="str">
        <f t="shared" ca="1" si="3"/>
        <v>black</v>
      </c>
      <c r="Q51" s="7">
        <f t="shared" si="4"/>
        <v>9</v>
      </c>
      <c r="R51" s="7">
        <f t="shared" si="5"/>
        <v>4</v>
      </c>
      <c r="T51" s="8" t="str">
        <f t="shared" si="0"/>
        <v>(2, 2, 'black', true, false, false,  'pawn',  'p2w',  'white', false, null),</v>
      </c>
    </row>
    <row r="52" spans="1:20" ht="21.75" customHeight="1" x14ac:dyDescent="0.25">
      <c r="A52" s="2" t="s">
        <v>105</v>
      </c>
      <c r="B52" s="2">
        <v>3</v>
      </c>
      <c r="C52" s="2">
        <v>2</v>
      </c>
      <c r="D52" s="2" t="s">
        <v>10</v>
      </c>
      <c r="E52" s="2" t="s">
        <v>12</v>
      </c>
      <c r="F52" s="2" t="s">
        <v>13</v>
      </c>
      <c r="G52" s="2" t="s">
        <v>13</v>
      </c>
      <c r="H52" s="2" t="s">
        <v>15</v>
      </c>
      <c r="I52" s="2" t="s">
        <v>51</v>
      </c>
      <c r="J52" s="2" t="s">
        <v>10</v>
      </c>
      <c r="K52" s="2" t="s">
        <v>13</v>
      </c>
      <c r="L52" s="2" t="s">
        <v>14</v>
      </c>
      <c r="M52" s="7"/>
      <c r="N52" s="8" t="str">
        <f ca="1">"        pawnJustMoveTwo: '"&amp;P52&amp;"',"</f>
        <v xml:space="preserve">        pawnJustMoveTwo: 'null',</v>
      </c>
      <c r="P52" s="7" t="str">
        <f t="shared" ca="1" si="3"/>
        <v>null</v>
      </c>
      <c r="Q52" s="7">
        <f t="shared" si="4"/>
        <v>10</v>
      </c>
      <c r="R52" s="7">
        <f t="shared" si="5"/>
        <v>4</v>
      </c>
      <c r="T52" s="8" t="str">
        <f t="shared" si="0"/>
        <v>(3, 2, 'white', true, false, false,  'pawn',  'p3w',  'white', false, null),</v>
      </c>
    </row>
    <row r="53" spans="1:20" ht="21.75" customHeight="1" x14ac:dyDescent="0.25">
      <c r="A53" s="3" t="s">
        <v>106</v>
      </c>
      <c r="B53" s="3">
        <v>4</v>
      </c>
      <c r="C53" s="3">
        <v>2</v>
      </c>
      <c r="D53" s="3" t="s">
        <v>11</v>
      </c>
      <c r="E53" s="3" t="s">
        <v>12</v>
      </c>
      <c r="F53" s="3" t="s">
        <v>13</v>
      </c>
      <c r="G53" s="3" t="s">
        <v>13</v>
      </c>
      <c r="H53" s="3" t="s">
        <v>15</v>
      </c>
      <c r="I53" s="3" t="s">
        <v>41</v>
      </c>
      <c r="J53" s="3" t="s">
        <v>10</v>
      </c>
      <c r="K53" s="3" t="s">
        <v>13</v>
      </c>
      <c r="L53" s="3" t="s">
        <v>14</v>
      </c>
      <c r="M53" s="7"/>
      <c r="N53" s="8" t="str">
        <f ca="1">"        arleadyMoved: '"&amp;P53&amp;"',"</f>
        <v xml:space="preserve">        arleadyMoved: 'null',</v>
      </c>
      <c r="P53" s="7" t="str">
        <f t="shared" ca="1" si="3"/>
        <v>null</v>
      </c>
      <c r="Q53" s="7">
        <f t="shared" si="4"/>
        <v>11</v>
      </c>
      <c r="R53" s="7">
        <f t="shared" si="5"/>
        <v>4</v>
      </c>
      <c r="T53" s="8" t="str">
        <f t="shared" si="0"/>
        <v>(4, 2, 'black', true, false, false,  'pawn',  'p4w',  'white', false, null),</v>
      </c>
    </row>
    <row r="54" spans="1:20" ht="21.75" customHeight="1" x14ac:dyDescent="0.25">
      <c r="A54" s="2" t="s">
        <v>107</v>
      </c>
      <c r="B54" s="2">
        <v>5</v>
      </c>
      <c r="C54" s="2">
        <v>2</v>
      </c>
      <c r="D54" s="2" t="s">
        <v>10</v>
      </c>
      <c r="E54" s="2" t="s">
        <v>12</v>
      </c>
      <c r="F54" s="2" t="s">
        <v>13</v>
      </c>
      <c r="G54" s="2" t="s">
        <v>13</v>
      </c>
      <c r="H54" s="2" t="s">
        <v>15</v>
      </c>
      <c r="I54" s="2" t="s">
        <v>52</v>
      </c>
      <c r="J54" s="2" t="s">
        <v>10</v>
      </c>
      <c r="K54" s="2" t="s">
        <v>13</v>
      </c>
      <c r="L54" s="2" t="s">
        <v>14</v>
      </c>
      <c r="M54" s="7"/>
      <c r="N54" s="8" t="str">
        <f>"    },"</f>
        <v xml:space="preserve">    },</v>
      </c>
      <c r="P54" s="7">
        <f t="shared" ca="1" si="3"/>
        <v>0</v>
      </c>
      <c r="Q54" s="7">
        <f t="shared" si="4"/>
        <v>12</v>
      </c>
      <c r="R54" s="7">
        <f t="shared" si="5"/>
        <v>4</v>
      </c>
      <c r="T54" s="8" t="str">
        <f t="shared" si="0"/>
        <v>(5, 2, 'white', true, false, false,  'pawn',  'p5w',  'white', false, null),</v>
      </c>
    </row>
    <row r="55" spans="1:20" ht="21.75" customHeight="1" x14ac:dyDescent="0.25">
      <c r="A55" s="3" t="s">
        <v>108</v>
      </c>
      <c r="B55" s="3">
        <v>6</v>
      </c>
      <c r="C55" s="3">
        <v>2</v>
      </c>
      <c r="D55" s="3" t="s">
        <v>11</v>
      </c>
      <c r="E55" s="3" t="s">
        <v>12</v>
      </c>
      <c r="F55" s="3" t="s">
        <v>13</v>
      </c>
      <c r="G55" s="3" t="s">
        <v>13</v>
      </c>
      <c r="H55" s="3" t="s">
        <v>15</v>
      </c>
      <c r="I55" s="3" t="s">
        <v>43</v>
      </c>
      <c r="J55" s="3" t="s">
        <v>10</v>
      </c>
      <c r="K55" s="3" t="s">
        <v>13</v>
      </c>
      <c r="L55" s="3" t="s">
        <v>14</v>
      </c>
      <c r="N55" s="8" t="str">
        <f ca="1">"    case"&amp;P56&amp;P57&amp;": {"</f>
        <v xml:space="preserve">    case58: {</v>
      </c>
      <c r="P55" s="7" t="str">
        <f t="shared" ca="1" si="3"/>
        <v>Case 4 (X:4 ; Y:8)</v>
      </c>
      <c r="Q55" s="7">
        <f t="shared" si="4"/>
        <v>0</v>
      </c>
      <c r="R55" s="7">
        <f t="shared" si="5"/>
        <v>4</v>
      </c>
      <c r="T55" s="8" t="str">
        <f t="shared" si="0"/>
        <v>(6, 2, 'black', true, false, false,  'pawn',  'p6w',  'white', false, null),</v>
      </c>
    </row>
    <row r="56" spans="1:20" ht="21.75" customHeight="1" x14ac:dyDescent="0.25">
      <c r="A56" s="2" t="s">
        <v>109</v>
      </c>
      <c r="B56" s="2">
        <v>7</v>
      </c>
      <c r="C56" s="2">
        <v>2</v>
      </c>
      <c r="D56" s="2" t="s">
        <v>10</v>
      </c>
      <c r="E56" s="2" t="s">
        <v>12</v>
      </c>
      <c r="F56" s="2" t="s">
        <v>13</v>
      </c>
      <c r="G56" s="2" t="s">
        <v>13</v>
      </c>
      <c r="H56" s="2" t="s">
        <v>15</v>
      </c>
      <c r="I56" s="2" t="s">
        <v>53</v>
      </c>
      <c r="J56" s="2" t="s">
        <v>10</v>
      </c>
      <c r="K56" s="2" t="s">
        <v>13</v>
      </c>
      <c r="L56" s="2" t="s">
        <v>14</v>
      </c>
      <c r="N56" s="8" t="str">
        <f ca="1">"        x: "&amp;P56&amp;","</f>
        <v xml:space="preserve">        x: 5,</v>
      </c>
      <c r="P56" s="7">
        <f t="shared" ca="1" si="3"/>
        <v>5</v>
      </c>
      <c r="Q56" s="7">
        <f t="shared" si="4"/>
        <v>1</v>
      </c>
      <c r="R56" s="7">
        <f t="shared" si="5"/>
        <v>5</v>
      </c>
      <c r="T56" s="8" t="str">
        <f t="shared" si="0"/>
        <v>(7, 2, 'white', true, false, false,  'pawn',  'p7w',  'white', false, null),</v>
      </c>
    </row>
    <row r="57" spans="1:20" ht="21.75" customHeight="1" x14ac:dyDescent="0.25">
      <c r="A57" s="3" t="s">
        <v>110</v>
      </c>
      <c r="B57" s="3">
        <v>8</v>
      </c>
      <c r="C57" s="3">
        <v>2</v>
      </c>
      <c r="D57" s="3" t="s">
        <v>11</v>
      </c>
      <c r="E57" s="3" t="s">
        <v>12</v>
      </c>
      <c r="F57" s="3" t="s">
        <v>13</v>
      </c>
      <c r="G57" s="3" t="s">
        <v>13</v>
      </c>
      <c r="H57" s="3" t="s">
        <v>15</v>
      </c>
      <c r="I57" s="3" t="s">
        <v>45</v>
      </c>
      <c r="J57" s="3" t="s">
        <v>10</v>
      </c>
      <c r="K57" s="3" t="s">
        <v>13</v>
      </c>
      <c r="L57" s="3" t="s">
        <v>14</v>
      </c>
      <c r="N57" s="8" t="str">
        <f ca="1">"        y: "&amp;P57&amp;","</f>
        <v xml:space="preserve">        y: 8,</v>
      </c>
      <c r="P57" s="7">
        <f t="shared" ca="1" si="3"/>
        <v>8</v>
      </c>
      <c r="Q57" s="7">
        <f t="shared" si="4"/>
        <v>2</v>
      </c>
      <c r="R57" s="7">
        <f t="shared" si="5"/>
        <v>5</v>
      </c>
      <c r="T57" s="8" t="str">
        <f t="shared" si="0"/>
        <v>(8, 2, 'black', true, false, false,  'pawn',  'p8w',  'white', false, null),</v>
      </c>
    </row>
    <row r="58" spans="1:20" ht="21.75" customHeight="1" x14ac:dyDescent="0.25">
      <c r="A58" s="2" t="s">
        <v>111</v>
      </c>
      <c r="B58" s="2">
        <v>1</v>
      </c>
      <c r="C58" s="2">
        <v>1</v>
      </c>
      <c r="D58" s="2" t="s">
        <v>11</v>
      </c>
      <c r="E58" s="2" t="s">
        <v>12</v>
      </c>
      <c r="F58" s="2" t="s">
        <v>13</v>
      </c>
      <c r="G58" s="2" t="s">
        <v>13</v>
      </c>
      <c r="H58" s="2" t="s">
        <v>16</v>
      </c>
      <c r="I58" s="2" t="s">
        <v>22</v>
      </c>
      <c r="J58" s="2" t="s">
        <v>10</v>
      </c>
      <c r="K58" s="2" t="s">
        <v>14</v>
      </c>
      <c r="L58" s="2" t="s">
        <v>13</v>
      </c>
      <c r="N58" s="8" t="str">
        <f ca="1">"        caseColour: '"&amp;P58&amp;"',"</f>
        <v xml:space="preserve">        caseColour: 'white',</v>
      </c>
      <c r="P58" s="7" t="str">
        <f t="shared" ca="1" si="3"/>
        <v>white</v>
      </c>
      <c r="Q58" s="7">
        <f t="shared" si="4"/>
        <v>3</v>
      </c>
      <c r="R58" s="7">
        <f t="shared" si="5"/>
        <v>5</v>
      </c>
      <c r="T58" s="8" t="str">
        <f t="shared" si="0"/>
        <v>(1, 1, 'black', true, false, false,  'rook',  'r1w',  'white', null, false),</v>
      </c>
    </row>
    <row r="59" spans="1:20" ht="21.75" customHeight="1" x14ac:dyDescent="0.25">
      <c r="A59" s="3" t="s">
        <v>112</v>
      </c>
      <c r="B59" s="3">
        <v>2</v>
      </c>
      <c r="C59" s="3">
        <v>1</v>
      </c>
      <c r="D59" s="3" t="s">
        <v>10</v>
      </c>
      <c r="E59" s="3" t="s">
        <v>12</v>
      </c>
      <c r="F59" s="3" t="s">
        <v>13</v>
      </c>
      <c r="G59" s="3" t="s">
        <v>13</v>
      </c>
      <c r="H59" s="3" t="s">
        <v>17</v>
      </c>
      <c r="I59" s="3" t="s">
        <v>24</v>
      </c>
      <c r="J59" s="3" t="s">
        <v>10</v>
      </c>
      <c r="K59" s="3" t="s">
        <v>14</v>
      </c>
      <c r="L59" s="3" t="s">
        <v>14</v>
      </c>
      <c r="N59" s="8" t="str">
        <f ca="1">"        isPiece: "&amp;P59&amp;","</f>
        <v xml:space="preserve">        isPiece: true,</v>
      </c>
      <c r="P59" s="7" t="str">
        <f t="shared" ca="1" si="3"/>
        <v>true</v>
      </c>
      <c r="Q59" s="7">
        <f t="shared" si="4"/>
        <v>4</v>
      </c>
      <c r="R59" s="7">
        <f t="shared" si="5"/>
        <v>5</v>
      </c>
      <c r="T59" s="8" t="str">
        <f t="shared" si="0"/>
        <v>(2, 1, 'white', true, false, false,  'knight',  'c1w',  'white', null, null),</v>
      </c>
    </row>
    <row r="60" spans="1:20" ht="21.75" customHeight="1" x14ac:dyDescent="0.25">
      <c r="A60" s="2" t="s">
        <v>113</v>
      </c>
      <c r="B60" s="2">
        <v>3</v>
      </c>
      <c r="C60" s="2">
        <v>1</v>
      </c>
      <c r="D60" s="2" t="s">
        <v>11</v>
      </c>
      <c r="E60" s="2" t="s">
        <v>12</v>
      </c>
      <c r="F60" s="2" t="s">
        <v>13</v>
      </c>
      <c r="G60" s="2" t="s">
        <v>13</v>
      </c>
      <c r="H60" s="2" t="s">
        <v>18</v>
      </c>
      <c r="I60" s="2" t="s">
        <v>25</v>
      </c>
      <c r="J60" s="2" t="s">
        <v>10</v>
      </c>
      <c r="K60" s="2" t="s">
        <v>14</v>
      </c>
      <c r="L60" s="2" t="s">
        <v>14</v>
      </c>
      <c r="N60" s="8" t="str">
        <f ca="1">"        controlByWhite: "&amp;P60&amp;","</f>
        <v xml:space="preserve">        controlByWhite: false,</v>
      </c>
      <c r="P60" s="7" t="str">
        <f t="shared" ca="1" si="3"/>
        <v>false</v>
      </c>
      <c r="Q60" s="7">
        <f t="shared" si="4"/>
        <v>5</v>
      </c>
      <c r="R60" s="7">
        <f t="shared" si="5"/>
        <v>5</v>
      </c>
      <c r="T60" s="8" t="str">
        <f t="shared" si="0"/>
        <v>(3, 1, 'black', true, false, false,  'bishop',  'b1w',  'white', null, null),</v>
      </c>
    </row>
    <row r="61" spans="1:20" ht="21.75" customHeight="1" x14ac:dyDescent="0.25">
      <c r="A61" s="3" t="s">
        <v>114</v>
      </c>
      <c r="B61" s="3">
        <v>4</v>
      </c>
      <c r="C61" s="3">
        <v>1</v>
      </c>
      <c r="D61" s="3" t="s">
        <v>10</v>
      </c>
      <c r="E61" s="3" t="s">
        <v>12</v>
      </c>
      <c r="F61" s="3" t="s">
        <v>13</v>
      </c>
      <c r="G61" s="3" t="s">
        <v>13</v>
      </c>
      <c r="H61" s="3" t="s">
        <v>19</v>
      </c>
      <c r="I61" s="3" t="s">
        <v>26</v>
      </c>
      <c r="J61" s="3" t="s">
        <v>10</v>
      </c>
      <c r="K61" s="3" t="s">
        <v>14</v>
      </c>
      <c r="L61" s="3" t="s">
        <v>14</v>
      </c>
      <c r="N61" s="8" t="str">
        <f ca="1">"        controlByBlack: "&amp;P61&amp;","</f>
        <v xml:space="preserve">        controlByBlack: false,</v>
      </c>
      <c r="P61" s="7" t="str">
        <f t="shared" ca="1" si="3"/>
        <v>false</v>
      </c>
      <c r="Q61" s="7">
        <f t="shared" si="4"/>
        <v>6</v>
      </c>
      <c r="R61" s="7">
        <f t="shared" si="5"/>
        <v>5</v>
      </c>
      <c r="T61" s="8" t="str">
        <f t="shared" si="0"/>
        <v>(4, 1, 'white', true, false, false,  'queen',  'q1w',  'white', null, null),</v>
      </c>
    </row>
    <row r="62" spans="1:20" ht="21.75" customHeight="1" x14ac:dyDescent="0.25">
      <c r="A62" s="2" t="s">
        <v>115</v>
      </c>
      <c r="B62" s="2">
        <v>5</v>
      </c>
      <c r="C62" s="2">
        <v>1</v>
      </c>
      <c r="D62" s="2" t="s">
        <v>11</v>
      </c>
      <c r="E62" s="2" t="s">
        <v>12</v>
      </c>
      <c r="F62" s="2" t="s">
        <v>13</v>
      </c>
      <c r="G62" s="2" t="s">
        <v>13</v>
      </c>
      <c r="H62" s="2" t="s">
        <v>20</v>
      </c>
      <c r="I62" s="2" t="s">
        <v>27</v>
      </c>
      <c r="J62" s="2" t="s">
        <v>10</v>
      </c>
      <c r="K62" s="2" t="s">
        <v>14</v>
      </c>
      <c r="L62" s="2" t="s">
        <v>13</v>
      </c>
      <c r="N62" s="8" t="str">
        <f ca="1">"        pieceName: '"&amp;P62&amp;"',"</f>
        <v xml:space="preserve">        pieceName: 'king',</v>
      </c>
      <c r="P62" s="7" t="str">
        <f t="shared" ca="1" si="3"/>
        <v>king</v>
      </c>
      <c r="Q62" s="7">
        <f t="shared" si="4"/>
        <v>7</v>
      </c>
      <c r="R62" s="7">
        <f t="shared" si="5"/>
        <v>5</v>
      </c>
      <c r="T62" s="8" t="str">
        <f t="shared" si="0"/>
        <v>(5, 1, 'black', true, false, false,  'king',  'k1w',  'white', null, false),</v>
      </c>
    </row>
    <row r="63" spans="1:20" ht="21.75" customHeight="1" x14ac:dyDescent="0.25">
      <c r="A63" s="3" t="s">
        <v>116</v>
      </c>
      <c r="B63" s="3">
        <v>6</v>
      </c>
      <c r="C63" s="3">
        <v>1</v>
      </c>
      <c r="D63" s="3" t="s">
        <v>10</v>
      </c>
      <c r="E63" s="3" t="s">
        <v>12</v>
      </c>
      <c r="F63" s="3" t="s">
        <v>13</v>
      </c>
      <c r="G63" s="3" t="s">
        <v>13</v>
      </c>
      <c r="H63" s="3" t="s">
        <v>18</v>
      </c>
      <c r="I63" s="3" t="s">
        <v>37</v>
      </c>
      <c r="J63" s="3" t="s">
        <v>10</v>
      </c>
      <c r="K63" s="3" t="s">
        <v>14</v>
      </c>
      <c r="L63" s="3" t="s">
        <v>14</v>
      </c>
      <c r="N63" s="8" t="str">
        <f ca="1">"        pieceId: '"&amp;P63&amp;"',"</f>
        <v xml:space="preserve">        pieceId: 'k1b',</v>
      </c>
      <c r="P63" s="7" t="str">
        <f t="shared" ca="1" si="3"/>
        <v>k1b</v>
      </c>
      <c r="Q63" s="7">
        <f t="shared" si="4"/>
        <v>8</v>
      </c>
      <c r="R63" s="7">
        <f t="shared" si="5"/>
        <v>5</v>
      </c>
      <c r="T63" s="8" t="str">
        <f t="shared" si="0"/>
        <v>(6, 1, 'white', true, false, false,  'bishop',  'b2w',  'white', null, null),</v>
      </c>
    </row>
    <row r="64" spans="1:20" ht="21.75" customHeight="1" x14ac:dyDescent="0.25">
      <c r="A64" s="2" t="s">
        <v>117</v>
      </c>
      <c r="B64" s="2">
        <v>7</v>
      </c>
      <c r="C64" s="2">
        <v>1</v>
      </c>
      <c r="D64" s="2" t="s">
        <v>11</v>
      </c>
      <c r="E64" s="2" t="s">
        <v>12</v>
      </c>
      <c r="F64" s="2" t="s">
        <v>13</v>
      </c>
      <c r="G64" s="2" t="s">
        <v>13</v>
      </c>
      <c r="H64" s="2" t="s">
        <v>17</v>
      </c>
      <c r="I64" s="2" t="s">
        <v>34</v>
      </c>
      <c r="J64" s="2" t="s">
        <v>10</v>
      </c>
      <c r="K64" s="2" t="s">
        <v>14</v>
      </c>
      <c r="L64" s="2" t="s">
        <v>14</v>
      </c>
      <c r="N64" s="8" t="str">
        <f ca="1">"        pieceColor: '"&amp;P64&amp;"',"</f>
        <v xml:space="preserve">        pieceColor: 'black',</v>
      </c>
      <c r="P64" s="7" t="str">
        <f t="shared" ca="1" si="3"/>
        <v>black</v>
      </c>
      <c r="Q64" s="7">
        <f t="shared" si="4"/>
        <v>9</v>
      </c>
      <c r="R64" s="7">
        <f t="shared" si="5"/>
        <v>5</v>
      </c>
      <c r="T64" s="8" t="str">
        <f t="shared" si="0"/>
        <v>(7, 1, 'black', true, false, false,  'knight',  'c2w',  'white', null, null),</v>
      </c>
    </row>
    <row r="65" spans="1:20" ht="21.75" customHeight="1" x14ac:dyDescent="0.25">
      <c r="A65" s="3" t="s">
        <v>118</v>
      </c>
      <c r="B65" s="3">
        <v>8</v>
      </c>
      <c r="C65" s="3">
        <v>1</v>
      </c>
      <c r="D65" s="3" t="s">
        <v>10</v>
      </c>
      <c r="E65" s="3" t="s">
        <v>12</v>
      </c>
      <c r="F65" s="3" t="s">
        <v>13</v>
      </c>
      <c r="G65" s="3" t="s">
        <v>13</v>
      </c>
      <c r="H65" s="3" t="s">
        <v>16</v>
      </c>
      <c r="I65" s="3" t="s">
        <v>35</v>
      </c>
      <c r="J65" s="3" t="s">
        <v>10</v>
      </c>
      <c r="K65" s="3" t="s">
        <v>14</v>
      </c>
      <c r="L65" s="3" t="s">
        <v>13</v>
      </c>
      <c r="N65" s="8" t="str">
        <f ca="1">"        pawnJustMoveTwo: '"&amp;P65&amp;"',"</f>
        <v xml:space="preserve">        pawnJustMoveTwo: 'null',</v>
      </c>
      <c r="P65" s="7" t="str">
        <f t="shared" ca="1" si="3"/>
        <v>null</v>
      </c>
      <c r="Q65" s="7">
        <f t="shared" si="4"/>
        <v>10</v>
      </c>
      <c r="R65" s="7">
        <f t="shared" si="5"/>
        <v>5</v>
      </c>
      <c r="T65" s="8" t="str">
        <f>"("&amp;B65&amp;", "&amp;C65&amp;", '"&amp;D65&amp;"', "&amp;E65&amp;", "&amp;F65&amp;", "&amp;G65&amp;", "&amp;IF(H65="null"," "&amp;H65&amp;","," '"&amp;H65&amp;"',")&amp;" "&amp;IF(I65="null"," "&amp;I65&amp;","," '"&amp;I65&amp;"',")&amp;" "&amp;IF(J65="null"," "&amp;J65&amp;","," '"&amp;J65&amp;"',")&amp;" "&amp;K65&amp;", "&amp;L65&amp;");"</f>
        <v>(8, 1, 'white', true, false, false,  'rook',  'r2w',  'white', null, false);</v>
      </c>
    </row>
    <row r="66" spans="1:20" ht="21.75" customHeight="1" x14ac:dyDescent="0.25">
      <c r="N66" s="8" t="str">
        <f ca="1">"        arleadyMoved: '"&amp;P66&amp;"',"</f>
        <v xml:space="preserve">        arleadyMoved: 'false',</v>
      </c>
      <c r="P66" s="7" t="str">
        <f t="shared" ca="1" si="3"/>
        <v>false</v>
      </c>
      <c r="Q66" s="7">
        <f t="shared" si="4"/>
        <v>11</v>
      </c>
      <c r="R66" s="7">
        <f t="shared" si="5"/>
        <v>5</v>
      </c>
    </row>
    <row r="67" spans="1:20" ht="21.75" customHeight="1" x14ac:dyDescent="0.25">
      <c r="N67" s="8" t="str">
        <f>"    },"</f>
        <v xml:space="preserve">    },</v>
      </c>
      <c r="P67" s="7">
        <f t="shared" ca="1" si="3"/>
        <v>0</v>
      </c>
      <c r="Q67" s="7">
        <f t="shared" si="4"/>
        <v>12</v>
      </c>
      <c r="R67" s="7">
        <f t="shared" si="5"/>
        <v>5</v>
      </c>
    </row>
    <row r="68" spans="1:20" ht="21.75" customHeight="1" x14ac:dyDescent="0.25">
      <c r="N68" s="8" t="str">
        <f ca="1">"    case"&amp;P69&amp;P70&amp;": {"</f>
        <v xml:space="preserve">    case68: {</v>
      </c>
      <c r="P68" s="7" t="str">
        <f t="shared" ca="1" si="3"/>
        <v>Case 5 (X:5 ; Y:8)</v>
      </c>
      <c r="Q68" s="7">
        <f t="shared" si="4"/>
        <v>0</v>
      </c>
      <c r="R68" s="7">
        <f t="shared" si="5"/>
        <v>5</v>
      </c>
    </row>
    <row r="69" spans="1:20" ht="21.75" customHeight="1" x14ac:dyDescent="0.25">
      <c r="N69" s="8" t="str">
        <f ca="1">"        x: "&amp;P69&amp;","</f>
        <v xml:space="preserve">        x: 6,</v>
      </c>
      <c r="P69" s="7">
        <f t="shared" ca="1" si="3"/>
        <v>6</v>
      </c>
      <c r="Q69" s="7">
        <f t="shared" si="4"/>
        <v>1</v>
      </c>
      <c r="R69" s="7">
        <f t="shared" si="5"/>
        <v>6</v>
      </c>
    </row>
    <row r="70" spans="1:20" ht="21.75" customHeight="1" x14ac:dyDescent="0.25">
      <c r="N70" s="8" t="str">
        <f ca="1">"        y: "&amp;P70&amp;","</f>
        <v xml:space="preserve">        y: 8,</v>
      </c>
      <c r="P70" s="7">
        <f t="shared" ref="P70:P133" ca="1" si="6">OFFSET($A$1,R70,Q70)</f>
        <v>8</v>
      </c>
      <c r="Q70" s="7">
        <f t="shared" ref="Q70:Q133" si="7">IF(Q69&lt;&gt;12,Q69+1,0)</f>
        <v>2</v>
      </c>
      <c r="R70" s="7">
        <f t="shared" ref="R70:R133" si="8">IF(Q70=1,R69+1,R69)</f>
        <v>6</v>
      </c>
    </row>
    <row r="71" spans="1:20" ht="21.75" customHeight="1" x14ac:dyDescent="0.25">
      <c r="N71" s="8" t="str">
        <f ca="1">"        caseColour: '"&amp;P71&amp;"',"</f>
        <v xml:space="preserve">        caseColour: 'black',</v>
      </c>
      <c r="P71" s="7" t="str">
        <f t="shared" ca="1" si="6"/>
        <v>black</v>
      </c>
      <c r="Q71" s="7">
        <f t="shared" si="7"/>
        <v>3</v>
      </c>
      <c r="R71" s="7">
        <f t="shared" si="8"/>
        <v>6</v>
      </c>
    </row>
    <row r="72" spans="1:20" ht="21.75" customHeight="1" x14ac:dyDescent="0.25">
      <c r="N72" s="8" t="str">
        <f ca="1">"        isPiece: "&amp;P72&amp;","</f>
        <v xml:space="preserve">        isPiece: true,</v>
      </c>
      <c r="P72" s="7" t="str">
        <f t="shared" ca="1" si="6"/>
        <v>true</v>
      </c>
      <c r="Q72" s="7">
        <f t="shared" si="7"/>
        <v>4</v>
      </c>
      <c r="R72" s="7">
        <f t="shared" si="8"/>
        <v>6</v>
      </c>
    </row>
    <row r="73" spans="1:20" ht="21.75" customHeight="1" x14ac:dyDescent="0.25">
      <c r="N73" s="8" t="str">
        <f ca="1">"        controlByWhite: "&amp;P73&amp;","</f>
        <v xml:space="preserve">        controlByWhite: false,</v>
      </c>
      <c r="P73" s="7" t="str">
        <f t="shared" ca="1" si="6"/>
        <v>false</v>
      </c>
      <c r="Q73" s="7">
        <f t="shared" si="7"/>
        <v>5</v>
      </c>
      <c r="R73" s="7">
        <f t="shared" si="8"/>
        <v>6</v>
      </c>
    </row>
    <row r="74" spans="1:20" ht="21.75" customHeight="1" x14ac:dyDescent="0.25">
      <c r="N74" s="8" t="str">
        <f ca="1">"        controlByBlack: "&amp;P74&amp;","</f>
        <v xml:space="preserve">        controlByBlack: false,</v>
      </c>
      <c r="P74" s="7" t="str">
        <f t="shared" ca="1" si="6"/>
        <v>false</v>
      </c>
      <c r="Q74" s="7">
        <f t="shared" si="7"/>
        <v>6</v>
      </c>
      <c r="R74" s="7">
        <f t="shared" si="8"/>
        <v>6</v>
      </c>
    </row>
    <row r="75" spans="1:20" ht="21.75" customHeight="1" x14ac:dyDescent="0.25">
      <c r="N75" s="8" t="str">
        <f ca="1">"        pieceName: '"&amp;P75&amp;"',"</f>
        <v xml:space="preserve">        pieceName: 'bishop',</v>
      </c>
      <c r="P75" s="7" t="str">
        <f t="shared" ca="1" si="6"/>
        <v>bishop</v>
      </c>
      <c r="Q75" s="7">
        <f t="shared" si="7"/>
        <v>7</v>
      </c>
      <c r="R75" s="7">
        <f t="shared" si="8"/>
        <v>6</v>
      </c>
    </row>
    <row r="76" spans="1:20" ht="21.75" customHeight="1" x14ac:dyDescent="0.25">
      <c r="N76" s="8" t="str">
        <f ca="1">"        pieceId: '"&amp;P76&amp;"',"</f>
        <v xml:space="preserve">        pieceId: 'b2b',</v>
      </c>
      <c r="P76" s="7" t="str">
        <f t="shared" ca="1" si="6"/>
        <v>b2b</v>
      </c>
      <c r="Q76" s="7">
        <f t="shared" si="7"/>
        <v>8</v>
      </c>
      <c r="R76" s="7">
        <f t="shared" si="8"/>
        <v>6</v>
      </c>
    </row>
    <row r="77" spans="1:20" ht="21.75" customHeight="1" x14ac:dyDescent="0.25">
      <c r="N77" s="8" t="str">
        <f ca="1">"        pieceColor: '"&amp;P77&amp;"',"</f>
        <v xml:space="preserve">        pieceColor: 'black',</v>
      </c>
      <c r="P77" s="7" t="str">
        <f t="shared" ca="1" si="6"/>
        <v>black</v>
      </c>
      <c r="Q77" s="7">
        <f t="shared" si="7"/>
        <v>9</v>
      </c>
      <c r="R77" s="7">
        <f t="shared" si="8"/>
        <v>6</v>
      </c>
    </row>
    <row r="78" spans="1:20" ht="21.75" customHeight="1" x14ac:dyDescent="0.25">
      <c r="N78" s="8" t="str">
        <f ca="1">"        pawnJustMoveTwo: '"&amp;P78&amp;"',"</f>
        <v xml:space="preserve">        pawnJustMoveTwo: 'null',</v>
      </c>
      <c r="P78" s="7" t="str">
        <f t="shared" ca="1" si="6"/>
        <v>null</v>
      </c>
      <c r="Q78" s="7">
        <f t="shared" si="7"/>
        <v>10</v>
      </c>
      <c r="R78" s="7">
        <f t="shared" si="8"/>
        <v>6</v>
      </c>
    </row>
    <row r="79" spans="1:20" ht="21.75" customHeight="1" x14ac:dyDescent="0.25">
      <c r="N79" s="8" t="str">
        <f ca="1">"        arleadyMoved: '"&amp;P79&amp;"',"</f>
        <v xml:space="preserve">        arleadyMoved: 'null',</v>
      </c>
      <c r="P79" s="7" t="str">
        <f t="shared" ca="1" si="6"/>
        <v>null</v>
      </c>
      <c r="Q79" s="7">
        <f t="shared" si="7"/>
        <v>11</v>
      </c>
      <c r="R79" s="7">
        <f t="shared" si="8"/>
        <v>6</v>
      </c>
    </row>
    <row r="80" spans="1:20" ht="21.75" customHeight="1" x14ac:dyDescent="0.25">
      <c r="N80" s="8" t="str">
        <f>"    },"</f>
        <v xml:space="preserve">    },</v>
      </c>
      <c r="P80" s="7">
        <f t="shared" ca="1" si="6"/>
        <v>0</v>
      </c>
      <c r="Q80" s="7">
        <f t="shared" si="7"/>
        <v>12</v>
      </c>
      <c r="R80" s="7">
        <f t="shared" si="8"/>
        <v>6</v>
      </c>
    </row>
    <row r="81" spans="14:18" ht="21.75" customHeight="1" x14ac:dyDescent="0.25">
      <c r="N81" s="8" t="str">
        <f ca="1">"    case"&amp;P82&amp;P83&amp;": {"</f>
        <v xml:space="preserve">    case78: {</v>
      </c>
      <c r="P81" s="7" t="str">
        <f t="shared" ca="1" si="6"/>
        <v>Case 6 (X:6 ; Y:8)</v>
      </c>
      <c r="Q81" s="7">
        <f t="shared" si="7"/>
        <v>0</v>
      </c>
      <c r="R81" s="7">
        <f t="shared" si="8"/>
        <v>6</v>
      </c>
    </row>
    <row r="82" spans="14:18" ht="21.75" customHeight="1" x14ac:dyDescent="0.25">
      <c r="N82" s="8" t="str">
        <f ca="1">"        x: "&amp;P82&amp;","</f>
        <v xml:space="preserve">        x: 7,</v>
      </c>
      <c r="P82" s="7">
        <f t="shared" ca="1" si="6"/>
        <v>7</v>
      </c>
      <c r="Q82" s="7">
        <f t="shared" si="7"/>
        <v>1</v>
      </c>
      <c r="R82" s="7">
        <f t="shared" si="8"/>
        <v>7</v>
      </c>
    </row>
    <row r="83" spans="14:18" ht="21.75" customHeight="1" x14ac:dyDescent="0.25">
      <c r="N83" s="8" t="str">
        <f ca="1">"        y: "&amp;P83&amp;","</f>
        <v xml:space="preserve">        y: 8,</v>
      </c>
      <c r="P83" s="7">
        <f t="shared" ca="1" si="6"/>
        <v>8</v>
      </c>
      <c r="Q83" s="7">
        <f t="shared" si="7"/>
        <v>2</v>
      </c>
      <c r="R83" s="7">
        <f t="shared" si="8"/>
        <v>7</v>
      </c>
    </row>
    <row r="84" spans="14:18" ht="21.75" customHeight="1" x14ac:dyDescent="0.25">
      <c r="N84" s="8" t="str">
        <f ca="1">"        caseColour: '"&amp;P84&amp;"',"</f>
        <v xml:space="preserve">        caseColour: 'white',</v>
      </c>
      <c r="P84" s="7" t="str">
        <f t="shared" ca="1" si="6"/>
        <v>white</v>
      </c>
      <c r="Q84" s="7">
        <f t="shared" si="7"/>
        <v>3</v>
      </c>
      <c r="R84" s="7">
        <f t="shared" si="8"/>
        <v>7</v>
      </c>
    </row>
    <row r="85" spans="14:18" ht="21.75" customHeight="1" x14ac:dyDescent="0.25">
      <c r="N85" s="8" t="str">
        <f ca="1">"        isPiece: "&amp;P85&amp;","</f>
        <v xml:space="preserve">        isPiece: true,</v>
      </c>
      <c r="P85" s="7" t="str">
        <f t="shared" ca="1" si="6"/>
        <v>true</v>
      </c>
      <c r="Q85" s="7">
        <f t="shared" si="7"/>
        <v>4</v>
      </c>
      <c r="R85" s="7">
        <f t="shared" si="8"/>
        <v>7</v>
      </c>
    </row>
    <row r="86" spans="14:18" ht="21.75" customHeight="1" x14ac:dyDescent="0.25">
      <c r="N86" s="8" t="str">
        <f ca="1">"        controlByWhite: "&amp;P86&amp;","</f>
        <v xml:space="preserve">        controlByWhite: false,</v>
      </c>
      <c r="P86" s="7" t="str">
        <f t="shared" ca="1" si="6"/>
        <v>false</v>
      </c>
      <c r="Q86" s="7">
        <f t="shared" si="7"/>
        <v>5</v>
      </c>
      <c r="R86" s="7">
        <f t="shared" si="8"/>
        <v>7</v>
      </c>
    </row>
    <row r="87" spans="14:18" ht="21.75" customHeight="1" x14ac:dyDescent="0.25">
      <c r="N87" s="8" t="str">
        <f ca="1">"        controlByBlack: "&amp;P87&amp;","</f>
        <v xml:space="preserve">        controlByBlack: false,</v>
      </c>
      <c r="P87" s="7" t="str">
        <f t="shared" ca="1" si="6"/>
        <v>false</v>
      </c>
      <c r="Q87" s="7">
        <f t="shared" si="7"/>
        <v>6</v>
      </c>
      <c r="R87" s="7">
        <f t="shared" si="8"/>
        <v>7</v>
      </c>
    </row>
    <row r="88" spans="14:18" ht="21.75" customHeight="1" x14ac:dyDescent="0.25">
      <c r="N88" s="8" t="str">
        <f ca="1">"        pieceName: '"&amp;P88&amp;"',"</f>
        <v xml:space="preserve">        pieceName: 'knight',</v>
      </c>
      <c r="P88" s="7" t="str">
        <f t="shared" ca="1" si="6"/>
        <v>knight</v>
      </c>
      <c r="Q88" s="7">
        <f t="shared" si="7"/>
        <v>7</v>
      </c>
      <c r="R88" s="7">
        <f t="shared" si="8"/>
        <v>7</v>
      </c>
    </row>
    <row r="89" spans="14:18" ht="21.75" customHeight="1" x14ac:dyDescent="0.25">
      <c r="N89" s="8" t="str">
        <f ca="1">"        pieceId: '"&amp;P89&amp;"',"</f>
        <v xml:space="preserve">        pieceId: 'c2b',</v>
      </c>
      <c r="P89" s="7" t="str">
        <f t="shared" ca="1" si="6"/>
        <v>c2b</v>
      </c>
      <c r="Q89" s="7">
        <f t="shared" si="7"/>
        <v>8</v>
      </c>
      <c r="R89" s="7">
        <f t="shared" si="8"/>
        <v>7</v>
      </c>
    </row>
    <row r="90" spans="14:18" ht="21.75" customHeight="1" x14ac:dyDescent="0.25">
      <c r="N90" s="8" t="str">
        <f ca="1">"        pieceColor: '"&amp;P90&amp;"',"</f>
        <v xml:space="preserve">        pieceColor: 'black',</v>
      </c>
      <c r="P90" s="7" t="str">
        <f t="shared" ca="1" si="6"/>
        <v>black</v>
      </c>
      <c r="Q90" s="7">
        <f t="shared" si="7"/>
        <v>9</v>
      </c>
      <c r="R90" s="7">
        <f t="shared" si="8"/>
        <v>7</v>
      </c>
    </row>
    <row r="91" spans="14:18" ht="21.75" customHeight="1" x14ac:dyDescent="0.25">
      <c r="N91" s="8" t="str">
        <f ca="1">"        pawnJustMoveTwo: '"&amp;P91&amp;"',"</f>
        <v xml:space="preserve">        pawnJustMoveTwo: 'null',</v>
      </c>
      <c r="P91" s="7" t="str">
        <f t="shared" ca="1" si="6"/>
        <v>null</v>
      </c>
      <c r="Q91" s="7">
        <f t="shared" si="7"/>
        <v>10</v>
      </c>
      <c r="R91" s="7">
        <f t="shared" si="8"/>
        <v>7</v>
      </c>
    </row>
    <row r="92" spans="14:18" ht="21.75" customHeight="1" x14ac:dyDescent="0.25">
      <c r="N92" s="8" t="str">
        <f ca="1">"        arleadyMoved: '"&amp;P92&amp;"',"</f>
        <v xml:space="preserve">        arleadyMoved: 'null',</v>
      </c>
      <c r="P92" s="7" t="str">
        <f t="shared" ca="1" si="6"/>
        <v>null</v>
      </c>
      <c r="Q92" s="7">
        <f t="shared" si="7"/>
        <v>11</v>
      </c>
      <c r="R92" s="7">
        <f t="shared" si="8"/>
        <v>7</v>
      </c>
    </row>
    <row r="93" spans="14:18" ht="21.75" customHeight="1" x14ac:dyDescent="0.25">
      <c r="N93" s="8" t="str">
        <f>"    },"</f>
        <v xml:space="preserve">    },</v>
      </c>
      <c r="P93" s="7">
        <f t="shared" ca="1" si="6"/>
        <v>0</v>
      </c>
      <c r="Q93" s="7">
        <f t="shared" si="7"/>
        <v>12</v>
      </c>
      <c r="R93" s="7">
        <f t="shared" si="8"/>
        <v>7</v>
      </c>
    </row>
    <row r="94" spans="14:18" ht="21.75" customHeight="1" x14ac:dyDescent="0.25">
      <c r="N94" s="8" t="str">
        <f ca="1">"    case"&amp;P95&amp;P96&amp;": {"</f>
        <v xml:space="preserve">    case88: {</v>
      </c>
      <c r="P94" s="7" t="str">
        <f t="shared" ca="1" si="6"/>
        <v>Case 7 (X:7 ; Y:8)</v>
      </c>
      <c r="Q94" s="7">
        <f t="shared" si="7"/>
        <v>0</v>
      </c>
      <c r="R94" s="7">
        <f t="shared" si="8"/>
        <v>7</v>
      </c>
    </row>
    <row r="95" spans="14:18" ht="21.75" customHeight="1" x14ac:dyDescent="0.25">
      <c r="N95" s="8" t="str">
        <f ca="1">"        x: "&amp;P95&amp;","</f>
        <v xml:space="preserve">        x: 8,</v>
      </c>
      <c r="P95" s="7">
        <f t="shared" ca="1" si="6"/>
        <v>8</v>
      </c>
      <c r="Q95" s="7">
        <f t="shared" si="7"/>
        <v>1</v>
      </c>
      <c r="R95" s="7">
        <f t="shared" si="8"/>
        <v>8</v>
      </c>
    </row>
    <row r="96" spans="14:18" ht="21.75" customHeight="1" x14ac:dyDescent="0.25">
      <c r="N96" s="8" t="str">
        <f ca="1">"        y: "&amp;P96&amp;","</f>
        <v xml:space="preserve">        y: 8,</v>
      </c>
      <c r="P96" s="7">
        <f t="shared" ca="1" si="6"/>
        <v>8</v>
      </c>
      <c r="Q96" s="7">
        <f t="shared" si="7"/>
        <v>2</v>
      </c>
      <c r="R96" s="7">
        <f t="shared" si="8"/>
        <v>8</v>
      </c>
    </row>
    <row r="97" spans="14:18" ht="21.75" customHeight="1" x14ac:dyDescent="0.25">
      <c r="N97" s="8" t="str">
        <f ca="1">"        caseColour: '"&amp;P97&amp;"',"</f>
        <v xml:space="preserve">        caseColour: 'black',</v>
      </c>
      <c r="P97" s="7" t="str">
        <f t="shared" ca="1" si="6"/>
        <v>black</v>
      </c>
      <c r="Q97" s="7">
        <f t="shared" si="7"/>
        <v>3</v>
      </c>
      <c r="R97" s="7">
        <f t="shared" si="8"/>
        <v>8</v>
      </c>
    </row>
    <row r="98" spans="14:18" ht="21.75" customHeight="1" x14ac:dyDescent="0.25">
      <c r="N98" s="8" t="str">
        <f ca="1">"        isPiece: "&amp;P98&amp;","</f>
        <v xml:space="preserve">        isPiece: true,</v>
      </c>
      <c r="P98" s="7" t="str">
        <f t="shared" ca="1" si="6"/>
        <v>true</v>
      </c>
      <c r="Q98" s="7">
        <f t="shared" si="7"/>
        <v>4</v>
      </c>
      <c r="R98" s="7">
        <f t="shared" si="8"/>
        <v>8</v>
      </c>
    </row>
    <row r="99" spans="14:18" ht="21.75" customHeight="1" x14ac:dyDescent="0.25">
      <c r="N99" s="8" t="str">
        <f ca="1">"        controlByWhite: "&amp;P99&amp;","</f>
        <v xml:space="preserve">        controlByWhite: false,</v>
      </c>
      <c r="P99" s="7" t="str">
        <f t="shared" ca="1" si="6"/>
        <v>false</v>
      </c>
      <c r="Q99" s="7">
        <f t="shared" si="7"/>
        <v>5</v>
      </c>
      <c r="R99" s="7">
        <f t="shared" si="8"/>
        <v>8</v>
      </c>
    </row>
    <row r="100" spans="14:18" ht="21.75" customHeight="1" x14ac:dyDescent="0.25">
      <c r="N100" s="8" t="str">
        <f ca="1">"        controlByBlack: "&amp;P100&amp;","</f>
        <v xml:space="preserve">        controlByBlack: false,</v>
      </c>
      <c r="P100" s="7" t="str">
        <f t="shared" ca="1" si="6"/>
        <v>false</v>
      </c>
      <c r="Q100" s="7">
        <f t="shared" si="7"/>
        <v>6</v>
      </c>
      <c r="R100" s="7">
        <f t="shared" si="8"/>
        <v>8</v>
      </c>
    </row>
    <row r="101" spans="14:18" ht="21.75" customHeight="1" x14ac:dyDescent="0.25">
      <c r="N101" s="8" t="str">
        <f ca="1">"        pieceName: '"&amp;P101&amp;"',"</f>
        <v xml:space="preserve">        pieceName: 'rook',</v>
      </c>
      <c r="P101" s="7" t="str">
        <f t="shared" ca="1" si="6"/>
        <v>rook</v>
      </c>
      <c r="Q101" s="7">
        <f t="shared" si="7"/>
        <v>7</v>
      </c>
      <c r="R101" s="7">
        <f t="shared" si="8"/>
        <v>8</v>
      </c>
    </row>
    <row r="102" spans="14:18" ht="21.75" customHeight="1" x14ac:dyDescent="0.25">
      <c r="N102" s="8" t="str">
        <f ca="1">"        pieceId: '"&amp;P102&amp;"',"</f>
        <v xml:space="preserve">        pieceId: 'r2b',</v>
      </c>
      <c r="P102" s="7" t="str">
        <f t="shared" ca="1" si="6"/>
        <v>r2b</v>
      </c>
      <c r="Q102" s="7">
        <f t="shared" si="7"/>
        <v>8</v>
      </c>
      <c r="R102" s="7">
        <f t="shared" si="8"/>
        <v>8</v>
      </c>
    </row>
    <row r="103" spans="14:18" ht="21.75" customHeight="1" x14ac:dyDescent="0.25">
      <c r="N103" s="8" t="str">
        <f ca="1">"        pieceColor: '"&amp;P103&amp;"',"</f>
        <v xml:space="preserve">        pieceColor: 'black',</v>
      </c>
      <c r="P103" s="7" t="str">
        <f t="shared" ca="1" si="6"/>
        <v>black</v>
      </c>
      <c r="Q103" s="7">
        <f t="shared" si="7"/>
        <v>9</v>
      </c>
      <c r="R103" s="7">
        <f t="shared" si="8"/>
        <v>8</v>
      </c>
    </row>
    <row r="104" spans="14:18" ht="21.75" customHeight="1" x14ac:dyDescent="0.25">
      <c r="N104" s="8" t="str">
        <f ca="1">"        pawnJustMoveTwo: '"&amp;P104&amp;"',"</f>
        <v xml:space="preserve">        pawnJustMoveTwo: 'null',</v>
      </c>
      <c r="P104" s="7" t="str">
        <f t="shared" ca="1" si="6"/>
        <v>null</v>
      </c>
      <c r="Q104" s="7">
        <f t="shared" si="7"/>
        <v>10</v>
      </c>
      <c r="R104" s="7">
        <f t="shared" si="8"/>
        <v>8</v>
      </c>
    </row>
    <row r="105" spans="14:18" ht="21.75" customHeight="1" x14ac:dyDescent="0.25">
      <c r="N105" s="8" t="str">
        <f ca="1">"        arleadyMoved: '"&amp;P105&amp;"',"</f>
        <v xml:space="preserve">        arleadyMoved: 'false',</v>
      </c>
      <c r="P105" s="7" t="str">
        <f t="shared" ca="1" si="6"/>
        <v>false</v>
      </c>
      <c r="Q105" s="7">
        <f t="shared" si="7"/>
        <v>11</v>
      </c>
      <c r="R105" s="7">
        <f t="shared" si="8"/>
        <v>8</v>
      </c>
    </row>
    <row r="106" spans="14:18" ht="21.75" customHeight="1" x14ac:dyDescent="0.25">
      <c r="N106" s="8" t="str">
        <f>"    },"</f>
        <v xml:space="preserve">    },</v>
      </c>
      <c r="P106" s="7">
        <f t="shared" ca="1" si="6"/>
        <v>0</v>
      </c>
      <c r="Q106" s="7">
        <f t="shared" si="7"/>
        <v>12</v>
      </c>
      <c r="R106" s="7">
        <f t="shared" si="8"/>
        <v>8</v>
      </c>
    </row>
    <row r="107" spans="14:18" ht="21.75" customHeight="1" x14ac:dyDescent="0.25">
      <c r="N107" s="8" t="str">
        <f ca="1">"    case"&amp;P108&amp;P109&amp;": {"</f>
        <v xml:space="preserve">    case17: {</v>
      </c>
      <c r="P107" s="7" t="str">
        <f t="shared" ca="1" si="6"/>
        <v>Case 8 (X:8 ; Y:8)</v>
      </c>
      <c r="Q107" s="7">
        <f t="shared" si="7"/>
        <v>0</v>
      </c>
      <c r="R107" s="7">
        <f t="shared" si="8"/>
        <v>8</v>
      </c>
    </row>
    <row r="108" spans="14:18" ht="21.75" customHeight="1" x14ac:dyDescent="0.25">
      <c r="N108" s="8" t="str">
        <f ca="1">"        x: "&amp;P108&amp;","</f>
        <v xml:space="preserve">        x: 1,</v>
      </c>
      <c r="P108" s="7">
        <f t="shared" ca="1" si="6"/>
        <v>1</v>
      </c>
      <c r="Q108" s="7">
        <f t="shared" si="7"/>
        <v>1</v>
      </c>
      <c r="R108" s="7">
        <f t="shared" si="8"/>
        <v>9</v>
      </c>
    </row>
    <row r="109" spans="14:18" ht="21.75" customHeight="1" x14ac:dyDescent="0.25">
      <c r="N109" s="8" t="str">
        <f ca="1">"        y: "&amp;P109&amp;","</f>
        <v xml:space="preserve">        y: 7,</v>
      </c>
      <c r="P109" s="7">
        <f t="shared" ca="1" si="6"/>
        <v>7</v>
      </c>
      <c r="Q109" s="7">
        <f t="shared" si="7"/>
        <v>2</v>
      </c>
      <c r="R109" s="7">
        <f t="shared" si="8"/>
        <v>9</v>
      </c>
    </row>
    <row r="110" spans="14:18" ht="21.75" customHeight="1" x14ac:dyDescent="0.25">
      <c r="N110" s="8" t="str">
        <f ca="1">"        caseColour: '"&amp;P110&amp;"',"</f>
        <v xml:space="preserve">        caseColour: 'black',</v>
      </c>
      <c r="P110" s="7" t="str">
        <f t="shared" ca="1" si="6"/>
        <v>black</v>
      </c>
      <c r="Q110" s="7">
        <f t="shared" si="7"/>
        <v>3</v>
      </c>
      <c r="R110" s="7">
        <f t="shared" si="8"/>
        <v>9</v>
      </c>
    </row>
    <row r="111" spans="14:18" ht="21.75" customHeight="1" x14ac:dyDescent="0.25">
      <c r="N111" s="8" t="str">
        <f ca="1">"        isPiece: "&amp;P111&amp;","</f>
        <v xml:space="preserve">        isPiece: true,</v>
      </c>
      <c r="P111" s="7" t="str">
        <f t="shared" ca="1" si="6"/>
        <v>true</v>
      </c>
      <c r="Q111" s="7">
        <f t="shared" si="7"/>
        <v>4</v>
      </c>
      <c r="R111" s="7">
        <f t="shared" si="8"/>
        <v>9</v>
      </c>
    </row>
    <row r="112" spans="14:18" ht="21.75" customHeight="1" x14ac:dyDescent="0.25">
      <c r="N112" s="8" t="str">
        <f ca="1">"        controlByWhite: "&amp;P112&amp;","</f>
        <v xml:space="preserve">        controlByWhite: false,</v>
      </c>
      <c r="P112" s="7" t="str">
        <f t="shared" ca="1" si="6"/>
        <v>false</v>
      </c>
      <c r="Q112" s="7">
        <f t="shared" si="7"/>
        <v>5</v>
      </c>
      <c r="R112" s="7">
        <f t="shared" si="8"/>
        <v>9</v>
      </c>
    </row>
    <row r="113" spans="14:18" ht="21.75" customHeight="1" x14ac:dyDescent="0.25">
      <c r="N113" s="8" t="str">
        <f ca="1">"        controlByBlack: "&amp;P113&amp;","</f>
        <v xml:space="preserve">        controlByBlack: false,</v>
      </c>
      <c r="P113" s="7" t="str">
        <f t="shared" ca="1" si="6"/>
        <v>false</v>
      </c>
      <c r="Q113" s="7">
        <f t="shared" si="7"/>
        <v>6</v>
      </c>
      <c r="R113" s="7">
        <f t="shared" si="8"/>
        <v>9</v>
      </c>
    </row>
    <row r="114" spans="14:18" ht="21.75" customHeight="1" x14ac:dyDescent="0.25">
      <c r="N114" s="8" t="str">
        <f ca="1">"        pieceName: '"&amp;P114&amp;"',"</f>
        <v xml:space="preserve">        pieceName: 'pawn',</v>
      </c>
      <c r="P114" s="7" t="str">
        <f t="shared" ca="1" si="6"/>
        <v>pawn</v>
      </c>
      <c r="Q114" s="7">
        <f t="shared" si="7"/>
        <v>7</v>
      </c>
      <c r="R114" s="7">
        <f t="shared" si="8"/>
        <v>9</v>
      </c>
    </row>
    <row r="115" spans="14:18" ht="21.75" customHeight="1" x14ac:dyDescent="0.25">
      <c r="N115" s="8" t="str">
        <f ca="1">"        pieceId: '"&amp;P115&amp;"',"</f>
        <v xml:space="preserve">        pieceId: 'p1b',</v>
      </c>
      <c r="P115" s="7" t="str">
        <f t="shared" ca="1" si="6"/>
        <v>p1b</v>
      </c>
      <c r="Q115" s="7">
        <f t="shared" si="7"/>
        <v>8</v>
      </c>
      <c r="R115" s="7">
        <f t="shared" si="8"/>
        <v>9</v>
      </c>
    </row>
    <row r="116" spans="14:18" ht="21.75" customHeight="1" x14ac:dyDescent="0.25">
      <c r="N116" s="8" t="str">
        <f ca="1">"        pieceColor: '"&amp;P116&amp;"',"</f>
        <v xml:space="preserve">        pieceColor: 'black',</v>
      </c>
      <c r="P116" s="7" t="str">
        <f t="shared" ca="1" si="6"/>
        <v>black</v>
      </c>
      <c r="Q116" s="7">
        <f t="shared" si="7"/>
        <v>9</v>
      </c>
      <c r="R116" s="7">
        <f t="shared" si="8"/>
        <v>9</v>
      </c>
    </row>
    <row r="117" spans="14:18" ht="21.75" customHeight="1" x14ac:dyDescent="0.25">
      <c r="N117" s="8" t="str">
        <f ca="1">"        pawnJustMoveTwo: '"&amp;P117&amp;"',"</f>
        <v xml:space="preserve">        pawnJustMoveTwo: 'false',</v>
      </c>
      <c r="P117" s="7" t="str">
        <f t="shared" ca="1" si="6"/>
        <v>false</v>
      </c>
      <c r="Q117" s="7">
        <f t="shared" si="7"/>
        <v>10</v>
      </c>
      <c r="R117" s="7">
        <f t="shared" si="8"/>
        <v>9</v>
      </c>
    </row>
    <row r="118" spans="14:18" ht="21.75" customHeight="1" x14ac:dyDescent="0.25">
      <c r="N118" s="8" t="str">
        <f ca="1">"        arleadyMoved: '"&amp;P118&amp;"',"</f>
        <v xml:space="preserve">        arleadyMoved: 'null',</v>
      </c>
      <c r="P118" s="7" t="str">
        <f t="shared" ca="1" si="6"/>
        <v>null</v>
      </c>
      <c r="Q118" s="7">
        <f t="shared" si="7"/>
        <v>11</v>
      </c>
      <c r="R118" s="7">
        <f t="shared" si="8"/>
        <v>9</v>
      </c>
    </row>
    <row r="119" spans="14:18" ht="21.75" customHeight="1" x14ac:dyDescent="0.25">
      <c r="N119" s="8" t="str">
        <f>"    },"</f>
        <v xml:space="preserve">    },</v>
      </c>
      <c r="P119" s="7">
        <f t="shared" ca="1" si="6"/>
        <v>0</v>
      </c>
      <c r="Q119" s="7">
        <f t="shared" si="7"/>
        <v>12</v>
      </c>
      <c r="R119" s="7">
        <f t="shared" si="8"/>
        <v>9</v>
      </c>
    </row>
    <row r="120" spans="14:18" ht="21.75" customHeight="1" x14ac:dyDescent="0.25">
      <c r="N120" s="8" t="str">
        <f ca="1">"    case"&amp;P121&amp;P122&amp;": {"</f>
        <v xml:space="preserve">    case27: {</v>
      </c>
      <c r="P120" s="7" t="str">
        <f t="shared" ca="1" si="6"/>
        <v>Case 9 (X:1 ; Y:7)</v>
      </c>
      <c r="Q120" s="7">
        <f t="shared" si="7"/>
        <v>0</v>
      </c>
      <c r="R120" s="7">
        <f t="shared" si="8"/>
        <v>9</v>
      </c>
    </row>
    <row r="121" spans="14:18" ht="21.75" customHeight="1" x14ac:dyDescent="0.25">
      <c r="N121" s="8" t="str">
        <f ca="1">"        x: "&amp;P121&amp;","</f>
        <v xml:space="preserve">        x: 2,</v>
      </c>
      <c r="P121" s="7">
        <f t="shared" ca="1" si="6"/>
        <v>2</v>
      </c>
      <c r="Q121" s="7">
        <f t="shared" si="7"/>
        <v>1</v>
      </c>
      <c r="R121" s="7">
        <f t="shared" si="8"/>
        <v>10</v>
      </c>
    </row>
    <row r="122" spans="14:18" ht="21.75" customHeight="1" x14ac:dyDescent="0.25">
      <c r="N122" s="8" t="str">
        <f ca="1">"        y: "&amp;P122&amp;","</f>
        <v xml:space="preserve">        y: 7,</v>
      </c>
      <c r="P122" s="7">
        <f t="shared" ca="1" si="6"/>
        <v>7</v>
      </c>
      <c r="Q122" s="7">
        <f t="shared" si="7"/>
        <v>2</v>
      </c>
      <c r="R122" s="7">
        <f t="shared" si="8"/>
        <v>10</v>
      </c>
    </row>
    <row r="123" spans="14:18" ht="21.75" customHeight="1" x14ac:dyDescent="0.25">
      <c r="N123" s="8" t="str">
        <f ca="1">"        caseColour: '"&amp;P123&amp;"',"</f>
        <v xml:space="preserve">        caseColour: 'white',</v>
      </c>
      <c r="P123" s="7" t="str">
        <f t="shared" ca="1" si="6"/>
        <v>white</v>
      </c>
      <c r="Q123" s="7">
        <f t="shared" si="7"/>
        <v>3</v>
      </c>
      <c r="R123" s="7">
        <f t="shared" si="8"/>
        <v>10</v>
      </c>
    </row>
    <row r="124" spans="14:18" ht="21.75" customHeight="1" x14ac:dyDescent="0.25">
      <c r="N124" s="8" t="str">
        <f ca="1">"        isPiece: "&amp;P124&amp;","</f>
        <v xml:space="preserve">        isPiece: true,</v>
      </c>
      <c r="P124" s="7" t="str">
        <f t="shared" ca="1" si="6"/>
        <v>true</v>
      </c>
      <c r="Q124" s="7">
        <f t="shared" si="7"/>
        <v>4</v>
      </c>
      <c r="R124" s="7">
        <f t="shared" si="8"/>
        <v>10</v>
      </c>
    </row>
    <row r="125" spans="14:18" ht="21.75" customHeight="1" x14ac:dyDescent="0.25">
      <c r="N125" s="8" t="str">
        <f ca="1">"        controlByWhite: "&amp;P125&amp;","</f>
        <v xml:space="preserve">        controlByWhite: false,</v>
      </c>
      <c r="P125" s="7" t="str">
        <f t="shared" ca="1" si="6"/>
        <v>false</v>
      </c>
      <c r="Q125" s="7">
        <f t="shared" si="7"/>
        <v>5</v>
      </c>
      <c r="R125" s="7">
        <f t="shared" si="8"/>
        <v>10</v>
      </c>
    </row>
    <row r="126" spans="14:18" ht="21.75" customHeight="1" x14ac:dyDescent="0.25">
      <c r="N126" s="8" t="str">
        <f ca="1">"        controlByBlack: "&amp;P126&amp;","</f>
        <v xml:space="preserve">        controlByBlack: false,</v>
      </c>
      <c r="P126" s="7" t="str">
        <f t="shared" ca="1" si="6"/>
        <v>false</v>
      </c>
      <c r="Q126" s="7">
        <f t="shared" si="7"/>
        <v>6</v>
      </c>
      <c r="R126" s="7">
        <f t="shared" si="8"/>
        <v>10</v>
      </c>
    </row>
    <row r="127" spans="14:18" ht="21.75" customHeight="1" x14ac:dyDescent="0.25">
      <c r="N127" s="8" t="str">
        <f ca="1">"        pieceName: '"&amp;P127&amp;"',"</f>
        <v xml:space="preserve">        pieceName: 'pawn',</v>
      </c>
      <c r="P127" s="7" t="str">
        <f t="shared" ca="1" si="6"/>
        <v>pawn</v>
      </c>
      <c r="Q127" s="7">
        <f t="shared" si="7"/>
        <v>7</v>
      </c>
      <c r="R127" s="7">
        <f t="shared" si="8"/>
        <v>10</v>
      </c>
    </row>
    <row r="128" spans="14:18" ht="21.75" customHeight="1" x14ac:dyDescent="0.25">
      <c r="N128" s="8" t="str">
        <f ca="1">"        pieceId: '"&amp;P128&amp;"',"</f>
        <v xml:space="preserve">        pieceId: 'p2b',</v>
      </c>
      <c r="P128" s="7" t="str">
        <f t="shared" ca="1" si="6"/>
        <v>p2b</v>
      </c>
      <c r="Q128" s="7">
        <f t="shared" si="7"/>
        <v>8</v>
      </c>
      <c r="R128" s="7">
        <f t="shared" si="8"/>
        <v>10</v>
      </c>
    </row>
    <row r="129" spans="14:18" ht="21.75" customHeight="1" x14ac:dyDescent="0.25">
      <c r="N129" s="8" t="str">
        <f ca="1">"        pieceColor: '"&amp;P129&amp;"',"</f>
        <v xml:space="preserve">        pieceColor: 'black',</v>
      </c>
      <c r="P129" s="7" t="str">
        <f t="shared" ca="1" si="6"/>
        <v>black</v>
      </c>
      <c r="Q129" s="7">
        <f t="shared" si="7"/>
        <v>9</v>
      </c>
      <c r="R129" s="7">
        <f t="shared" si="8"/>
        <v>10</v>
      </c>
    </row>
    <row r="130" spans="14:18" ht="21.75" customHeight="1" x14ac:dyDescent="0.25">
      <c r="N130" s="8" t="str">
        <f ca="1">"        pawnJustMoveTwo: '"&amp;P130&amp;"',"</f>
        <v xml:space="preserve">        pawnJustMoveTwo: 'false',</v>
      </c>
      <c r="P130" s="7" t="str">
        <f t="shared" ca="1" si="6"/>
        <v>false</v>
      </c>
      <c r="Q130" s="7">
        <f t="shared" si="7"/>
        <v>10</v>
      </c>
      <c r="R130" s="7">
        <f t="shared" si="8"/>
        <v>10</v>
      </c>
    </row>
    <row r="131" spans="14:18" ht="21.75" customHeight="1" x14ac:dyDescent="0.25">
      <c r="N131" s="8" t="str">
        <f ca="1">"        arleadyMoved: '"&amp;P131&amp;"',"</f>
        <v xml:space="preserve">        arleadyMoved: 'null',</v>
      </c>
      <c r="P131" s="7" t="str">
        <f t="shared" ca="1" si="6"/>
        <v>null</v>
      </c>
      <c r="Q131" s="7">
        <f t="shared" si="7"/>
        <v>11</v>
      </c>
      <c r="R131" s="7">
        <f t="shared" si="8"/>
        <v>10</v>
      </c>
    </row>
    <row r="132" spans="14:18" ht="21.75" customHeight="1" x14ac:dyDescent="0.25">
      <c r="N132" s="8" t="str">
        <f>"    },"</f>
        <v xml:space="preserve">    },</v>
      </c>
      <c r="P132" s="7">
        <f t="shared" ca="1" si="6"/>
        <v>0</v>
      </c>
      <c r="Q132" s="7">
        <f t="shared" si="7"/>
        <v>12</v>
      </c>
      <c r="R132" s="7">
        <f t="shared" si="8"/>
        <v>10</v>
      </c>
    </row>
    <row r="133" spans="14:18" ht="21.75" customHeight="1" x14ac:dyDescent="0.25">
      <c r="N133" s="8" t="str">
        <f ca="1">"    case"&amp;P134&amp;P135&amp;": {"</f>
        <v xml:space="preserve">    case37: {</v>
      </c>
      <c r="P133" s="7" t="str">
        <f t="shared" ca="1" si="6"/>
        <v>Case 10 (X:2 ; Y:7)</v>
      </c>
      <c r="Q133" s="7">
        <f t="shared" si="7"/>
        <v>0</v>
      </c>
      <c r="R133" s="7">
        <f t="shared" si="8"/>
        <v>10</v>
      </c>
    </row>
    <row r="134" spans="14:18" ht="21.75" customHeight="1" x14ac:dyDescent="0.25">
      <c r="N134" s="8" t="str">
        <f ca="1">"        x: "&amp;P134&amp;","</f>
        <v xml:space="preserve">        x: 3,</v>
      </c>
      <c r="P134" s="7">
        <f t="shared" ref="P134:P197" ca="1" si="9">OFFSET($A$1,R134,Q134)</f>
        <v>3</v>
      </c>
      <c r="Q134" s="7">
        <f t="shared" ref="Q134:Q197" si="10">IF(Q133&lt;&gt;12,Q133+1,0)</f>
        <v>1</v>
      </c>
      <c r="R134" s="7">
        <f t="shared" ref="R134:R197" si="11">IF(Q134=1,R133+1,R133)</f>
        <v>11</v>
      </c>
    </row>
    <row r="135" spans="14:18" ht="21.75" customHeight="1" x14ac:dyDescent="0.25">
      <c r="N135" s="8" t="str">
        <f ca="1">"        y: "&amp;P135&amp;","</f>
        <v xml:space="preserve">        y: 7,</v>
      </c>
      <c r="P135" s="7">
        <f t="shared" ca="1" si="9"/>
        <v>7</v>
      </c>
      <c r="Q135" s="7">
        <f t="shared" si="10"/>
        <v>2</v>
      </c>
      <c r="R135" s="7">
        <f t="shared" si="11"/>
        <v>11</v>
      </c>
    </row>
    <row r="136" spans="14:18" ht="21.75" customHeight="1" x14ac:dyDescent="0.25">
      <c r="N136" s="8" t="str">
        <f ca="1">"        caseColour: '"&amp;P136&amp;"',"</f>
        <v xml:space="preserve">        caseColour: 'black',</v>
      </c>
      <c r="P136" s="7" t="str">
        <f t="shared" ca="1" si="9"/>
        <v>black</v>
      </c>
      <c r="Q136" s="7">
        <f t="shared" si="10"/>
        <v>3</v>
      </c>
      <c r="R136" s="7">
        <f t="shared" si="11"/>
        <v>11</v>
      </c>
    </row>
    <row r="137" spans="14:18" ht="21.75" customHeight="1" x14ac:dyDescent="0.25">
      <c r="N137" s="8" t="str">
        <f ca="1">"        isPiece: "&amp;P137&amp;","</f>
        <v xml:space="preserve">        isPiece: true,</v>
      </c>
      <c r="P137" s="7" t="str">
        <f t="shared" ca="1" si="9"/>
        <v>true</v>
      </c>
      <c r="Q137" s="7">
        <f t="shared" si="10"/>
        <v>4</v>
      </c>
      <c r="R137" s="7">
        <f t="shared" si="11"/>
        <v>11</v>
      </c>
    </row>
    <row r="138" spans="14:18" ht="21.75" customHeight="1" x14ac:dyDescent="0.25">
      <c r="N138" s="8" t="str">
        <f ca="1">"        controlByWhite: "&amp;P138&amp;","</f>
        <v xml:space="preserve">        controlByWhite: false,</v>
      </c>
      <c r="P138" s="7" t="str">
        <f t="shared" ca="1" si="9"/>
        <v>false</v>
      </c>
      <c r="Q138" s="7">
        <f t="shared" si="10"/>
        <v>5</v>
      </c>
      <c r="R138" s="7">
        <f t="shared" si="11"/>
        <v>11</v>
      </c>
    </row>
    <row r="139" spans="14:18" ht="21.75" customHeight="1" x14ac:dyDescent="0.25">
      <c r="N139" s="8" t="str">
        <f ca="1">"        controlByBlack: "&amp;P139&amp;","</f>
        <v xml:space="preserve">        controlByBlack: false,</v>
      </c>
      <c r="P139" s="7" t="str">
        <f t="shared" ca="1" si="9"/>
        <v>false</v>
      </c>
      <c r="Q139" s="7">
        <f t="shared" si="10"/>
        <v>6</v>
      </c>
      <c r="R139" s="7">
        <f t="shared" si="11"/>
        <v>11</v>
      </c>
    </row>
    <row r="140" spans="14:18" ht="21.75" customHeight="1" x14ac:dyDescent="0.25">
      <c r="N140" s="8" t="str">
        <f ca="1">"        pieceName: '"&amp;P140&amp;"',"</f>
        <v xml:space="preserve">        pieceName: 'pawn',</v>
      </c>
      <c r="P140" s="7" t="str">
        <f t="shared" ca="1" si="9"/>
        <v>pawn</v>
      </c>
      <c r="Q140" s="7">
        <f t="shared" si="10"/>
        <v>7</v>
      </c>
      <c r="R140" s="7">
        <f t="shared" si="11"/>
        <v>11</v>
      </c>
    </row>
    <row r="141" spans="14:18" ht="21.75" customHeight="1" x14ac:dyDescent="0.25">
      <c r="N141" s="8" t="str">
        <f ca="1">"        pieceId: '"&amp;P141&amp;"',"</f>
        <v xml:space="preserve">        pieceId: 'p3b',</v>
      </c>
      <c r="P141" s="7" t="str">
        <f t="shared" ca="1" si="9"/>
        <v>p3b</v>
      </c>
      <c r="Q141" s="7">
        <f t="shared" si="10"/>
        <v>8</v>
      </c>
      <c r="R141" s="7">
        <f t="shared" si="11"/>
        <v>11</v>
      </c>
    </row>
    <row r="142" spans="14:18" ht="21.75" customHeight="1" x14ac:dyDescent="0.25">
      <c r="N142" s="8" t="str">
        <f ca="1">"        pieceColor: '"&amp;P142&amp;"',"</f>
        <v xml:space="preserve">        pieceColor: 'black',</v>
      </c>
      <c r="P142" s="7" t="str">
        <f t="shared" ca="1" si="9"/>
        <v>black</v>
      </c>
      <c r="Q142" s="7">
        <f t="shared" si="10"/>
        <v>9</v>
      </c>
      <c r="R142" s="7">
        <f t="shared" si="11"/>
        <v>11</v>
      </c>
    </row>
    <row r="143" spans="14:18" ht="21.75" customHeight="1" x14ac:dyDescent="0.25">
      <c r="N143" s="8" t="str">
        <f ca="1">"        pawnJustMoveTwo: '"&amp;P143&amp;"',"</f>
        <v xml:space="preserve">        pawnJustMoveTwo: 'false',</v>
      </c>
      <c r="P143" s="7" t="str">
        <f t="shared" ca="1" si="9"/>
        <v>false</v>
      </c>
      <c r="Q143" s="7">
        <f t="shared" si="10"/>
        <v>10</v>
      </c>
      <c r="R143" s="7">
        <f t="shared" si="11"/>
        <v>11</v>
      </c>
    </row>
    <row r="144" spans="14:18" ht="21.75" customHeight="1" x14ac:dyDescent="0.25">
      <c r="N144" s="8" t="str">
        <f ca="1">"        arleadyMoved: '"&amp;P144&amp;"',"</f>
        <v xml:space="preserve">        arleadyMoved: 'null',</v>
      </c>
      <c r="P144" s="7" t="str">
        <f t="shared" ca="1" si="9"/>
        <v>null</v>
      </c>
      <c r="Q144" s="7">
        <f t="shared" si="10"/>
        <v>11</v>
      </c>
      <c r="R144" s="7">
        <f t="shared" si="11"/>
        <v>11</v>
      </c>
    </row>
    <row r="145" spans="14:18" ht="21.75" customHeight="1" x14ac:dyDescent="0.25">
      <c r="N145" s="8" t="str">
        <f>"    },"</f>
        <v xml:space="preserve">    },</v>
      </c>
      <c r="P145" s="7">
        <f t="shared" ca="1" si="9"/>
        <v>0</v>
      </c>
      <c r="Q145" s="7">
        <f t="shared" si="10"/>
        <v>12</v>
      </c>
      <c r="R145" s="7">
        <f t="shared" si="11"/>
        <v>11</v>
      </c>
    </row>
    <row r="146" spans="14:18" ht="21.75" customHeight="1" x14ac:dyDescent="0.25">
      <c r="N146" s="8" t="str">
        <f ca="1">"    case"&amp;P147&amp;P148&amp;": {"</f>
        <v xml:space="preserve">    case47: {</v>
      </c>
      <c r="P146" s="7" t="str">
        <f t="shared" ca="1" si="9"/>
        <v>Case 11 (X:3 ; Y:7)</v>
      </c>
      <c r="Q146" s="7">
        <f t="shared" si="10"/>
        <v>0</v>
      </c>
      <c r="R146" s="7">
        <f t="shared" si="11"/>
        <v>11</v>
      </c>
    </row>
    <row r="147" spans="14:18" ht="21.75" customHeight="1" x14ac:dyDescent="0.25">
      <c r="N147" s="8" t="str">
        <f ca="1">"        x: "&amp;P147&amp;","</f>
        <v xml:space="preserve">        x: 4,</v>
      </c>
      <c r="P147" s="7">
        <f t="shared" ca="1" si="9"/>
        <v>4</v>
      </c>
      <c r="Q147" s="7">
        <f t="shared" si="10"/>
        <v>1</v>
      </c>
      <c r="R147" s="7">
        <f t="shared" si="11"/>
        <v>12</v>
      </c>
    </row>
    <row r="148" spans="14:18" ht="21.75" customHeight="1" x14ac:dyDescent="0.25">
      <c r="N148" s="8" t="str">
        <f ca="1">"        y: "&amp;P148&amp;","</f>
        <v xml:space="preserve">        y: 7,</v>
      </c>
      <c r="P148" s="7">
        <f t="shared" ca="1" si="9"/>
        <v>7</v>
      </c>
      <c r="Q148" s="7">
        <f t="shared" si="10"/>
        <v>2</v>
      </c>
      <c r="R148" s="7">
        <f t="shared" si="11"/>
        <v>12</v>
      </c>
    </row>
    <row r="149" spans="14:18" ht="21.75" customHeight="1" x14ac:dyDescent="0.25">
      <c r="N149" s="8" t="str">
        <f ca="1">"        caseColour: '"&amp;P149&amp;"',"</f>
        <v xml:space="preserve">        caseColour: 'white',</v>
      </c>
      <c r="P149" s="7" t="str">
        <f t="shared" ca="1" si="9"/>
        <v>white</v>
      </c>
      <c r="Q149" s="7">
        <f t="shared" si="10"/>
        <v>3</v>
      </c>
      <c r="R149" s="7">
        <f t="shared" si="11"/>
        <v>12</v>
      </c>
    </row>
    <row r="150" spans="14:18" ht="21.75" customHeight="1" x14ac:dyDescent="0.25">
      <c r="N150" s="8" t="str">
        <f ca="1">"        isPiece: "&amp;P150&amp;","</f>
        <v xml:space="preserve">        isPiece: true,</v>
      </c>
      <c r="P150" s="7" t="str">
        <f t="shared" ca="1" si="9"/>
        <v>true</v>
      </c>
      <c r="Q150" s="7">
        <f t="shared" si="10"/>
        <v>4</v>
      </c>
      <c r="R150" s="7">
        <f t="shared" si="11"/>
        <v>12</v>
      </c>
    </row>
    <row r="151" spans="14:18" ht="21.75" customHeight="1" x14ac:dyDescent="0.25">
      <c r="N151" s="8" t="str">
        <f ca="1">"        controlByWhite: "&amp;P151&amp;","</f>
        <v xml:space="preserve">        controlByWhite: false,</v>
      </c>
      <c r="P151" s="7" t="str">
        <f t="shared" ca="1" si="9"/>
        <v>false</v>
      </c>
      <c r="Q151" s="7">
        <f t="shared" si="10"/>
        <v>5</v>
      </c>
      <c r="R151" s="7">
        <f t="shared" si="11"/>
        <v>12</v>
      </c>
    </row>
    <row r="152" spans="14:18" ht="21.75" customHeight="1" x14ac:dyDescent="0.25">
      <c r="N152" s="8" t="str">
        <f ca="1">"        controlByBlack: "&amp;P152&amp;","</f>
        <v xml:space="preserve">        controlByBlack: false,</v>
      </c>
      <c r="P152" s="7" t="str">
        <f t="shared" ca="1" si="9"/>
        <v>false</v>
      </c>
      <c r="Q152" s="7">
        <f t="shared" si="10"/>
        <v>6</v>
      </c>
      <c r="R152" s="7">
        <f t="shared" si="11"/>
        <v>12</v>
      </c>
    </row>
    <row r="153" spans="14:18" ht="21.75" customHeight="1" x14ac:dyDescent="0.25">
      <c r="N153" s="8" t="str">
        <f ca="1">"        pieceName: '"&amp;P153&amp;"',"</f>
        <v xml:space="preserve">        pieceName: 'pawn',</v>
      </c>
      <c r="P153" s="7" t="str">
        <f t="shared" ca="1" si="9"/>
        <v>pawn</v>
      </c>
      <c r="Q153" s="7">
        <f t="shared" si="10"/>
        <v>7</v>
      </c>
      <c r="R153" s="7">
        <f t="shared" si="11"/>
        <v>12</v>
      </c>
    </row>
    <row r="154" spans="14:18" ht="21.75" customHeight="1" x14ac:dyDescent="0.25">
      <c r="N154" s="8" t="str">
        <f ca="1">"        pieceId: '"&amp;P154&amp;"',"</f>
        <v xml:space="preserve">        pieceId: 'p4b',</v>
      </c>
      <c r="P154" s="7" t="str">
        <f t="shared" ca="1" si="9"/>
        <v>p4b</v>
      </c>
      <c r="Q154" s="7">
        <f t="shared" si="10"/>
        <v>8</v>
      </c>
      <c r="R154" s="7">
        <f t="shared" si="11"/>
        <v>12</v>
      </c>
    </row>
    <row r="155" spans="14:18" ht="21.75" customHeight="1" x14ac:dyDescent="0.25">
      <c r="N155" s="8" t="str">
        <f ca="1">"        pieceColor: '"&amp;P155&amp;"',"</f>
        <v xml:space="preserve">        pieceColor: 'black',</v>
      </c>
      <c r="P155" s="7" t="str">
        <f t="shared" ca="1" si="9"/>
        <v>black</v>
      </c>
      <c r="Q155" s="7">
        <f t="shared" si="10"/>
        <v>9</v>
      </c>
      <c r="R155" s="7">
        <f t="shared" si="11"/>
        <v>12</v>
      </c>
    </row>
    <row r="156" spans="14:18" ht="21.75" customHeight="1" x14ac:dyDescent="0.25">
      <c r="N156" s="8" t="str">
        <f ca="1">"        pawnJustMoveTwo: '"&amp;P156&amp;"',"</f>
        <v xml:space="preserve">        pawnJustMoveTwo: 'false',</v>
      </c>
      <c r="P156" s="7" t="str">
        <f t="shared" ca="1" si="9"/>
        <v>false</v>
      </c>
      <c r="Q156" s="7">
        <f t="shared" si="10"/>
        <v>10</v>
      </c>
      <c r="R156" s="7">
        <f t="shared" si="11"/>
        <v>12</v>
      </c>
    </row>
    <row r="157" spans="14:18" ht="21.75" customHeight="1" x14ac:dyDescent="0.25">
      <c r="N157" s="8" t="str">
        <f ca="1">"        arleadyMoved: '"&amp;P157&amp;"',"</f>
        <v xml:space="preserve">        arleadyMoved: 'null',</v>
      </c>
      <c r="P157" s="7" t="str">
        <f t="shared" ca="1" si="9"/>
        <v>null</v>
      </c>
      <c r="Q157" s="7">
        <f t="shared" si="10"/>
        <v>11</v>
      </c>
      <c r="R157" s="7">
        <f t="shared" si="11"/>
        <v>12</v>
      </c>
    </row>
    <row r="158" spans="14:18" ht="21.75" customHeight="1" x14ac:dyDescent="0.25">
      <c r="N158" s="8" t="str">
        <f>"    },"</f>
        <v xml:space="preserve">    },</v>
      </c>
      <c r="P158" s="7">
        <f t="shared" ca="1" si="9"/>
        <v>0</v>
      </c>
      <c r="Q158" s="7">
        <f t="shared" si="10"/>
        <v>12</v>
      </c>
      <c r="R158" s="7">
        <f t="shared" si="11"/>
        <v>12</v>
      </c>
    </row>
    <row r="159" spans="14:18" ht="21.75" customHeight="1" x14ac:dyDescent="0.25">
      <c r="N159" s="8" t="str">
        <f ca="1">"    case"&amp;P160&amp;P161&amp;": {"</f>
        <v xml:space="preserve">    case57: {</v>
      </c>
      <c r="P159" s="7" t="str">
        <f t="shared" ca="1" si="9"/>
        <v>Case 12 (X:4 ; Y:7)</v>
      </c>
      <c r="Q159" s="7">
        <f t="shared" si="10"/>
        <v>0</v>
      </c>
      <c r="R159" s="7">
        <f t="shared" si="11"/>
        <v>12</v>
      </c>
    </row>
    <row r="160" spans="14:18" ht="21.75" customHeight="1" x14ac:dyDescent="0.25">
      <c r="N160" s="8" t="str">
        <f ca="1">"        x: "&amp;P160&amp;","</f>
        <v xml:space="preserve">        x: 5,</v>
      </c>
      <c r="P160" s="7">
        <f t="shared" ca="1" si="9"/>
        <v>5</v>
      </c>
      <c r="Q160" s="7">
        <f t="shared" si="10"/>
        <v>1</v>
      </c>
      <c r="R160" s="7">
        <f t="shared" si="11"/>
        <v>13</v>
      </c>
    </row>
    <row r="161" spans="14:18" ht="21.75" customHeight="1" x14ac:dyDescent="0.25">
      <c r="N161" s="8" t="str">
        <f ca="1">"        y: "&amp;P161&amp;","</f>
        <v xml:space="preserve">        y: 7,</v>
      </c>
      <c r="P161" s="7">
        <f t="shared" ca="1" si="9"/>
        <v>7</v>
      </c>
      <c r="Q161" s="7">
        <f t="shared" si="10"/>
        <v>2</v>
      </c>
      <c r="R161" s="7">
        <f t="shared" si="11"/>
        <v>13</v>
      </c>
    </row>
    <row r="162" spans="14:18" ht="21.75" customHeight="1" x14ac:dyDescent="0.25">
      <c r="N162" s="8" t="str">
        <f ca="1">"        caseColour: '"&amp;P162&amp;"',"</f>
        <v xml:space="preserve">        caseColour: 'black',</v>
      </c>
      <c r="P162" s="7" t="str">
        <f t="shared" ca="1" si="9"/>
        <v>black</v>
      </c>
      <c r="Q162" s="7">
        <f t="shared" si="10"/>
        <v>3</v>
      </c>
      <c r="R162" s="7">
        <f t="shared" si="11"/>
        <v>13</v>
      </c>
    </row>
    <row r="163" spans="14:18" ht="21.75" customHeight="1" x14ac:dyDescent="0.25">
      <c r="N163" s="8" t="str">
        <f ca="1">"        isPiece: "&amp;P163&amp;","</f>
        <v xml:space="preserve">        isPiece: true,</v>
      </c>
      <c r="P163" s="7" t="str">
        <f t="shared" ca="1" si="9"/>
        <v>true</v>
      </c>
      <c r="Q163" s="7">
        <f t="shared" si="10"/>
        <v>4</v>
      </c>
      <c r="R163" s="7">
        <f t="shared" si="11"/>
        <v>13</v>
      </c>
    </row>
    <row r="164" spans="14:18" ht="21.75" customHeight="1" x14ac:dyDescent="0.25">
      <c r="N164" s="8" t="str">
        <f ca="1">"        controlByWhite: "&amp;P164&amp;","</f>
        <v xml:space="preserve">        controlByWhite: false,</v>
      </c>
      <c r="P164" s="7" t="str">
        <f t="shared" ca="1" si="9"/>
        <v>false</v>
      </c>
      <c r="Q164" s="7">
        <f t="shared" si="10"/>
        <v>5</v>
      </c>
      <c r="R164" s="7">
        <f t="shared" si="11"/>
        <v>13</v>
      </c>
    </row>
    <row r="165" spans="14:18" ht="21.75" customHeight="1" x14ac:dyDescent="0.25">
      <c r="N165" s="8" t="str">
        <f ca="1">"        controlByBlack: "&amp;P165&amp;","</f>
        <v xml:space="preserve">        controlByBlack: false,</v>
      </c>
      <c r="P165" s="7" t="str">
        <f t="shared" ca="1" si="9"/>
        <v>false</v>
      </c>
      <c r="Q165" s="7">
        <f t="shared" si="10"/>
        <v>6</v>
      </c>
      <c r="R165" s="7">
        <f t="shared" si="11"/>
        <v>13</v>
      </c>
    </row>
    <row r="166" spans="14:18" ht="21.75" customHeight="1" x14ac:dyDescent="0.25">
      <c r="N166" s="8" t="str">
        <f ca="1">"        pieceName: '"&amp;P166&amp;"',"</f>
        <v xml:space="preserve">        pieceName: 'pawn',</v>
      </c>
      <c r="P166" s="7" t="str">
        <f t="shared" ca="1" si="9"/>
        <v>pawn</v>
      </c>
      <c r="Q166" s="7">
        <f t="shared" si="10"/>
        <v>7</v>
      </c>
      <c r="R166" s="7">
        <f t="shared" si="11"/>
        <v>13</v>
      </c>
    </row>
    <row r="167" spans="14:18" ht="21.75" customHeight="1" x14ac:dyDescent="0.25">
      <c r="N167" s="8" t="str">
        <f ca="1">"        pieceId: '"&amp;P167&amp;"',"</f>
        <v xml:space="preserve">        pieceId: 'p5b',</v>
      </c>
      <c r="P167" s="7" t="str">
        <f t="shared" ca="1" si="9"/>
        <v>p5b</v>
      </c>
      <c r="Q167" s="7">
        <f t="shared" si="10"/>
        <v>8</v>
      </c>
      <c r="R167" s="7">
        <f t="shared" si="11"/>
        <v>13</v>
      </c>
    </row>
    <row r="168" spans="14:18" ht="21.75" customHeight="1" x14ac:dyDescent="0.25">
      <c r="N168" s="8" t="str">
        <f ca="1">"        pieceColor: '"&amp;P168&amp;"',"</f>
        <v xml:space="preserve">        pieceColor: 'black',</v>
      </c>
      <c r="P168" s="7" t="str">
        <f t="shared" ca="1" si="9"/>
        <v>black</v>
      </c>
      <c r="Q168" s="7">
        <f t="shared" si="10"/>
        <v>9</v>
      </c>
      <c r="R168" s="7">
        <f t="shared" si="11"/>
        <v>13</v>
      </c>
    </row>
    <row r="169" spans="14:18" ht="21.75" customHeight="1" x14ac:dyDescent="0.25">
      <c r="N169" s="8" t="str">
        <f ca="1">"        pawnJustMoveTwo: '"&amp;P169&amp;"',"</f>
        <v xml:space="preserve">        pawnJustMoveTwo: 'false',</v>
      </c>
      <c r="P169" s="7" t="str">
        <f t="shared" ca="1" si="9"/>
        <v>false</v>
      </c>
      <c r="Q169" s="7">
        <f t="shared" si="10"/>
        <v>10</v>
      </c>
      <c r="R169" s="7">
        <f t="shared" si="11"/>
        <v>13</v>
      </c>
    </row>
    <row r="170" spans="14:18" ht="21.75" customHeight="1" x14ac:dyDescent="0.25">
      <c r="N170" s="8" t="str">
        <f ca="1">"        arleadyMoved: '"&amp;P170&amp;"',"</f>
        <v xml:space="preserve">        arleadyMoved: 'null',</v>
      </c>
      <c r="P170" s="7" t="str">
        <f t="shared" ca="1" si="9"/>
        <v>null</v>
      </c>
      <c r="Q170" s="7">
        <f t="shared" si="10"/>
        <v>11</v>
      </c>
      <c r="R170" s="7">
        <f t="shared" si="11"/>
        <v>13</v>
      </c>
    </row>
    <row r="171" spans="14:18" ht="21.75" customHeight="1" x14ac:dyDescent="0.25">
      <c r="N171" s="8" t="str">
        <f>"    },"</f>
        <v xml:space="preserve">    },</v>
      </c>
      <c r="P171" s="7">
        <f t="shared" ca="1" si="9"/>
        <v>0</v>
      </c>
      <c r="Q171" s="7">
        <f t="shared" si="10"/>
        <v>12</v>
      </c>
      <c r="R171" s="7">
        <f t="shared" si="11"/>
        <v>13</v>
      </c>
    </row>
    <row r="172" spans="14:18" ht="21.75" customHeight="1" x14ac:dyDescent="0.25">
      <c r="N172" s="8" t="str">
        <f ca="1">"    case"&amp;P173&amp;P174&amp;": {"</f>
        <v xml:space="preserve">    case67: {</v>
      </c>
      <c r="P172" s="7" t="str">
        <f t="shared" ca="1" si="9"/>
        <v>Case 13 (X:5 ; Y:7)</v>
      </c>
      <c r="Q172" s="7">
        <f t="shared" si="10"/>
        <v>0</v>
      </c>
      <c r="R172" s="7">
        <f t="shared" si="11"/>
        <v>13</v>
      </c>
    </row>
    <row r="173" spans="14:18" ht="21.75" customHeight="1" x14ac:dyDescent="0.25">
      <c r="N173" s="8" t="str">
        <f ca="1">"        x: "&amp;P173&amp;","</f>
        <v xml:space="preserve">        x: 6,</v>
      </c>
      <c r="P173" s="7">
        <f t="shared" ca="1" si="9"/>
        <v>6</v>
      </c>
      <c r="Q173" s="7">
        <f t="shared" si="10"/>
        <v>1</v>
      </c>
      <c r="R173" s="7">
        <f t="shared" si="11"/>
        <v>14</v>
      </c>
    </row>
    <row r="174" spans="14:18" ht="21.75" customHeight="1" x14ac:dyDescent="0.25">
      <c r="N174" s="8" t="str">
        <f ca="1">"        y: "&amp;P174&amp;","</f>
        <v xml:space="preserve">        y: 7,</v>
      </c>
      <c r="P174" s="7">
        <f t="shared" ca="1" si="9"/>
        <v>7</v>
      </c>
      <c r="Q174" s="7">
        <f t="shared" si="10"/>
        <v>2</v>
      </c>
      <c r="R174" s="7">
        <f t="shared" si="11"/>
        <v>14</v>
      </c>
    </row>
    <row r="175" spans="14:18" ht="21.75" customHeight="1" x14ac:dyDescent="0.25">
      <c r="N175" s="8" t="str">
        <f ca="1">"        caseColour: '"&amp;P175&amp;"',"</f>
        <v xml:space="preserve">        caseColour: 'white',</v>
      </c>
      <c r="P175" s="7" t="str">
        <f t="shared" ca="1" si="9"/>
        <v>white</v>
      </c>
      <c r="Q175" s="7">
        <f t="shared" si="10"/>
        <v>3</v>
      </c>
      <c r="R175" s="7">
        <f t="shared" si="11"/>
        <v>14</v>
      </c>
    </row>
    <row r="176" spans="14:18" ht="21.75" customHeight="1" x14ac:dyDescent="0.25">
      <c r="N176" s="8" t="str">
        <f ca="1">"        isPiece: "&amp;P176&amp;","</f>
        <v xml:space="preserve">        isPiece: true,</v>
      </c>
      <c r="P176" s="7" t="str">
        <f t="shared" ca="1" si="9"/>
        <v>true</v>
      </c>
      <c r="Q176" s="7">
        <f t="shared" si="10"/>
        <v>4</v>
      </c>
      <c r="R176" s="7">
        <f t="shared" si="11"/>
        <v>14</v>
      </c>
    </row>
    <row r="177" spans="14:18" ht="21.75" customHeight="1" x14ac:dyDescent="0.25">
      <c r="N177" s="8" t="str">
        <f ca="1">"        controlByWhite: "&amp;P177&amp;","</f>
        <v xml:space="preserve">        controlByWhite: false,</v>
      </c>
      <c r="P177" s="7" t="str">
        <f t="shared" ca="1" si="9"/>
        <v>false</v>
      </c>
      <c r="Q177" s="7">
        <f t="shared" si="10"/>
        <v>5</v>
      </c>
      <c r="R177" s="7">
        <f t="shared" si="11"/>
        <v>14</v>
      </c>
    </row>
    <row r="178" spans="14:18" ht="21.75" customHeight="1" x14ac:dyDescent="0.25">
      <c r="N178" s="8" t="str">
        <f ca="1">"        controlByBlack: "&amp;P178&amp;","</f>
        <v xml:space="preserve">        controlByBlack: false,</v>
      </c>
      <c r="P178" s="7" t="str">
        <f t="shared" ca="1" si="9"/>
        <v>false</v>
      </c>
      <c r="Q178" s="7">
        <f t="shared" si="10"/>
        <v>6</v>
      </c>
      <c r="R178" s="7">
        <f t="shared" si="11"/>
        <v>14</v>
      </c>
    </row>
    <row r="179" spans="14:18" ht="21.75" customHeight="1" x14ac:dyDescent="0.25">
      <c r="N179" s="8" t="str">
        <f ca="1">"        pieceName: '"&amp;P179&amp;"',"</f>
        <v xml:space="preserve">        pieceName: 'pawn',</v>
      </c>
      <c r="P179" s="7" t="str">
        <f t="shared" ca="1" si="9"/>
        <v>pawn</v>
      </c>
      <c r="Q179" s="7">
        <f t="shared" si="10"/>
        <v>7</v>
      </c>
      <c r="R179" s="7">
        <f t="shared" si="11"/>
        <v>14</v>
      </c>
    </row>
    <row r="180" spans="14:18" ht="21.75" customHeight="1" x14ac:dyDescent="0.25">
      <c r="N180" s="8" t="str">
        <f ca="1">"        pieceId: '"&amp;P180&amp;"',"</f>
        <v xml:space="preserve">        pieceId: 'p6b',</v>
      </c>
      <c r="P180" s="7" t="str">
        <f t="shared" ca="1" si="9"/>
        <v>p6b</v>
      </c>
      <c r="Q180" s="7">
        <f t="shared" si="10"/>
        <v>8</v>
      </c>
      <c r="R180" s="7">
        <f t="shared" si="11"/>
        <v>14</v>
      </c>
    </row>
    <row r="181" spans="14:18" ht="21.75" customHeight="1" x14ac:dyDescent="0.25">
      <c r="N181" s="8" t="str">
        <f ca="1">"        pieceColor: '"&amp;P181&amp;"',"</f>
        <v xml:space="preserve">        pieceColor: 'black',</v>
      </c>
      <c r="P181" s="7" t="str">
        <f t="shared" ca="1" si="9"/>
        <v>black</v>
      </c>
      <c r="Q181" s="7">
        <f t="shared" si="10"/>
        <v>9</v>
      </c>
      <c r="R181" s="7">
        <f t="shared" si="11"/>
        <v>14</v>
      </c>
    </row>
    <row r="182" spans="14:18" ht="21.75" customHeight="1" x14ac:dyDescent="0.25">
      <c r="N182" s="8" t="str">
        <f ca="1">"        pawnJustMoveTwo: '"&amp;P182&amp;"',"</f>
        <v xml:space="preserve">        pawnJustMoveTwo: 'false',</v>
      </c>
      <c r="P182" s="7" t="str">
        <f t="shared" ca="1" si="9"/>
        <v>false</v>
      </c>
      <c r="Q182" s="7">
        <f t="shared" si="10"/>
        <v>10</v>
      </c>
      <c r="R182" s="7">
        <f t="shared" si="11"/>
        <v>14</v>
      </c>
    </row>
    <row r="183" spans="14:18" ht="21.75" customHeight="1" x14ac:dyDescent="0.25">
      <c r="N183" s="8" t="str">
        <f ca="1">"        arleadyMoved: '"&amp;P183&amp;"',"</f>
        <v xml:space="preserve">        arleadyMoved: 'null',</v>
      </c>
      <c r="P183" s="7" t="str">
        <f t="shared" ca="1" si="9"/>
        <v>null</v>
      </c>
      <c r="Q183" s="7">
        <f t="shared" si="10"/>
        <v>11</v>
      </c>
      <c r="R183" s="7">
        <f t="shared" si="11"/>
        <v>14</v>
      </c>
    </row>
    <row r="184" spans="14:18" ht="21.75" customHeight="1" x14ac:dyDescent="0.25">
      <c r="N184" s="8" t="str">
        <f>"    },"</f>
        <v xml:space="preserve">    },</v>
      </c>
      <c r="P184" s="7">
        <f t="shared" ca="1" si="9"/>
        <v>0</v>
      </c>
      <c r="Q184" s="7">
        <f t="shared" si="10"/>
        <v>12</v>
      </c>
      <c r="R184" s="7">
        <f t="shared" si="11"/>
        <v>14</v>
      </c>
    </row>
    <row r="185" spans="14:18" ht="21.75" customHeight="1" x14ac:dyDescent="0.25">
      <c r="N185" s="8" t="str">
        <f ca="1">"    case"&amp;P186&amp;P187&amp;": {"</f>
        <v xml:space="preserve">    case77: {</v>
      </c>
      <c r="P185" s="7" t="str">
        <f t="shared" ca="1" si="9"/>
        <v>Case 14 (X:6 ; Y:7)</v>
      </c>
      <c r="Q185" s="7">
        <f t="shared" si="10"/>
        <v>0</v>
      </c>
      <c r="R185" s="7">
        <f t="shared" si="11"/>
        <v>14</v>
      </c>
    </row>
    <row r="186" spans="14:18" ht="21.75" customHeight="1" x14ac:dyDescent="0.25">
      <c r="N186" s="8" t="str">
        <f ca="1">"        x: "&amp;P186&amp;","</f>
        <v xml:space="preserve">        x: 7,</v>
      </c>
      <c r="P186" s="7">
        <f t="shared" ca="1" si="9"/>
        <v>7</v>
      </c>
      <c r="Q186" s="7">
        <f t="shared" si="10"/>
        <v>1</v>
      </c>
      <c r="R186" s="7">
        <f t="shared" si="11"/>
        <v>15</v>
      </c>
    </row>
    <row r="187" spans="14:18" ht="21.75" customHeight="1" x14ac:dyDescent="0.25">
      <c r="N187" s="8" t="str">
        <f ca="1">"        y: "&amp;P187&amp;","</f>
        <v xml:space="preserve">        y: 7,</v>
      </c>
      <c r="P187" s="7">
        <f t="shared" ca="1" si="9"/>
        <v>7</v>
      </c>
      <c r="Q187" s="7">
        <f t="shared" si="10"/>
        <v>2</v>
      </c>
      <c r="R187" s="7">
        <f t="shared" si="11"/>
        <v>15</v>
      </c>
    </row>
    <row r="188" spans="14:18" ht="21.75" customHeight="1" x14ac:dyDescent="0.25">
      <c r="N188" s="8" t="str">
        <f ca="1">"        caseColour: '"&amp;P188&amp;"',"</f>
        <v xml:space="preserve">        caseColour: 'black',</v>
      </c>
      <c r="P188" s="7" t="str">
        <f t="shared" ca="1" si="9"/>
        <v>black</v>
      </c>
      <c r="Q188" s="7">
        <f t="shared" si="10"/>
        <v>3</v>
      </c>
      <c r="R188" s="7">
        <f t="shared" si="11"/>
        <v>15</v>
      </c>
    </row>
    <row r="189" spans="14:18" ht="21.75" customHeight="1" x14ac:dyDescent="0.25">
      <c r="N189" s="8" t="str">
        <f ca="1">"        isPiece: "&amp;P189&amp;","</f>
        <v xml:space="preserve">        isPiece: true,</v>
      </c>
      <c r="P189" s="7" t="str">
        <f t="shared" ca="1" si="9"/>
        <v>true</v>
      </c>
      <c r="Q189" s="7">
        <f t="shared" si="10"/>
        <v>4</v>
      </c>
      <c r="R189" s="7">
        <f t="shared" si="11"/>
        <v>15</v>
      </c>
    </row>
    <row r="190" spans="14:18" ht="21.75" customHeight="1" x14ac:dyDescent="0.25">
      <c r="N190" s="8" t="str">
        <f ca="1">"        controlByWhite: "&amp;P190&amp;","</f>
        <v xml:space="preserve">        controlByWhite: false,</v>
      </c>
      <c r="P190" s="7" t="str">
        <f t="shared" ca="1" si="9"/>
        <v>false</v>
      </c>
      <c r="Q190" s="7">
        <f t="shared" si="10"/>
        <v>5</v>
      </c>
      <c r="R190" s="7">
        <f t="shared" si="11"/>
        <v>15</v>
      </c>
    </row>
    <row r="191" spans="14:18" ht="21.75" customHeight="1" x14ac:dyDescent="0.25">
      <c r="N191" s="8" t="str">
        <f ca="1">"        controlByBlack: "&amp;P191&amp;","</f>
        <v xml:space="preserve">        controlByBlack: false,</v>
      </c>
      <c r="P191" s="7" t="str">
        <f t="shared" ca="1" si="9"/>
        <v>false</v>
      </c>
      <c r="Q191" s="7">
        <f t="shared" si="10"/>
        <v>6</v>
      </c>
      <c r="R191" s="7">
        <f t="shared" si="11"/>
        <v>15</v>
      </c>
    </row>
    <row r="192" spans="14:18" ht="21.75" customHeight="1" x14ac:dyDescent="0.25">
      <c r="N192" s="8" t="str">
        <f ca="1">"        pieceName: '"&amp;P192&amp;"',"</f>
        <v xml:space="preserve">        pieceName: 'pawn',</v>
      </c>
      <c r="P192" s="7" t="str">
        <f t="shared" ca="1" si="9"/>
        <v>pawn</v>
      </c>
      <c r="Q192" s="7">
        <f t="shared" si="10"/>
        <v>7</v>
      </c>
      <c r="R192" s="7">
        <f t="shared" si="11"/>
        <v>15</v>
      </c>
    </row>
    <row r="193" spans="14:18" ht="21.75" customHeight="1" x14ac:dyDescent="0.25">
      <c r="N193" s="8" t="str">
        <f ca="1">"        pieceId: '"&amp;P193&amp;"',"</f>
        <v xml:space="preserve">        pieceId: 'p7b',</v>
      </c>
      <c r="P193" s="7" t="str">
        <f t="shared" ca="1" si="9"/>
        <v>p7b</v>
      </c>
      <c r="Q193" s="7">
        <f t="shared" si="10"/>
        <v>8</v>
      </c>
      <c r="R193" s="7">
        <f t="shared" si="11"/>
        <v>15</v>
      </c>
    </row>
    <row r="194" spans="14:18" ht="21.75" customHeight="1" x14ac:dyDescent="0.25">
      <c r="N194" s="8" t="str">
        <f ca="1">"        pieceColor: '"&amp;P194&amp;"',"</f>
        <v xml:space="preserve">        pieceColor: 'black',</v>
      </c>
      <c r="P194" s="7" t="str">
        <f t="shared" ca="1" si="9"/>
        <v>black</v>
      </c>
      <c r="Q194" s="7">
        <f t="shared" si="10"/>
        <v>9</v>
      </c>
      <c r="R194" s="7">
        <f t="shared" si="11"/>
        <v>15</v>
      </c>
    </row>
    <row r="195" spans="14:18" ht="21.75" customHeight="1" x14ac:dyDescent="0.25">
      <c r="N195" s="8" t="str">
        <f ca="1">"        pawnJustMoveTwo: '"&amp;P195&amp;"',"</f>
        <v xml:space="preserve">        pawnJustMoveTwo: 'false',</v>
      </c>
      <c r="P195" s="7" t="str">
        <f t="shared" ca="1" si="9"/>
        <v>false</v>
      </c>
      <c r="Q195" s="7">
        <f t="shared" si="10"/>
        <v>10</v>
      </c>
      <c r="R195" s="7">
        <f t="shared" si="11"/>
        <v>15</v>
      </c>
    </row>
    <row r="196" spans="14:18" ht="21.75" customHeight="1" x14ac:dyDescent="0.25">
      <c r="N196" s="8" t="str">
        <f ca="1">"        arleadyMoved: '"&amp;P196&amp;"',"</f>
        <v xml:space="preserve">        arleadyMoved: 'null',</v>
      </c>
      <c r="P196" s="7" t="str">
        <f t="shared" ca="1" si="9"/>
        <v>null</v>
      </c>
      <c r="Q196" s="7">
        <f t="shared" si="10"/>
        <v>11</v>
      </c>
      <c r="R196" s="7">
        <f t="shared" si="11"/>
        <v>15</v>
      </c>
    </row>
    <row r="197" spans="14:18" ht="21.75" customHeight="1" x14ac:dyDescent="0.25">
      <c r="N197" s="8" t="str">
        <f>"    },"</f>
        <v xml:space="preserve">    },</v>
      </c>
      <c r="P197" s="7">
        <f t="shared" ca="1" si="9"/>
        <v>0</v>
      </c>
      <c r="Q197" s="7">
        <f t="shared" si="10"/>
        <v>12</v>
      </c>
      <c r="R197" s="7">
        <f t="shared" si="11"/>
        <v>15</v>
      </c>
    </row>
    <row r="198" spans="14:18" ht="21.75" customHeight="1" x14ac:dyDescent="0.25">
      <c r="N198" s="8" t="str">
        <f ca="1">"    case"&amp;P199&amp;P200&amp;": {"</f>
        <v xml:space="preserve">    case87: {</v>
      </c>
      <c r="P198" s="7" t="str">
        <f t="shared" ref="P198:P261" ca="1" si="12">OFFSET($A$1,R198,Q198)</f>
        <v>Case 15 (X:7 ; Y:7)</v>
      </c>
      <c r="Q198" s="7">
        <f t="shared" ref="Q198:Q261" si="13">IF(Q197&lt;&gt;12,Q197+1,0)</f>
        <v>0</v>
      </c>
      <c r="R198" s="7">
        <f t="shared" ref="R198:R261" si="14">IF(Q198=1,R197+1,R197)</f>
        <v>15</v>
      </c>
    </row>
    <row r="199" spans="14:18" ht="21.75" customHeight="1" x14ac:dyDescent="0.25">
      <c r="N199" s="8" t="str">
        <f ca="1">"        x: "&amp;P199&amp;","</f>
        <v xml:space="preserve">        x: 8,</v>
      </c>
      <c r="P199" s="7">
        <f t="shared" ca="1" si="12"/>
        <v>8</v>
      </c>
      <c r="Q199" s="7">
        <f t="shared" si="13"/>
        <v>1</v>
      </c>
      <c r="R199" s="7">
        <f t="shared" si="14"/>
        <v>16</v>
      </c>
    </row>
    <row r="200" spans="14:18" ht="21.75" customHeight="1" x14ac:dyDescent="0.25">
      <c r="N200" s="8" t="str">
        <f ca="1">"        y: "&amp;P200&amp;","</f>
        <v xml:space="preserve">        y: 7,</v>
      </c>
      <c r="P200" s="7">
        <f t="shared" ca="1" si="12"/>
        <v>7</v>
      </c>
      <c r="Q200" s="7">
        <f t="shared" si="13"/>
        <v>2</v>
      </c>
      <c r="R200" s="7">
        <f t="shared" si="14"/>
        <v>16</v>
      </c>
    </row>
    <row r="201" spans="14:18" ht="21.75" customHeight="1" x14ac:dyDescent="0.25">
      <c r="N201" s="8" t="str">
        <f ca="1">"        caseColour: '"&amp;P201&amp;"',"</f>
        <v xml:space="preserve">        caseColour: 'white',</v>
      </c>
      <c r="P201" s="7" t="str">
        <f t="shared" ca="1" si="12"/>
        <v>white</v>
      </c>
      <c r="Q201" s="7">
        <f t="shared" si="13"/>
        <v>3</v>
      </c>
      <c r="R201" s="7">
        <f t="shared" si="14"/>
        <v>16</v>
      </c>
    </row>
    <row r="202" spans="14:18" ht="21.75" customHeight="1" x14ac:dyDescent="0.25">
      <c r="N202" s="8" t="str">
        <f ca="1">"        isPiece: "&amp;P202&amp;","</f>
        <v xml:space="preserve">        isPiece: true,</v>
      </c>
      <c r="P202" s="7" t="str">
        <f t="shared" ca="1" si="12"/>
        <v>true</v>
      </c>
      <c r="Q202" s="7">
        <f t="shared" si="13"/>
        <v>4</v>
      </c>
      <c r="R202" s="7">
        <f t="shared" si="14"/>
        <v>16</v>
      </c>
    </row>
    <row r="203" spans="14:18" ht="21.75" customHeight="1" x14ac:dyDescent="0.25">
      <c r="N203" s="8" t="str">
        <f ca="1">"        controlByWhite: "&amp;P203&amp;","</f>
        <v xml:space="preserve">        controlByWhite: false,</v>
      </c>
      <c r="P203" s="7" t="str">
        <f t="shared" ca="1" si="12"/>
        <v>false</v>
      </c>
      <c r="Q203" s="7">
        <f t="shared" si="13"/>
        <v>5</v>
      </c>
      <c r="R203" s="7">
        <f t="shared" si="14"/>
        <v>16</v>
      </c>
    </row>
    <row r="204" spans="14:18" ht="21.75" customHeight="1" x14ac:dyDescent="0.25">
      <c r="N204" s="8" t="str">
        <f ca="1">"        controlByBlack: "&amp;P204&amp;","</f>
        <v xml:space="preserve">        controlByBlack: false,</v>
      </c>
      <c r="P204" s="7" t="str">
        <f t="shared" ca="1" si="12"/>
        <v>false</v>
      </c>
      <c r="Q204" s="7">
        <f t="shared" si="13"/>
        <v>6</v>
      </c>
      <c r="R204" s="7">
        <f t="shared" si="14"/>
        <v>16</v>
      </c>
    </row>
    <row r="205" spans="14:18" ht="21.75" customHeight="1" x14ac:dyDescent="0.25">
      <c r="N205" s="8" t="str">
        <f ca="1">"        pieceName: '"&amp;P205&amp;"',"</f>
        <v xml:space="preserve">        pieceName: 'pawn',</v>
      </c>
      <c r="P205" s="7" t="str">
        <f t="shared" ca="1" si="12"/>
        <v>pawn</v>
      </c>
      <c r="Q205" s="7">
        <f t="shared" si="13"/>
        <v>7</v>
      </c>
      <c r="R205" s="7">
        <f t="shared" si="14"/>
        <v>16</v>
      </c>
    </row>
    <row r="206" spans="14:18" ht="21.75" customHeight="1" x14ac:dyDescent="0.25">
      <c r="N206" s="8" t="str">
        <f ca="1">"        pieceId: '"&amp;P206&amp;"',"</f>
        <v xml:space="preserve">        pieceId: 'p8b',</v>
      </c>
      <c r="P206" s="7" t="str">
        <f t="shared" ca="1" si="12"/>
        <v>p8b</v>
      </c>
      <c r="Q206" s="7">
        <f t="shared" si="13"/>
        <v>8</v>
      </c>
      <c r="R206" s="7">
        <f t="shared" si="14"/>
        <v>16</v>
      </c>
    </row>
    <row r="207" spans="14:18" ht="21.75" customHeight="1" x14ac:dyDescent="0.25">
      <c r="N207" s="8" t="str">
        <f ca="1">"        pieceColor: '"&amp;P207&amp;"',"</f>
        <v xml:space="preserve">        pieceColor: 'black',</v>
      </c>
      <c r="P207" s="7" t="str">
        <f t="shared" ca="1" si="12"/>
        <v>black</v>
      </c>
      <c r="Q207" s="7">
        <f t="shared" si="13"/>
        <v>9</v>
      </c>
      <c r="R207" s="7">
        <f t="shared" si="14"/>
        <v>16</v>
      </c>
    </row>
    <row r="208" spans="14:18" ht="21.75" customHeight="1" x14ac:dyDescent="0.25">
      <c r="N208" s="8" t="str">
        <f ca="1">"        pawnJustMoveTwo: '"&amp;P208&amp;"',"</f>
        <v xml:space="preserve">        pawnJustMoveTwo: 'false',</v>
      </c>
      <c r="P208" s="7" t="str">
        <f t="shared" ca="1" si="12"/>
        <v>false</v>
      </c>
      <c r="Q208" s="7">
        <f t="shared" si="13"/>
        <v>10</v>
      </c>
      <c r="R208" s="7">
        <f t="shared" si="14"/>
        <v>16</v>
      </c>
    </row>
    <row r="209" spans="14:18" ht="21.75" customHeight="1" x14ac:dyDescent="0.25">
      <c r="N209" s="8" t="str">
        <f ca="1">"        arleadyMoved: '"&amp;P209&amp;"',"</f>
        <v xml:space="preserve">        arleadyMoved: 'null',</v>
      </c>
      <c r="P209" s="7" t="str">
        <f t="shared" ca="1" si="12"/>
        <v>null</v>
      </c>
      <c r="Q209" s="7">
        <f t="shared" si="13"/>
        <v>11</v>
      </c>
      <c r="R209" s="7">
        <f t="shared" si="14"/>
        <v>16</v>
      </c>
    </row>
    <row r="210" spans="14:18" ht="21.75" customHeight="1" x14ac:dyDescent="0.25">
      <c r="N210" s="8" t="str">
        <f>"    },"</f>
        <v xml:space="preserve">    },</v>
      </c>
      <c r="P210" s="7">
        <f t="shared" ca="1" si="12"/>
        <v>0</v>
      </c>
      <c r="Q210" s="7">
        <f t="shared" si="13"/>
        <v>12</v>
      </c>
      <c r="R210" s="7">
        <f t="shared" si="14"/>
        <v>16</v>
      </c>
    </row>
    <row r="211" spans="14:18" ht="21.75" customHeight="1" x14ac:dyDescent="0.25">
      <c r="N211" s="8" t="str">
        <f ca="1">"    case"&amp;P212&amp;P213&amp;": {"</f>
        <v xml:space="preserve">    case16: {</v>
      </c>
      <c r="P211" s="7" t="str">
        <f t="shared" ca="1" si="12"/>
        <v>Case 16 (X:8 ; Y:7)</v>
      </c>
      <c r="Q211" s="7">
        <f t="shared" si="13"/>
        <v>0</v>
      </c>
      <c r="R211" s="7">
        <f t="shared" si="14"/>
        <v>16</v>
      </c>
    </row>
    <row r="212" spans="14:18" ht="21.75" customHeight="1" x14ac:dyDescent="0.25">
      <c r="N212" s="8" t="str">
        <f ca="1">"        x: "&amp;P212&amp;","</f>
        <v xml:space="preserve">        x: 1,</v>
      </c>
      <c r="P212" s="7">
        <f t="shared" ca="1" si="12"/>
        <v>1</v>
      </c>
      <c r="Q212" s="7">
        <f t="shared" si="13"/>
        <v>1</v>
      </c>
      <c r="R212" s="7">
        <f t="shared" si="14"/>
        <v>17</v>
      </c>
    </row>
    <row r="213" spans="14:18" ht="21.75" customHeight="1" x14ac:dyDescent="0.25">
      <c r="N213" s="8" t="str">
        <f ca="1">"        y: "&amp;P213&amp;","</f>
        <v xml:space="preserve">        y: 6,</v>
      </c>
      <c r="P213" s="7">
        <f t="shared" ca="1" si="12"/>
        <v>6</v>
      </c>
      <c r="Q213" s="7">
        <f t="shared" si="13"/>
        <v>2</v>
      </c>
      <c r="R213" s="7">
        <f t="shared" si="14"/>
        <v>17</v>
      </c>
    </row>
    <row r="214" spans="14:18" ht="21.75" customHeight="1" x14ac:dyDescent="0.25">
      <c r="N214" s="8" t="str">
        <f ca="1">"        caseColour: '"&amp;P214&amp;"',"</f>
        <v xml:space="preserve">        caseColour: 'white',</v>
      </c>
      <c r="P214" s="7" t="str">
        <f t="shared" ca="1" si="12"/>
        <v>white</v>
      </c>
      <c r="Q214" s="7">
        <f t="shared" si="13"/>
        <v>3</v>
      </c>
      <c r="R214" s="7">
        <f t="shared" si="14"/>
        <v>17</v>
      </c>
    </row>
    <row r="215" spans="14:18" ht="21.75" customHeight="1" x14ac:dyDescent="0.25">
      <c r="N215" s="8" t="str">
        <f ca="1">"        isPiece: "&amp;P215&amp;","</f>
        <v xml:space="preserve">        isPiece: false,</v>
      </c>
      <c r="P215" s="7" t="str">
        <f t="shared" ca="1" si="12"/>
        <v>false</v>
      </c>
      <c r="Q215" s="7">
        <f t="shared" si="13"/>
        <v>4</v>
      </c>
      <c r="R215" s="7">
        <f t="shared" si="14"/>
        <v>17</v>
      </c>
    </row>
    <row r="216" spans="14:18" ht="21.75" customHeight="1" x14ac:dyDescent="0.25">
      <c r="N216" s="8" t="str">
        <f ca="1">"        controlByWhite: "&amp;P216&amp;","</f>
        <v xml:space="preserve">        controlByWhite: false,</v>
      </c>
      <c r="P216" s="7" t="str">
        <f t="shared" ca="1" si="12"/>
        <v>false</v>
      </c>
      <c r="Q216" s="7">
        <f t="shared" si="13"/>
        <v>5</v>
      </c>
      <c r="R216" s="7">
        <f t="shared" si="14"/>
        <v>17</v>
      </c>
    </row>
    <row r="217" spans="14:18" ht="21.75" customHeight="1" x14ac:dyDescent="0.25">
      <c r="N217" s="8" t="str">
        <f ca="1">"        controlByBlack: "&amp;P217&amp;","</f>
        <v xml:space="preserve">        controlByBlack: false,</v>
      </c>
      <c r="P217" s="7" t="str">
        <f t="shared" ca="1" si="12"/>
        <v>false</v>
      </c>
      <c r="Q217" s="7">
        <f t="shared" si="13"/>
        <v>6</v>
      </c>
      <c r="R217" s="7">
        <f t="shared" si="14"/>
        <v>17</v>
      </c>
    </row>
    <row r="218" spans="14:18" ht="21.75" customHeight="1" x14ac:dyDescent="0.25">
      <c r="N218" s="8" t="str">
        <f ca="1">"        pieceName: '"&amp;P218&amp;"',"</f>
        <v xml:space="preserve">        pieceName: 'null',</v>
      </c>
      <c r="P218" s="7" t="str">
        <f t="shared" ca="1" si="12"/>
        <v>null</v>
      </c>
      <c r="Q218" s="7">
        <f t="shared" si="13"/>
        <v>7</v>
      </c>
      <c r="R218" s="7">
        <f t="shared" si="14"/>
        <v>17</v>
      </c>
    </row>
    <row r="219" spans="14:18" ht="21.75" customHeight="1" x14ac:dyDescent="0.25">
      <c r="N219" s="8" t="str">
        <f ca="1">"        pieceId: '"&amp;P219&amp;"',"</f>
        <v xml:space="preserve">        pieceId: 'null',</v>
      </c>
      <c r="P219" s="7" t="str">
        <f t="shared" ca="1" si="12"/>
        <v>null</v>
      </c>
      <c r="Q219" s="7">
        <f t="shared" si="13"/>
        <v>8</v>
      </c>
      <c r="R219" s="7">
        <f t="shared" si="14"/>
        <v>17</v>
      </c>
    </row>
    <row r="220" spans="14:18" ht="21.75" customHeight="1" x14ac:dyDescent="0.25">
      <c r="N220" s="8" t="str">
        <f ca="1">"        pieceColor: '"&amp;P220&amp;"',"</f>
        <v xml:space="preserve">        pieceColor: 'null',</v>
      </c>
      <c r="P220" s="7" t="str">
        <f t="shared" ca="1" si="12"/>
        <v>null</v>
      </c>
      <c r="Q220" s="7">
        <f t="shared" si="13"/>
        <v>9</v>
      </c>
      <c r="R220" s="7">
        <f t="shared" si="14"/>
        <v>17</v>
      </c>
    </row>
    <row r="221" spans="14:18" ht="21.75" customHeight="1" x14ac:dyDescent="0.25">
      <c r="N221" s="8" t="str">
        <f ca="1">"        pawnJustMoveTwo: '"&amp;P221&amp;"',"</f>
        <v xml:space="preserve">        pawnJustMoveTwo: 'null',</v>
      </c>
      <c r="P221" s="7" t="str">
        <f t="shared" ca="1" si="12"/>
        <v>null</v>
      </c>
      <c r="Q221" s="7">
        <f t="shared" si="13"/>
        <v>10</v>
      </c>
      <c r="R221" s="7">
        <f t="shared" si="14"/>
        <v>17</v>
      </c>
    </row>
    <row r="222" spans="14:18" ht="21.75" customHeight="1" x14ac:dyDescent="0.25">
      <c r="N222" s="8" t="str">
        <f ca="1">"        arleadyMoved: '"&amp;P222&amp;"',"</f>
        <v xml:space="preserve">        arleadyMoved: 'null',</v>
      </c>
      <c r="P222" s="7" t="str">
        <f t="shared" ca="1" si="12"/>
        <v>null</v>
      </c>
      <c r="Q222" s="7">
        <f t="shared" si="13"/>
        <v>11</v>
      </c>
      <c r="R222" s="7">
        <f t="shared" si="14"/>
        <v>17</v>
      </c>
    </row>
    <row r="223" spans="14:18" ht="21.75" customHeight="1" x14ac:dyDescent="0.25">
      <c r="N223" s="8" t="str">
        <f>"    },"</f>
        <v xml:space="preserve">    },</v>
      </c>
      <c r="P223" s="7">
        <f t="shared" ca="1" si="12"/>
        <v>0</v>
      </c>
      <c r="Q223" s="7">
        <f t="shared" si="13"/>
        <v>12</v>
      </c>
      <c r="R223" s="7">
        <f t="shared" si="14"/>
        <v>17</v>
      </c>
    </row>
    <row r="224" spans="14:18" ht="21.75" customHeight="1" x14ac:dyDescent="0.25">
      <c r="N224" s="8" t="str">
        <f ca="1">"    case"&amp;P225&amp;P226&amp;": {"</f>
        <v xml:space="preserve">    case26: {</v>
      </c>
      <c r="P224" s="7" t="str">
        <f t="shared" ca="1" si="12"/>
        <v>Case 17 (X:1 ; Y:6)</v>
      </c>
      <c r="Q224" s="7">
        <f t="shared" si="13"/>
        <v>0</v>
      </c>
      <c r="R224" s="7">
        <f t="shared" si="14"/>
        <v>17</v>
      </c>
    </row>
    <row r="225" spans="14:18" ht="21.75" customHeight="1" x14ac:dyDescent="0.25">
      <c r="N225" s="8" t="str">
        <f ca="1">"        x: "&amp;P225&amp;","</f>
        <v xml:space="preserve">        x: 2,</v>
      </c>
      <c r="P225" s="7">
        <f t="shared" ca="1" si="12"/>
        <v>2</v>
      </c>
      <c r="Q225" s="7">
        <f t="shared" si="13"/>
        <v>1</v>
      </c>
      <c r="R225" s="7">
        <f t="shared" si="14"/>
        <v>18</v>
      </c>
    </row>
    <row r="226" spans="14:18" ht="21.75" customHeight="1" x14ac:dyDescent="0.25">
      <c r="N226" s="8" t="str">
        <f ca="1">"        y: "&amp;P226&amp;","</f>
        <v xml:space="preserve">        y: 6,</v>
      </c>
      <c r="P226" s="7">
        <f t="shared" ca="1" si="12"/>
        <v>6</v>
      </c>
      <c r="Q226" s="7">
        <f t="shared" si="13"/>
        <v>2</v>
      </c>
      <c r="R226" s="7">
        <f t="shared" si="14"/>
        <v>18</v>
      </c>
    </row>
    <row r="227" spans="14:18" ht="21.75" customHeight="1" x14ac:dyDescent="0.25">
      <c r="N227" s="8" t="str">
        <f ca="1">"        caseColour: '"&amp;P227&amp;"',"</f>
        <v xml:space="preserve">        caseColour: 'black',</v>
      </c>
      <c r="P227" s="7" t="str">
        <f t="shared" ca="1" si="12"/>
        <v>black</v>
      </c>
      <c r="Q227" s="7">
        <f t="shared" si="13"/>
        <v>3</v>
      </c>
      <c r="R227" s="7">
        <f t="shared" si="14"/>
        <v>18</v>
      </c>
    </row>
    <row r="228" spans="14:18" ht="21.75" customHeight="1" x14ac:dyDescent="0.25">
      <c r="N228" s="8" t="str">
        <f ca="1">"        isPiece: "&amp;P228&amp;","</f>
        <v xml:space="preserve">        isPiece: false,</v>
      </c>
      <c r="P228" s="7" t="str">
        <f t="shared" ca="1" si="12"/>
        <v>false</v>
      </c>
      <c r="Q228" s="7">
        <f t="shared" si="13"/>
        <v>4</v>
      </c>
      <c r="R228" s="7">
        <f t="shared" si="14"/>
        <v>18</v>
      </c>
    </row>
    <row r="229" spans="14:18" ht="21.75" customHeight="1" x14ac:dyDescent="0.25">
      <c r="N229" s="8" t="str">
        <f ca="1">"        controlByWhite: "&amp;P229&amp;","</f>
        <v xml:space="preserve">        controlByWhite: false,</v>
      </c>
      <c r="P229" s="7" t="str">
        <f t="shared" ca="1" si="12"/>
        <v>false</v>
      </c>
      <c r="Q229" s="7">
        <f t="shared" si="13"/>
        <v>5</v>
      </c>
      <c r="R229" s="7">
        <f t="shared" si="14"/>
        <v>18</v>
      </c>
    </row>
    <row r="230" spans="14:18" ht="21.75" customHeight="1" x14ac:dyDescent="0.25">
      <c r="N230" s="8" t="str">
        <f ca="1">"        controlByBlack: "&amp;P230&amp;","</f>
        <v xml:space="preserve">        controlByBlack: false,</v>
      </c>
      <c r="P230" s="7" t="str">
        <f t="shared" ca="1" si="12"/>
        <v>false</v>
      </c>
      <c r="Q230" s="7">
        <f t="shared" si="13"/>
        <v>6</v>
      </c>
      <c r="R230" s="7">
        <f t="shared" si="14"/>
        <v>18</v>
      </c>
    </row>
    <row r="231" spans="14:18" ht="21.75" customHeight="1" x14ac:dyDescent="0.25">
      <c r="N231" s="8" t="str">
        <f ca="1">"        pieceName: '"&amp;P231&amp;"',"</f>
        <v xml:space="preserve">        pieceName: 'null',</v>
      </c>
      <c r="P231" s="7" t="str">
        <f t="shared" ca="1" si="12"/>
        <v>null</v>
      </c>
      <c r="Q231" s="7">
        <f t="shared" si="13"/>
        <v>7</v>
      </c>
      <c r="R231" s="7">
        <f t="shared" si="14"/>
        <v>18</v>
      </c>
    </row>
    <row r="232" spans="14:18" ht="21.75" customHeight="1" x14ac:dyDescent="0.25">
      <c r="N232" s="8" t="str">
        <f ca="1">"        pieceId: '"&amp;P232&amp;"',"</f>
        <v xml:space="preserve">        pieceId: 'null',</v>
      </c>
      <c r="P232" s="7" t="str">
        <f t="shared" ca="1" si="12"/>
        <v>null</v>
      </c>
      <c r="Q232" s="7">
        <f t="shared" si="13"/>
        <v>8</v>
      </c>
      <c r="R232" s="7">
        <f t="shared" si="14"/>
        <v>18</v>
      </c>
    </row>
    <row r="233" spans="14:18" ht="21.75" customHeight="1" x14ac:dyDescent="0.25">
      <c r="N233" s="8" t="str">
        <f ca="1">"        pieceColor: '"&amp;P233&amp;"',"</f>
        <v xml:space="preserve">        pieceColor: 'null',</v>
      </c>
      <c r="P233" s="7" t="str">
        <f t="shared" ca="1" si="12"/>
        <v>null</v>
      </c>
      <c r="Q233" s="7">
        <f t="shared" si="13"/>
        <v>9</v>
      </c>
      <c r="R233" s="7">
        <f t="shared" si="14"/>
        <v>18</v>
      </c>
    </row>
    <row r="234" spans="14:18" ht="21.75" customHeight="1" x14ac:dyDescent="0.25">
      <c r="N234" s="8" t="str">
        <f ca="1">"        pawnJustMoveTwo: '"&amp;P234&amp;"',"</f>
        <v xml:space="preserve">        pawnJustMoveTwo: 'null',</v>
      </c>
      <c r="P234" s="7" t="str">
        <f t="shared" ca="1" si="12"/>
        <v>null</v>
      </c>
      <c r="Q234" s="7">
        <f t="shared" si="13"/>
        <v>10</v>
      </c>
      <c r="R234" s="7">
        <f t="shared" si="14"/>
        <v>18</v>
      </c>
    </row>
    <row r="235" spans="14:18" ht="21.75" customHeight="1" x14ac:dyDescent="0.25">
      <c r="N235" s="8" t="str">
        <f ca="1">"        arleadyMoved: '"&amp;P235&amp;"',"</f>
        <v xml:space="preserve">        arleadyMoved: 'null',</v>
      </c>
      <c r="P235" s="7" t="str">
        <f t="shared" ca="1" si="12"/>
        <v>null</v>
      </c>
      <c r="Q235" s="7">
        <f t="shared" si="13"/>
        <v>11</v>
      </c>
      <c r="R235" s="7">
        <f t="shared" si="14"/>
        <v>18</v>
      </c>
    </row>
    <row r="236" spans="14:18" ht="21.75" customHeight="1" x14ac:dyDescent="0.25">
      <c r="N236" s="8" t="str">
        <f>"    },"</f>
        <v xml:space="preserve">    },</v>
      </c>
      <c r="P236" s="7">
        <f t="shared" ca="1" si="12"/>
        <v>0</v>
      </c>
      <c r="Q236" s="7">
        <f t="shared" si="13"/>
        <v>12</v>
      </c>
      <c r="R236" s="7">
        <f t="shared" si="14"/>
        <v>18</v>
      </c>
    </row>
    <row r="237" spans="14:18" ht="21.75" customHeight="1" x14ac:dyDescent="0.25">
      <c r="N237" s="8" t="str">
        <f ca="1">"    case"&amp;P238&amp;P239&amp;": {"</f>
        <v xml:space="preserve">    case36: {</v>
      </c>
      <c r="P237" s="7" t="str">
        <f t="shared" ca="1" si="12"/>
        <v>Case 18 (X:2 ; Y:6)</v>
      </c>
      <c r="Q237" s="7">
        <f t="shared" si="13"/>
        <v>0</v>
      </c>
      <c r="R237" s="7">
        <f t="shared" si="14"/>
        <v>18</v>
      </c>
    </row>
    <row r="238" spans="14:18" ht="21.75" customHeight="1" x14ac:dyDescent="0.25">
      <c r="N238" s="8" t="str">
        <f ca="1">"        x: "&amp;P238&amp;","</f>
        <v xml:space="preserve">        x: 3,</v>
      </c>
      <c r="P238" s="7">
        <f t="shared" ca="1" si="12"/>
        <v>3</v>
      </c>
      <c r="Q238" s="7">
        <f t="shared" si="13"/>
        <v>1</v>
      </c>
      <c r="R238" s="7">
        <f t="shared" si="14"/>
        <v>19</v>
      </c>
    </row>
    <row r="239" spans="14:18" ht="21.75" customHeight="1" x14ac:dyDescent="0.25">
      <c r="N239" s="8" t="str">
        <f ca="1">"        y: "&amp;P239&amp;","</f>
        <v xml:space="preserve">        y: 6,</v>
      </c>
      <c r="P239" s="7">
        <f t="shared" ca="1" si="12"/>
        <v>6</v>
      </c>
      <c r="Q239" s="7">
        <f t="shared" si="13"/>
        <v>2</v>
      </c>
      <c r="R239" s="7">
        <f t="shared" si="14"/>
        <v>19</v>
      </c>
    </row>
    <row r="240" spans="14:18" ht="21.75" customHeight="1" x14ac:dyDescent="0.25">
      <c r="N240" s="8" t="str">
        <f ca="1">"        caseColour: '"&amp;P240&amp;"',"</f>
        <v xml:space="preserve">        caseColour: 'white',</v>
      </c>
      <c r="P240" s="7" t="str">
        <f t="shared" ca="1" si="12"/>
        <v>white</v>
      </c>
      <c r="Q240" s="7">
        <f t="shared" si="13"/>
        <v>3</v>
      </c>
      <c r="R240" s="7">
        <f t="shared" si="14"/>
        <v>19</v>
      </c>
    </row>
    <row r="241" spans="14:18" ht="21.75" customHeight="1" x14ac:dyDescent="0.25">
      <c r="N241" s="8" t="str">
        <f ca="1">"        isPiece: "&amp;P241&amp;","</f>
        <v xml:space="preserve">        isPiece: false,</v>
      </c>
      <c r="P241" s="7" t="str">
        <f t="shared" ca="1" si="12"/>
        <v>false</v>
      </c>
      <c r="Q241" s="7">
        <f t="shared" si="13"/>
        <v>4</v>
      </c>
      <c r="R241" s="7">
        <f t="shared" si="14"/>
        <v>19</v>
      </c>
    </row>
    <row r="242" spans="14:18" ht="21.75" customHeight="1" x14ac:dyDescent="0.25">
      <c r="N242" s="8" t="str">
        <f ca="1">"        controlByWhite: "&amp;P242&amp;","</f>
        <v xml:space="preserve">        controlByWhite: false,</v>
      </c>
      <c r="P242" s="7" t="str">
        <f t="shared" ca="1" si="12"/>
        <v>false</v>
      </c>
      <c r="Q242" s="7">
        <f t="shared" si="13"/>
        <v>5</v>
      </c>
      <c r="R242" s="7">
        <f t="shared" si="14"/>
        <v>19</v>
      </c>
    </row>
    <row r="243" spans="14:18" ht="21.75" customHeight="1" x14ac:dyDescent="0.25">
      <c r="N243" s="8" t="str">
        <f ca="1">"        controlByBlack: "&amp;P243&amp;","</f>
        <v xml:space="preserve">        controlByBlack: false,</v>
      </c>
      <c r="P243" s="7" t="str">
        <f t="shared" ca="1" si="12"/>
        <v>false</v>
      </c>
      <c r="Q243" s="7">
        <f t="shared" si="13"/>
        <v>6</v>
      </c>
      <c r="R243" s="7">
        <f t="shared" si="14"/>
        <v>19</v>
      </c>
    </row>
    <row r="244" spans="14:18" ht="21.75" customHeight="1" x14ac:dyDescent="0.25">
      <c r="N244" s="8" t="str">
        <f ca="1">"        pieceName: '"&amp;P244&amp;"',"</f>
        <v xml:space="preserve">        pieceName: 'null',</v>
      </c>
      <c r="P244" s="7" t="str">
        <f t="shared" ca="1" si="12"/>
        <v>null</v>
      </c>
      <c r="Q244" s="7">
        <f t="shared" si="13"/>
        <v>7</v>
      </c>
      <c r="R244" s="7">
        <f t="shared" si="14"/>
        <v>19</v>
      </c>
    </row>
    <row r="245" spans="14:18" ht="21.75" customHeight="1" x14ac:dyDescent="0.25">
      <c r="N245" s="8" t="str">
        <f ca="1">"        pieceId: '"&amp;P245&amp;"',"</f>
        <v xml:space="preserve">        pieceId: 'null',</v>
      </c>
      <c r="P245" s="7" t="str">
        <f t="shared" ca="1" si="12"/>
        <v>null</v>
      </c>
      <c r="Q245" s="7">
        <f t="shared" si="13"/>
        <v>8</v>
      </c>
      <c r="R245" s="7">
        <f t="shared" si="14"/>
        <v>19</v>
      </c>
    </row>
    <row r="246" spans="14:18" ht="21.75" customHeight="1" x14ac:dyDescent="0.25">
      <c r="N246" s="8" t="str">
        <f ca="1">"        pieceColor: '"&amp;P246&amp;"',"</f>
        <v xml:space="preserve">        pieceColor: 'null',</v>
      </c>
      <c r="P246" s="7" t="str">
        <f t="shared" ca="1" si="12"/>
        <v>null</v>
      </c>
      <c r="Q246" s="7">
        <f t="shared" si="13"/>
        <v>9</v>
      </c>
      <c r="R246" s="7">
        <f t="shared" si="14"/>
        <v>19</v>
      </c>
    </row>
    <row r="247" spans="14:18" ht="21.75" customHeight="1" x14ac:dyDescent="0.25">
      <c r="N247" s="8" t="str">
        <f ca="1">"        pawnJustMoveTwo: '"&amp;P247&amp;"',"</f>
        <v xml:space="preserve">        pawnJustMoveTwo: 'null',</v>
      </c>
      <c r="P247" s="7" t="str">
        <f t="shared" ca="1" si="12"/>
        <v>null</v>
      </c>
      <c r="Q247" s="7">
        <f t="shared" si="13"/>
        <v>10</v>
      </c>
      <c r="R247" s="7">
        <f t="shared" si="14"/>
        <v>19</v>
      </c>
    </row>
    <row r="248" spans="14:18" ht="21.75" customHeight="1" x14ac:dyDescent="0.25">
      <c r="N248" s="8" t="str">
        <f ca="1">"        arleadyMoved: '"&amp;P248&amp;"',"</f>
        <v xml:space="preserve">        arleadyMoved: 'null',</v>
      </c>
      <c r="P248" s="7" t="str">
        <f t="shared" ca="1" si="12"/>
        <v>null</v>
      </c>
      <c r="Q248" s="7">
        <f t="shared" si="13"/>
        <v>11</v>
      </c>
      <c r="R248" s="7">
        <f t="shared" si="14"/>
        <v>19</v>
      </c>
    </row>
    <row r="249" spans="14:18" ht="21.75" customHeight="1" x14ac:dyDescent="0.25">
      <c r="N249" s="8" t="str">
        <f>"    },"</f>
        <v xml:space="preserve">    },</v>
      </c>
      <c r="P249" s="7">
        <f t="shared" ca="1" si="12"/>
        <v>0</v>
      </c>
      <c r="Q249" s="7">
        <f t="shared" si="13"/>
        <v>12</v>
      </c>
      <c r="R249" s="7">
        <f t="shared" si="14"/>
        <v>19</v>
      </c>
    </row>
    <row r="250" spans="14:18" ht="21.75" customHeight="1" x14ac:dyDescent="0.25">
      <c r="N250" s="8" t="str">
        <f ca="1">"    case"&amp;P251&amp;P252&amp;": {"</f>
        <v xml:space="preserve">    case46: {</v>
      </c>
      <c r="P250" s="7" t="str">
        <f t="shared" ca="1" si="12"/>
        <v>Case 19 (X:3 ; Y:6)</v>
      </c>
      <c r="Q250" s="7">
        <f t="shared" si="13"/>
        <v>0</v>
      </c>
      <c r="R250" s="7">
        <f t="shared" si="14"/>
        <v>19</v>
      </c>
    </row>
    <row r="251" spans="14:18" ht="21.75" customHeight="1" x14ac:dyDescent="0.25">
      <c r="N251" s="8" t="str">
        <f ca="1">"        x: "&amp;P251&amp;","</f>
        <v xml:space="preserve">        x: 4,</v>
      </c>
      <c r="P251" s="7">
        <f t="shared" ca="1" si="12"/>
        <v>4</v>
      </c>
      <c r="Q251" s="7">
        <f t="shared" si="13"/>
        <v>1</v>
      </c>
      <c r="R251" s="7">
        <f t="shared" si="14"/>
        <v>20</v>
      </c>
    </row>
    <row r="252" spans="14:18" ht="21.75" customHeight="1" x14ac:dyDescent="0.25">
      <c r="N252" s="8" t="str">
        <f ca="1">"        y: "&amp;P252&amp;","</f>
        <v xml:space="preserve">        y: 6,</v>
      </c>
      <c r="P252" s="7">
        <f t="shared" ca="1" si="12"/>
        <v>6</v>
      </c>
      <c r="Q252" s="7">
        <f t="shared" si="13"/>
        <v>2</v>
      </c>
      <c r="R252" s="7">
        <f t="shared" si="14"/>
        <v>20</v>
      </c>
    </row>
    <row r="253" spans="14:18" ht="21.75" customHeight="1" x14ac:dyDescent="0.25">
      <c r="N253" s="8" t="str">
        <f ca="1">"        caseColour: '"&amp;P253&amp;"',"</f>
        <v xml:space="preserve">        caseColour: 'black',</v>
      </c>
      <c r="P253" s="7" t="str">
        <f t="shared" ca="1" si="12"/>
        <v>black</v>
      </c>
      <c r="Q253" s="7">
        <f t="shared" si="13"/>
        <v>3</v>
      </c>
      <c r="R253" s="7">
        <f t="shared" si="14"/>
        <v>20</v>
      </c>
    </row>
    <row r="254" spans="14:18" ht="21.75" customHeight="1" x14ac:dyDescent="0.25">
      <c r="N254" s="8" t="str">
        <f ca="1">"        isPiece: "&amp;P254&amp;","</f>
        <v xml:space="preserve">        isPiece: false,</v>
      </c>
      <c r="P254" s="7" t="str">
        <f t="shared" ca="1" si="12"/>
        <v>false</v>
      </c>
      <c r="Q254" s="7">
        <f t="shared" si="13"/>
        <v>4</v>
      </c>
      <c r="R254" s="7">
        <f t="shared" si="14"/>
        <v>20</v>
      </c>
    </row>
    <row r="255" spans="14:18" ht="21.75" customHeight="1" x14ac:dyDescent="0.25">
      <c r="N255" s="8" t="str">
        <f ca="1">"        controlByWhite: "&amp;P255&amp;","</f>
        <v xml:space="preserve">        controlByWhite: false,</v>
      </c>
      <c r="P255" s="7" t="str">
        <f t="shared" ca="1" si="12"/>
        <v>false</v>
      </c>
      <c r="Q255" s="7">
        <f t="shared" si="13"/>
        <v>5</v>
      </c>
      <c r="R255" s="7">
        <f t="shared" si="14"/>
        <v>20</v>
      </c>
    </row>
    <row r="256" spans="14:18" ht="21.75" customHeight="1" x14ac:dyDescent="0.25">
      <c r="N256" s="8" t="str">
        <f ca="1">"        controlByBlack: "&amp;P256&amp;","</f>
        <v xml:space="preserve">        controlByBlack: false,</v>
      </c>
      <c r="P256" s="7" t="str">
        <f t="shared" ca="1" si="12"/>
        <v>false</v>
      </c>
      <c r="Q256" s="7">
        <f t="shared" si="13"/>
        <v>6</v>
      </c>
      <c r="R256" s="7">
        <f t="shared" si="14"/>
        <v>20</v>
      </c>
    </row>
    <row r="257" spans="14:18" ht="21.75" customHeight="1" x14ac:dyDescent="0.25">
      <c r="N257" s="8" t="str">
        <f ca="1">"        pieceName: '"&amp;P257&amp;"',"</f>
        <v xml:space="preserve">        pieceName: 'null',</v>
      </c>
      <c r="P257" s="7" t="str">
        <f t="shared" ca="1" si="12"/>
        <v>null</v>
      </c>
      <c r="Q257" s="7">
        <f t="shared" si="13"/>
        <v>7</v>
      </c>
      <c r="R257" s="7">
        <f t="shared" si="14"/>
        <v>20</v>
      </c>
    </row>
    <row r="258" spans="14:18" ht="21.75" customHeight="1" x14ac:dyDescent="0.25">
      <c r="N258" s="8" t="str">
        <f ca="1">"        pieceId: '"&amp;P258&amp;"',"</f>
        <v xml:space="preserve">        pieceId: 'null',</v>
      </c>
      <c r="P258" s="7" t="str">
        <f t="shared" ca="1" si="12"/>
        <v>null</v>
      </c>
      <c r="Q258" s="7">
        <f t="shared" si="13"/>
        <v>8</v>
      </c>
      <c r="R258" s="7">
        <f t="shared" si="14"/>
        <v>20</v>
      </c>
    </row>
    <row r="259" spans="14:18" ht="21.75" customHeight="1" x14ac:dyDescent="0.25">
      <c r="N259" s="8" t="str">
        <f ca="1">"        pieceColor: '"&amp;P259&amp;"',"</f>
        <v xml:space="preserve">        pieceColor: 'null',</v>
      </c>
      <c r="P259" s="7" t="str">
        <f t="shared" ca="1" si="12"/>
        <v>null</v>
      </c>
      <c r="Q259" s="7">
        <f t="shared" si="13"/>
        <v>9</v>
      </c>
      <c r="R259" s="7">
        <f t="shared" si="14"/>
        <v>20</v>
      </c>
    </row>
    <row r="260" spans="14:18" ht="21.75" customHeight="1" x14ac:dyDescent="0.25">
      <c r="N260" s="8" t="str">
        <f ca="1">"        pawnJustMoveTwo: '"&amp;P260&amp;"',"</f>
        <v xml:space="preserve">        pawnJustMoveTwo: 'null',</v>
      </c>
      <c r="P260" s="7" t="str">
        <f t="shared" ca="1" si="12"/>
        <v>null</v>
      </c>
      <c r="Q260" s="7">
        <f t="shared" si="13"/>
        <v>10</v>
      </c>
      <c r="R260" s="7">
        <f t="shared" si="14"/>
        <v>20</v>
      </c>
    </row>
    <row r="261" spans="14:18" ht="21.75" customHeight="1" x14ac:dyDescent="0.25">
      <c r="N261" s="8" t="str">
        <f ca="1">"        arleadyMoved: '"&amp;P261&amp;"',"</f>
        <v xml:space="preserve">        arleadyMoved: 'null',</v>
      </c>
      <c r="P261" s="7" t="str">
        <f t="shared" ca="1" si="12"/>
        <v>null</v>
      </c>
      <c r="Q261" s="7">
        <f t="shared" si="13"/>
        <v>11</v>
      </c>
      <c r="R261" s="7">
        <f t="shared" si="14"/>
        <v>20</v>
      </c>
    </row>
    <row r="262" spans="14:18" ht="21.75" customHeight="1" x14ac:dyDescent="0.25">
      <c r="N262" s="8" t="str">
        <f>"    },"</f>
        <v xml:space="preserve">    },</v>
      </c>
      <c r="P262" s="7">
        <f t="shared" ref="P262:P325" ca="1" si="15">OFFSET($A$1,R262,Q262)</f>
        <v>0</v>
      </c>
      <c r="Q262" s="7">
        <f t="shared" ref="Q262:Q325" si="16">IF(Q261&lt;&gt;12,Q261+1,0)</f>
        <v>12</v>
      </c>
      <c r="R262" s="7">
        <f t="shared" ref="R262:R325" si="17">IF(Q262=1,R261+1,R261)</f>
        <v>20</v>
      </c>
    </row>
    <row r="263" spans="14:18" ht="21.75" customHeight="1" x14ac:dyDescent="0.25">
      <c r="N263" s="8" t="str">
        <f ca="1">"    case"&amp;P264&amp;P265&amp;": {"</f>
        <v xml:space="preserve">    case56: {</v>
      </c>
      <c r="P263" s="7" t="str">
        <f t="shared" ca="1" si="15"/>
        <v>Case 20 (X:4 ; Y:6)</v>
      </c>
      <c r="Q263" s="7">
        <f t="shared" si="16"/>
        <v>0</v>
      </c>
      <c r="R263" s="7">
        <f t="shared" si="17"/>
        <v>20</v>
      </c>
    </row>
    <row r="264" spans="14:18" ht="21.75" customHeight="1" x14ac:dyDescent="0.25">
      <c r="N264" s="8" t="str">
        <f ca="1">"        x: "&amp;P264&amp;","</f>
        <v xml:space="preserve">        x: 5,</v>
      </c>
      <c r="P264" s="7">
        <f t="shared" ca="1" si="15"/>
        <v>5</v>
      </c>
      <c r="Q264" s="7">
        <f t="shared" si="16"/>
        <v>1</v>
      </c>
      <c r="R264" s="7">
        <f t="shared" si="17"/>
        <v>21</v>
      </c>
    </row>
    <row r="265" spans="14:18" ht="21.75" customHeight="1" x14ac:dyDescent="0.25">
      <c r="N265" s="8" t="str">
        <f ca="1">"        y: "&amp;P265&amp;","</f>
        <v xml:space="preserve">        y: 6,</v>
      </c>
      <c r="P265" s="7">
        <f t="shared" ca="1" si="15"/>
        <v>6</v>
      </c>
      <c r="Q265" s="7">
        <f t="shared" si="16"/>
        <v>2</v>
      </c>
      <c r="R265" s="7">
        <f t="shared" si="17"/>
        <v>21</v>
      </c>
    </row>
    <row r="266" spans="14:18" ht="21.75" customHeight="1" x14ac:dyDescent="0.25">
      <c r="N266" s="8" t="str">
        <f ca="1">"        caseColour: '"&amp;P266&amp;"',"</f>
        <v xml:space="preserve">        caseColour: 'white',</v>
      </c>
      <c r="P266" s="7" t="str">
        <f t="shared" ca="1" si="15"/>
        <v>white</v>
      </c>
      <c r="Q266" s="7">
        <f t="shared" si="16"/>
        <v>3</v>
      </c>
      <c r="R266" s="7">
        <f t="shared" si="17"/>
        <v>21</v>
      </c>
    </row>
    <row r="267" spans="14:18" ht="21.75" customHeight="1" x14ac:dyDescent="0.25">
      <c r="N267" s="8" t="str">
        <f ca="1">"        isPiece: "&amp;P267&amp;","</f>
        <v xml:space="preserve">        isPiece: false,</v>
      </c>
      <c r="P267" s="7" t="str">
        <f t="shared" ca="1" si="15"/>
        <v>false</v>
      </c>
      <c r="Q267" s="7">
        <f t="shared" si="16"/>
        <v>4</v>
      </c>
      <c r="R267" s="7">
        <f t="shared" si="17"/>
        <v>21</v>
      </c>
    </row>
    <row r="268" spans="14:18" ht="21.75" customHeight="1" x14ac:dyDescent="0.25">
      <c r="N268" s="8" t="str">
        <f ca="1">"        controlByWhite: "&amp;P268&amp;","</f>
        <v xml:space="preserve">        controlByWhite: false,</v>
      </c>
      <c r="P268" s="7" t="str">
        <f t="shared" ca="1" si="15"/>
        <v>false</v>
      </c>
      <c r="Q268" s="7">
        <f t="shared" si="16"/>
        <v>5</v>
      </c>
      <c r="R268" s="7">
        <f t="shared" si="17"/>
        <v>21</v>
      </c>
    </row>
    <row r="269" spans="14:18" ht="21.75" customHeight="1" x14ac:dyDescent="0.25">
      <c r="N269" s="8" t="str">
        <f ca="1">"        controlByBlack: "&amp;P269&amp;","</f>
        <v xml:space="preserve">        controlByBlack: false,</v>
      </c>
      <c r="P269" s="7" t="str">
        <f t="shared" ca="1" si="15"/>
        <v>false</v>
      </c>
      <c r="Q269" s="7">
        <f t="shared" si="16"/>
        <v>6</v>
      </c>
      <c r="R269" s="7">
        <f t="shared" si="17"/>
        <v>21</v>
      </c>
    </row>
    <row r="270" spans="14:18" ht="21.75" customHeight="1" x14ac:dyDescent="0.25">
      <c r="N270" s="8" t="str">
        <f ca="1">"        pieceName: '"&amp;P270&amp;"',"</f>
        <v xml:space="preserve">        pieceName: 'null',</v>
      </c>
      <c r="P270" s="7" t="str">
        <f t="shared" ca="1" si="15"/>
        <v>null</v>
      </c>
      <c r="Q270" s="7">
        <f t="shared" si="16"/>
        <v>7</v>
      </c>
      <c r="R270" s="7">
        <f t="shared" si="17"/>
        <v>21</v>
      </c>
    </row>
    <row r="271" spans="14:18" ht="21.75" customHeight="1" x14ac:dyDescent="0.25">
      <c r="N271" s="8" t="str">
        <f ca="1">"        pieceId: '"&amp;P271&amp;"',"</f>
        <v xml:space="preserve">        pieceId: 'null',</v>
      </c>
      <c r="P271" s="7" t="str">
        <f t="shared" ca="1" si="15"/>
        <v>null</v>
      </c>
      <c r="Q271" s="7">
        <f t="shared" si="16"/>
        <v>8</v>
      </c>
      <c r="R271" s="7">
        <f t="shared" si="17"/>
        <v>21</v>
      </c>
    </row>
    <row r="272" spans="14:18" ht="21.75" customHeight="1" x14ac:dyDescent="0.25">
      <c r="N272" s="8" t="str">
        <f ca="1">"        pieceColor: '"&amp;P272&amp;"',"</f>
        <v xml:space="preserve">        pieceColor: 'null',</v>
      </c>
      <c r="P272" s="7" t="str">
        <f t="shared" ca="1" si="15"/>
        <v>null</v>
      </c>
      <c r="Q272" s="7">
        <f t="shared" si="16"/>
        <v>9</v>
      </c>
      <c r="R272" s="7">
        <f t="shared" si="17"/>
        <v>21</v>
      </c>
    </row>
    <row r="273" spans="14:18" ht="21.75" customHeight="1" x14ac:dyDescent="0.25">
      <c r="N273" s="8" t="str">
        <f ca="1">"        pawnJustMoveTwo: '"&amp;P273&amp;"',"</f>
        <v xml:space="preserve">        pawnJustMoveTwo: 'null',</v>
      </c>
      <c r="P273" s="7" t="str">
        <f t="shared" ca="1" si="15"/>
        <v>null</v>
      </c>
      <c r="Q273" s="7">
        <f t="shared" si="16"/>
        <v>10</v>
      </c>
      <c r="R273" s="7">
        <f t="shared" si="17"/>
        <v>21</v>
      </c>
    </row>
    <row r="274" spans="14:18" ht="21.75" customHeight="1" x14ac:dyDescent="0.25">
      <c r="N274" s="8" t="str">
        <f ca="1">"        arleadyMoved: '"&amp;P274&amp;"',"</f>
        <v xml:space="preserve">        arleadyMoved: 'null',</v>
      </c>
      <c r="P274" s="7" t="str">
        <f t="shared" ca="1" si="15"/>
        <v>null</v>
      </c>
      <c r="Q274" s="7">
        <f t="shared" si="16"/>
        <v>11</v>
      </c>
      <c r="R274" s="7">
        <f t="shared" si="17"/>
        <v>21</v>
      </c>
    </row>
    <row r="275" spans="14:18" ht="21.75" customHeight="1" x14ac:dyDescent="0.25">
      <c r="N275" s="8" t="str">
        <f>"    },"</f>
        <v xml:space="preserve">    },</v>
      </c>
      <c r="P275" s="7">
        <f t="shared" ca="1" si="15"/>
        <v>0</v>
      </c>
      <c r="Q275" s="7">
        <f t="shared" si="16"/>
        <v>12</v>
      </c>
      <c r="R275" s="7">
        <f t="shared" si="17"/>
        <v>21</v>
      </c>
    </row>
    <row r="276" spans="14:18" ht="21.75" customHeight="1" x14ac:dyDescent="0.25">
      <c r="N276" s="8" t="str">
        <f ca="1">"    case"&amp;P277&amp;P278&amp;": {"</f>
        <v xml:space="preserve">    case66: {</v>
      </c>
      <c r="P276" s="7" t="str">
        <f t="shared" ca="1" si="15"/>
        <v>Case 21 (X:5 ; Y:6)</v>
      </c>
      <c r="Q276" s="7">
        <f t="shared" si="16"/>
        <v>0</v>
      </c>
      <c r="R276" s="7">
        <f t="shared" si="17"/>
        <v>21</v>
      </c>
    </row>
    <row r="277" spans="14:18" ht="21.75" customHeight="1" x14ac:dyDescent="0.25">
      <c r="N277" s="8" t="str">
        <f ca="1">"        x: "&amp;P277&amp;","</f>
        <v xml:space="preserve">        x: 6,</v>
      </c>
      <c r="P277" s="7">
        <f t="shared" ca="1" si="15"/>
        <v>6</v>
      </c>
      <c r="Q277" s="7">
        <f t="shared" si="16"/>
        <v>1</v>
      </c>
      <c r="R277" s="7">
        <f t="shared" si="17"/>
        <v>22</v>
      </c>
    </row>
    <row r="278" spans="14:18" ht="21.75" customHeight="1" x14ac:dyDescent="0.25">
      <c r="N278" s="8" t="str">
        <f ca="1">"        y: "&amp;P278&amp;","</f>
        <v xml:space="preserve">        y: 6,</v>
      </c>
      <c r="P278" s="7">
        <f t="shared" ca="1" si="15"/>
        <v>6</v>
      </c>
      <c r="Q278" s="7">
        <f t="shared" si="16"/>
        <v>2</v>
      </c>
      <c r="R278" s="7">
        <f t="shared" si="17"/>
        <v>22</v>
      </c>
    </row>
    <row r="279" spans="14:18" ht="21.75" customHeight="1" x14ac:dyDescent="0.25">
      <c r="N279" s="8" t="str">
        <f ca="1">"        caseColour: '"&amp;P279&amp;"',"</f>
        <v xml:space="preserve">        caseColour: 'black',</v>
      </c>
      <c r="P279" s="7" t="str">
        <f t="shared" ca="1" si="15"/>
        <v>black</v>
      </c>
      <c r="Q279" s="7">
        <f t="shared" si="16"/>
        <v>3</v>
      </c>
      <c r="R279" s="7">
        <f t="shared" si="17"/>
        <v>22</v>
      </c>
    </row>
    <row r="280" spans="14:18" ht="21.75" customHeight="1" x14ac:dyDescent="0.25">
      <c r="N280" s="8" t="str">
        <f ca="1">"        isPiece: "&amp;P280&amp;","</f>
        <v xml:space="preserve">        isPiece: false,</v>
      </c>
      <c r="P280" s="7" t="str">
        <f t="shared" ca="1" si="15"/>
        <v>false</v>
      </c>
      <c r="Q280" s="7">
        <f t="shared" si="16"/>
        <v>4</v>
      </c>
      <c r="R280" s="7">
        <f t="shared" si="17"/>
        <v>22</v>
      </c>
    </row>
    <row r="281" spans="14:18" ht="21.75" customHeight="1" x14ac:dyDescent="0.25">
      <c r="N281" s="8" t="str">
        <f ca="1">"        controlByWhite: "&amp;P281&amp;","</f>
        <v xml:space="preserve">        controlByWhite: false,</v>
      </c>
      <c r="P281" s="7" t="str">
        <f t="shared" ca="1" si="15"/>
        <v>false</v>
      </c>
      <c r="Q281" s="7">
        <f t="shared" si="16"/>
        <v>5</v>
      </c>
      <c r="R281" s="7">
        <f t="shared" si="17"/>
        <v>22</v>
      </c>
    </row>
    <row r="282" spans="14:18" ht="21.75" customHeight="1" x14ac:dyDescent="0.25">
      <c r="N282" s="8" t="str">
        <f ca="1">"        controlByBlack: "&amp;P282&amp;","</f>
        <v xml:space="preserve">        controlByBlack: false,</v>
      </c>
      <c r="P282" s="7" t="str">
        <f t="shared" ca="1" si="15"/>
        <v>false</v>
      </c>
      <c r="Q282" s="7">
        <f t="shared" si="16"/>
        <v>6</v>
      </c>
      <c r="R282" s="7">
        <f t="shared" si="17"/>
        <v>22</v>
      </c>
    </row>
    <row r="283" spans="14:18" ht="21.75" customHeight="1" x14ac:dyDescent="0.25">
      <c r="N283" s="8" t="str">
        <f ca="1">"        pieceName: '"&amp;P283&amp;"',"</f>
        <v xml:space="preserve">        pieceName: 'null',</v>
      </c>
      <c r="P283" s="7" t="str">
        <f t="shared" ca="1" si="15"/>
        <v>null</v>
      </c>
      <c r="Q283" s="7">
        <f t="shared" si="16"/>
        <v>7</v>
      </c>
      <c r="R283" s="7">
        <f t="shared" si="17"/>
        <v>22</v>
      </c>
    </row>
    <row r="284" spans="14:18" ht="21.75" customHeight="1" x14ac:dyDescent="0.25">
      <c r="N284" s="8" t="str">
        <f ca="1">"        pieceId: '"&amp;P284&amp;"',"</f>
        <v xml:space="preserve">        pieceId: 'null',</v>
      </c>
      <c r="P284" s="7" t="str">
        <f t="shared" ca="1" si="15"/>
        <v>null</v>
      </c>
      <c r="Q284" s="7">
        <f t="shared" si="16"/>
        <v>8</v>
      </c>
      <c r="R284" s="7">
        <f t="shared" si="17"/>
        <v>22</v>
      </c>
    </row>
    <row r="285" spans="14:18" ht="21.75" customHeight="1" x14ac:dyDescent="0.25">
      <c r="N285" s="8" t="str">
        <f ca="1">"        pieceColor: '"&amp;P285&amp;"',"</f>
        <v xml:space="preserve">        pieceColor: 'null',</v>
      </c>
      <c r="P285" s="7" t="str">
        <f t="shared" ca="1" si="15"/>
        <v>null</v>
      </c>
      <c r="Q285" s="7">
        <f t="shared" si="16"/>
        <v>9</v>
      </c>
      <c r="R285" s="7">
        <f t="shared" si="17"/>
        <v>22</v>
      </c>
    </row>
    <row r="286" spans="14:18" ht="21.75" customHeight="1" x14ac:dyDescent="0.25">
      <c r="N286" s="8" t="str">
        <f ca="1">"        pawnJustMoveTwo: '"&amp;P286&amp;"',"</f>
        <v xml:space="preserve">        pawnJustMoveTwo: 'null',</v>
      </c>
      <c r="P286" s="7" t="str">
        <f t="shared" ca="1" si="15"/>
        <v>null</v>
      </c>
      <c r="Q286" s="7">
        <f t="shared" si="16"/>
        <v>10</v>
      </c>
      <c r="R286" s="7">
        <f t="shared" si="17"/>
        <v>22</v>
      </c>
    </row>
    <row r="287" spans="14:18" ht="21.75" customHeight="1" x14ac:dyDescent="0.25">
      <c r="N287" s="8" t="str">
        <f ca="1">"        arleadyMoved: '"&amp;P287&amp;"',"</f>
        <v xml:space="preserve">        arleadyMoved: 'null',</v>
      </c>
      <c r="P287" s="7" t="str">
        <f t="shared" ca="1" si="15"/>
        <v>null</v>
      </c>
      <c r="Q287" s="7">
        <f t="shared" si="16"/>
        <v>11</v>
      </c>
      <c r="R287" s="7">
        <f t="shared" si="17"/>
        <v>22</v>
      </c>
    </row>
    <row r="288" spans="14:18" ht="21.75" customHeight="1" x14ac:dyDescent="0.25">
      <c r="N288" s="8" t="str">
        <f>"    },"</f>
        <v xml:space="preserve">    },</v>
      </c>
      <c r="P288" s="7">
        <f t="shared" ca="1" si="15"/>
        <v>0</v>
      </c>
      <c r="Q288" s="7">
        <f t="shared" si="16"/>
        <v>12</v>
      </c>
      <c r="R288" s="7">
        <f t="shared" si="17"/>
        <v>22</v>
      </c>
    </row>
    <row r="289" spans="14:18" ht="21.75" customHeight="1" x14ac:dyDescent="0.25">
      <c r="N289" s="8" t="str">
        <f ca="1">"    case"&amp;P290&amp;P291&amp;": {"</f>
        <v xml:space="preserve">    case76: {</v>
      </c>
      <c r="P289" s="7" t="str">
        <f t="shared" ca="1" si="15"/>
        <v>Case 22 (X:6 ; Y:6)</v>
      </c>
      <c r="Q289" s="7">
        <f t="shared" si="16"/>
        <v>0</v>
      </c>
      <c r="R289" s="7">
        <f t="shared" si="17"/>
        <v>22</v>
      </c>
    </row>
    <row r="290" spans="14:18" ht="21.75" customHeight="1" x14ac:dyDescent="0.25">
      <c r="N290" s="8" t="str">
        <f ca="1">"        x: "&amp;P290&amp;","</f>
        <v xml:space="preserve">        x: 7,</v>
      </c>
      <c r="P290" s="7">
        <f t="shared" ca="1" si="15"/>
        <v>7</v>
      </c>
      <c r="Q290" s="7">
        <f t="shared" si="16"/>
        <v>1</v>
      </c>
      <c r="R290" s="7">
        <f t="shared" si="17"/>
        <v>23</v>
      </c>
    </row>
    <row r="291" spans="14:18" ht="21.75" customHeight="1" x14ac:dyDescent="0.25">
      <c r="N291" s="8" t="str">
        <f ca="1">"        y: "&amp;P291&amp;","</f>
        <v xml:space="preserve">        y: 6,</v>
      </c>
      <c r="P291" s="7">
        <f t="shared" ca="1" si="15"/>
        <v>6</v>
      </c>
      <c r="Q291" s="7">
        <f t="shared" si="16"/>
        <v>2</v>
      </c>
      <c r="R291" s="7">
        <f t="shared" si="17"/>
        <v>23</v>
      </c>
    </row>
    <row r="292" spans="14:18" ht="21.75" customHeight="1" x14ac:dyDescent="0.25">
      <c r="N292" s="8" t="str">
        <f ca="1">"        caseColour: '"&amp;P292&amp;"',"</f>
        <v xml:space="preserve">        caseColour: 'white',</v>
      </c>
      <c r="P292" s="7" t="str">
        <f t="shared" ca="1" si="15"/>
        <v>white</v>
      </c>
      <c r="Q292" s="7">
        <f t="shared" si="16"/>
        <v>3</v>
      </c>
      <c r="R292" s="7">
        <f t="shared" si="17"/>
        <v>23</v>
      </c>
    </row>
    <row r="293" spans="14:18" ht="21.75" customHeight="1" x14ac:dyDescent="0.25">
      <c r="N293" s="8" t="str">
        <f ca="1">"        isPiece: "&amp;P293&amp;","</f>
        <v xml:space="preserve">        isPiece: false,</v>
      </c>
      <c r="P293" s="7" t="str">
        <f t="shared" ca="1" si="15"/>
        <v>false</v>
      </c>
      <c r="Q293" s="7">
        <f t="shared" si="16"/>
        <v>4</v>
      </c>
      <c r="R293" s="7">
        <f t="shared" si="17"/>
        <v>23</v>
      </c>
    </row>
    <row r="294" spans="14:18" ht="21.75" customHeight="1" x14ac:dyDescent="0.25">
      <c r="N294" s="8" t="str">
        <f ca="1">"        controlByWhite: "&amp;P294&amp;","</f>
        <v xml:space="preserve">        controlByWhite: false,</v>
      </c>
      <c r="P294" s="7" t="str">
        <f t="shared" ca="1" si="15"/>
        <v>false</v>
      </c>
      <c r="Q294" s="7">
        <f t="shared" si="16"/>
        <v>5</v>
      </c>
      <c r="R294" s="7">
        <f t="shared" si="17"/>
        <v>23</v>
      </c>
    </row>
    <row r="295" spans="14:18" ht="21.75" customHeight="1" x14ac:dyDescent="0.25">
      <c r="N295" s="8" t="str">
        <f ca="1">"        controlByBlack: "&amp;P295&amp;","</f>
        <v xml:space="preserve">        controlByBlack: false,</v>
      </c>
      <c r="P295" s="7" t="str">
        <f t="shared" ca="1" si="15"/>
        <v>false</v>
      </c>
      <c r="Q295" s="7">
        <f t="shared" si="16"/>
        <v>6</v>
      </c>
      <c r="R295" s="7">
        <f t="shared" si="17"/>
        <v>23</v>
      </c>
    </row>
    <row r="296" spans="14:18" ht="21.75" customHeight="1" x14ac:dyDescent="0.25">
      <c r="N296" s="8" t="str">
        <f ca="1">"        pieceName: '"&amp;P296&amp;"',"</f>
        <v xml:space="preserve">        pieceName: 'null',</v>
      </c>
      <c r="P296" s="7" t="str">
        <f t="shared" ca="1" si="15"/>
        <v>null</v>
      </c>
      <c r="Q296" s="7">
        <f t="shared" si="16"/>
        <v>7</v>
      </c>
      <c r="R296" s="7">
        <f t="shared" si="17"/>
        <v>23</v>
      </c>
    </row>
    <row r="297" spans="14:18" ht="21.75" customHeight="1" x14ac:dyDescent="0.25">
      <c r="N297" s="8" t="str">
        <f ca="1">"        pieceId: '"&amp;P297&amp;"',"</f>
        <v xml:space="preserve">        pieceId: 'null',</v>
      </c>
      <c r="P297" s="7" t="str">
        <f t="shared" ca="1" si="15"/>
        <v>null</v>
      </c>
      <c r="Q297" s="7">
        <f t="shared" si="16"/>
        <v>8</v>
      </c>
      <c r="R297" s="7">
        <f t="shared" si="17"/>
        <v>23</v>
      </c>
    </row>
    <row r="298" spans="14:18" ht="21.75" customHeight="1" x14ac:dyDescent="0.25">
      <c r="N298" s="8" t="str">
        <f ca="1">"        pieceColor: '"&amp;P298&amp;"',"</f>
        <v xml:space="preserve">        pieceColor: 'null',</v>
      </c>
      <c r="P298" s="7" t="str">
        <f t="shared" ca="1" si="15"/>
        <v>null</v>
      </c>
      <c r="Q298" s="7">
        <f t="shared" si="16"/>
        <v>9</v>
      </c>
      <c r="R298" s="7">
        <f t="shared" si="17"/>
        <v>23</v>
      </c>
    </row>
    <row r="299" spans="14:18" ht="21.75" customHeight="1" x14ac:dyDescent="0.25">
      <c r="N299" s="8" t="str">
        <f ca="1">"        pawnJustMoveTwo: '"&amp;P299&amp;"',"</f>
        <v xml:space="preserve">        pawnJustMoveTwo: 'null',</v>
      </c>
      <c r="P299" s="7" t="str">
        <f t="shared" ca="1" si="15"/>
        <v>null</v>
      </c>
      <c r="Q299" s="7">
        <f t="shared" si="16"/>
        <v>10</v>
      </c>
      <c r="R299" s="7">
        <f t="shared" si="17"/>
        <v>23</v>
      </c>
    </row>
    <row r="300" spans="14:18" ht="21.75" customHeight="1" x14ac:dyDescent="0.25">
      <c r="N300" s="8" t="str">
        <f ca="1">"        arleadyMoved: '"&amp;P300&amp;"',"</f>
        <v xml:space="preserve">        arleadyMoved: 'null',</v>
      </c>
      <c r="P300" s="7" t="str">
        <f t="shared" ca="1" si="15"/>
        <v>null</v>
      </c>
      <c r="Q300" s="7">
        <f t="shared" si="16"/>
        <v>11</v>
      </c>
      <c r="R300" s="7">
        <f t="shared" si="17"/>
        <v>23</v>
      </c>
    </row>
    <row r="301" spans="14:18" ht="21.75" customHeight="1" x14ac:dyDescent="0.25">
      <c r="N301" s="8" t="str">
        <f>"    },"</f>
        <v xml:space="preserve">    },</v>
      </c>
      <c r="P301" s="7">
        <f t="shared" ca="1" si="15"/>
        <v>0</v>
      </c>
      <c r="Q301" s="7">
        <f t="shared" si="16"/>
        <v>12</v>
      </c>
      <c r="R301" s="7">
        <f t="shared" si="17"/>
        <v>23</v>
      </c>
    </row>
    <row r="302" spans="14:18" ht="21.75" customHeight="1" x14ac:dyDescent="0.25">
      <c r="N302" s="8" t="str">
        <f ca="1">"    case"&amp;P303&amp;P304&amp;": {"</f>
        <v xml:space="preserve">    case86: {</v>
      </c>
      <c r="P302" s="7" t="str">
        <f t="shared" ca="1" si="15"/>
        <v>Case 23 (X:7 ; Y:6)</v>
      </c>
      <c r="Q302" s="7">
        <f t="shared" si="16"/>
        <v>0</v>
      </c>
      <c r="R302" s="7">
        <f t="shared" si="17"/>
        <v>23</v>
      </c>
    </row>
    <row r="303" spans="14:18" ht="21.75" customHeight="1" x14ac:dyDescent="0.25">
      <c r="N303" s="8" t="str">
        <f ca="1">"        x: "&amp;P303&amp;","</f>
        <v xml:space="preserve">        x: 8,</v>
      </c>
      <c r="P303" s="7">
        <f t="shared" ca="1" si="15"/>
        <v>8</v>
      </c>
      <c r="Q303" s="7">
        <f t="shared" si="16"/>
        <v>1</v>
      </c>
      <c r="R303" s="7">
        <f t="shared" si="17"/>
        <v>24</v>
      </c>
    </row>
    <row r="304" spans="14:18" ht="21.75" customHeight="1" x14ac:dyDescent="0.25">
      <c r="N304" s="8" t="str">
        <f ca="1">"        y: "&amp;P304&amp;","</f>
        <v xml:space="preserve">        y: 6,</v>
      </c>
      <c r="P304" s="7">
        <f t="shared" ca="1" si="15"/>
        <v>6</v>
      </c>
      <c r="Q304" s="7">
        <f t="shared" si="16"/>
        <v>2</v>
      </c>
      <c r="R304" s="7">
        <f t="shared" si="17"/>
        <v>24</v>
      </c>
    </row>
    <row r="305" spans="14:18" ht="21.75" customHeight="1" x14ac:dyDescent="0.25">
      <c r="N305" s="8" t="str">
        <f ca="1">"        caseColour: '"&amp;P305&amp;"',"</f>
        <v xml:space="preserve">        caseColour: 'black',</v>
      </c>
      <c r="P305" s="7" t="str">
        <f t="shared" ca="1" si="15"/>
        <v>black</v>
      </c>
      <c r="Q305" s="7">
        <f t="shared" si="16"/>
        <v>3</v>
      </c>
      <c r="R305" s="7">
        <f t="shared" si="17"/>
        <v>24</v>
      </c>
    </row>
    <row r="306" spans="14:18" ht="21.75" customHeight="1" x14ac:dyDescent="0.25">
      <c r="N306" s="8" t="str">
        <f ca="1">"        isPiece: "&amp;P306&amp;","</f>
        <v xml:space="preserve">        isPiece: false,</v>
      </c>
      <c r="P306" s="7" t="str">
        <f t="shared" ca="1" si="15"/>
        <v>false</v>
      </c>
      <c r="Q306" s="7">
        <f t="shared" si="16"/>
        <v>4</v>
      </c>
      <c r="R306" s="7">
        <f t="shared" si="17"/>
        <v>24</v>
      </c>
    </row>
    <row r="307" spans="14:18" ht="21.75" customHeight="1" x14ac:dyDescent="0.25">
      <c r="N307" s="8" t="str">
        <f ca="1">"        controlByWhite: "&amp;P307&amp;","</f>
        <v xml:space="preserve">        controlByWhite: false,</v>
      </c>
      <c r="P307" s="7" t="str">
        <f t="shared" ca="1" si="15"/>
        <v>false</v>
      </c>
      <c r="Q307" s="7">
        <f t="shared" si="16"/>
        <v>5</v>
      </c>
      <c r="R307" s="7">
        <f t="shared" si="17"/>
        <v>24</v>
      </c>
    </row>
    <row r="308" spans="14:18" ht="21.75" customHeight="1" x14ac:dyDescent="0.25">
      <c r="N308" s="8" t="str">
        <f ca="1">"        controlByBlack: "&amp;P308&amp;","</f>
        <v xml:space="preserve">        controlByBlack: false,</v>
      </c>
      <c r="P308" s="7" t="str">
        <f t="shared" ca="1" si="15"/>
        <v>false</v>
      </c>
      <c r="Q308" s="7">
        <f t="shared" si="16"/>
        <v>6</v>
      </c>
      <c r="R308" s="7">
        <f t="shared" si="17"/>
        <v>24</v>
      </c>
    </row>
    <row r="309" spans="14:18" ht="21.75" customHeight="1" x14ac:dyDescent="0.25">
      <c r="N309" s="8" t="str">
        <f ca="1">"        pieceName: '"&amp;P309&amp;"',"</f>
        <v xml:space="preserve">        pieceName: 'null',</v>
      </c>
      <c r="P309" s="7" t="str">
        <f t="shared" ca="1" si="15"/>
        <v>null</v>
      </c>
      <c r="Q309" s="7">
        <f t="shared" si="16"/>
        <v>7</v>
      </c>
      <c r="R309" s="7">
        <f t="shared" si="17"/>
        <v>24</v>
      </c>
    </row>
    <row r="310" spans="14:18" ht="21.75" customHeight="1" x14ac:dyDescent="0.25">
      <c r="N310" s="8" t="str">
        <f ca="1">"        pieceId: '"&amp;P310&amp;"',"</f>
        <v xml:space="preserve">        pieceId: 'null',</v>
      </c>
      <c r="P310" s="7" t="str">
        <f t="shared" ca="1" si="15"/>
        <v>null</v>
      </c>
      <c r="Q310" s="7">
        <f t="shared" si="16"/>
        <v>8</v>
      </c>
      <c r="R310" s="7">
        <f t="shared" si="17"/>
        <v>24</v>
      </c>
    </row>
    <row r="311" spans="14:18" ht="21.75" customHeight="1" x14ac:dyDescent="0.25">
      <c r="N311" s="8" t="str">
        <f ca="1">"        pieceColor: '"&amp;P311&amp;"',"</f>
        <v xml:space="preserve">        pieceColor: 'null',</v>
      </c>
      <c r="P311" s="7" t="str">
        <f t="shared" ca="1" si="15"/>
        <v>null</v>
      </c>
      <c r="Q311" s="7">
        <f t="shared" si="16"/>
        <v>9</v>
      </c>
      <c r="R311" s="7">
        <f t="shared" si="17"/>
        <v>24</v>
      </c>
    </row>
    <row r="312" spans="14:18" ht="21.75" customHeight="1" x14ac:dyDescent="0.25">
      <c r="N312" s="8" t="str">
        <f ca="1">"        pawnJustMoveTwo: '"&amp;P312&amp;"',"</f>
        <v xml:space="preserve">        pawnJustMoveTwo: 'null',</v>
      </c>
      <c r="P312" s="7" t="str">
        <f t="shared" ca="1" si="15"/>
        <v>null</v>
      </c>
      <c r="Q312" s="7">
        <f t="shared" si="16"/>
        <v>10</v>
      </c>
      <c r="R312" s="7">
        <f t="shared" si="17"/>
        <v>24</v>
      </c>
    </row>
    <row r="313" spans="14:18" ht="21.75" customHeight="1" x14ac:dyDescent="0.25">
      <c r="N313" s="8" t="str">
        <f ca="1">"        arleadyMoved: '"&amp;P313&amp;"',"</f>
        <v xml:space="preserve">        arleadyMoved: 'null',</v>
      </c>
      <c r="P313" s="7" t="str">
        <f t="shared" ca="1" si="15"/>
        <v>null</v>
      </c>
      <c r="Q313" s="7">
        <f t="shared" si="16"/>
        <v>11</v>
      </c>
      <c r="R313" s="7">
        <f t="shared" si="17"/>
        <v>24</v>
      </c>
    </row>
    <row r="314" spans="14:18" ht="21.75" customHeight="1" x14ac:dyDescent="0.25">
      <c r="N314" s="8" t="str">
        <f>"    },"</f>
        <v xml:space="preserve">    },</v>
      </c>
      <c r="P314" s="7">
        <f t="shared" ca="1" si="15"/>
        <v>0</v>
      </c>
      <c r="Q314" s="7">
        <f t="shared" si="16"/>
        <v>12</v>
      </c>
      <c r="R314" s="7">
        <f t="shared" si="17"/>
        <v>24</v>
      </c>
    </row>
    <row r="315" spans="14:18" ht="21.75" customHeight="1" x14ac:dyDescent="0.25">
      <c r="N315" s="8" t="str">
        <f ca="1">"    case"&amp;P316&amp;P317&amp;": {"</f>
        <v xml:space="preserve">    case15: {</v>
      </c>
      <c r="P315" s="7" t="str">
        <f t="shared" ca="1" si="15"/>
        <v>Case 24 (X:8 ; Y:6)</v>
      </c>
      <c r="Q315" s="7">
        <f t="shared" si="16"/>
        <v>0</v>
      </c>
      <c r="R315" s="7">
        <f t="shared" si="17"/>
        <v>24</v>
      </c>
    </row>
    <row r="316" spans="14:18" ht="21.75" customHeight="1" x14ac:dyDescent="0.25">
      <c r="N316" s="8" t="str">
        <f ca="1">"        x: "&amp;P316&amp;","</f>
        <v xml:space="preserve">        x: 1,</v>
      </c>
      <c r="P316" s="7">
        <f t="shared" ca="1" si="15"/>
        <v>1</v>
      </c>
      <c r="Q316" s="7">
        <f t="shared" si="16"/>
        <v>1</v>
      </c>
      <c r="R316" s="7">
        <f t="shared" si="17"/>
        <v>25</v>
      </c>
    </row>
    <row r="317" spans="14:18" ht="21.75" customHeight="1" x14ac:dyDescent="0.25">
      <c r="N317" s="8" t="str">
        <f ca="1">"        y: "&amp;P317&amp;","</f>
        <v xml:space="preserve">        y: 5,</v>
      </c>
      <c r="P317" s="7">
        <f t="shared" ca="1" si="15"/>
        <v>5</v>
      </c>
      <c r="Q317" s="7">
        <f t="shared" si="16"/>
        <v>2</v>
      </c>
      <c r="R317" s="7">
        <f t="shared" si="17"/>
        <v>25</v>
      </c>
    </row>
    <row r="318" spans="14:18" ht="21.75" customHeight="1" x14ac:dyDescent="0.25">
      <c r="N318" s="8" t="str">
        <f ca="1">"        caseColour: '"&amp;P318&amp;"',"</f>
        <v xml:space="preserve">        caseColour: 'black',</v>
      </c>
      <c r="P318" s="7" t="str">
        <f t="shared" ca="1" si="15"/>
        <v>black</v>
      </c>
      <c r="Q318" s="7">
        <f t="shared" si="16"/>
        <v>3</v>
      </c>
      <c r="R318" s="7">
        <f t="shared" si="17"/>
        <v>25</v>
      </c>
    </row>
    <row r="319" spans="14:18" ht="21.75" customHeight="1" x14ac:dyDescent="0.25">
      <c r="N319" s="8" t="str">
        <f ca="1">"        isPiece: "&amp;P319&amp;","</f>
        <v xml:space="preserve">        isPiece: false,</v>
      </c>
      <c r="P319" s="7" t="str">
        <f t="shared" ca="1" si="15"/>
        <v>false</v>
      </c>
      <c r="Q319" s="7">
        <f t="shared" si="16"/>
        <v>4</v>
      </c>
      <c r="R319" s="7">
        <f t="shared" si="17"/>
        <v>25</v>
      </c>
    </row>
    <row r="320" spans="14:18" ht="21.75" customHeight="1" x14ac:dyDescent="0.25">
      <c r="N320" s="8" t="str">
        <f ca="1">"        controlByWhite: "&amp;P320&amp;","</f>
        <v xml:space="preserve">        controlByWhite: false,</v>
      </c>
      <c r="P320" s="7" t="str">
        <f t="shared" ca="1" si="15"/>
        <v>false</v>
      </c>
      <c r="Q320" s="7">
        <f t="shared" si="16"/>
        <v>5</v>
      </c>
      <c r="R320" s="7">
        <f t="shared" si="17"/>
        <v>25</v>
      </c>
    </row>
    <row r="321" spans="14:18" ht="21.75" customHeight="1" x14ac:dyDescent="0.25">
      <c r="N321" s="8" t="str">
        <f ca="1">"        controlByBlack: "&amp;P321&amp;","</f>
        <v xml:space="preserve">        controlByBlack: false,</v>
      </c>
      <c r="P321" s="7" t="str">
        <f t="shared" ca="1" si="15"/>
        <v>false</v>
      </c>
      <c r="Q321" s="7">
        <f t="shared" si="16"/>
        <v>6</v>
      </c>
      <c r="R321" s="7">
        <f t="shared" si="17"/>
        <v>25</v>
      </c>
    </row>
    <row r="322" spans="14:18" ht="21.75" customHeight="1" x14ac:dyDescent="0.25">
      <c r="N322" s="8" t="str">
        <f ca="1">"        pieceName: '"&amp;P322&amp;"',"</f>
        <v xml:space="preserve">        pieceName: 'null',</v>
      </c>
      <c r="P322" s="7" t="str">
        <f t="shared" ca="1" si="15"/>
        <v>null</v>
      </c>
      <c r="Q322" s="7">
        <f t="shared" si="16"/>
        <v>7</v>
      </c>
      <c r="R322" s="7">
        <f t="shared" si="17"/>
        <v>25</v>
      </c>
    </row>
    <row r="323" spans="14:18" ht="21.75" customHeight="1" x14ac:dyDescent="0.25">
      <c r="N323" s="8" t="str">
        <f ca="1">"        pieceId: '"&amp;P323&amp;"',"</f>
        <v xml:space="preserve">        pieceId: 'null',</v>
      </c>
      <c r="P323" s="7" t="str">
        <f t="shared" ca="1" si="15"/>
        <v>null</v>
      </c>
      <c r="Q323" s="7">
        <f t="shared" si="16"/>
        <v>8</v>
      </c>
      <c r="R323" s="7">
        <f t="shared" si="17"/>
        <v>25</v>
      </c>
    </row>
    <row r="324" spans="14:18" ht="21.75" customHeight="1" x14ac:dyDescent="0.25">
      <c r="N324" s="8" t="str">
        <f ca="1">"        pieceColor: '"&amp;P324&amp;"',"</f>
        <v xml:space="preserve">        pieceColor: 'null',</v>
      </c>
      <c r="P324" s="7" t="str">
        <f t="shared" ca="1" si="15"/>
        <v>null</v>
      </c>
      <c r="Q324" s="7">
        <f t="shared" si="16"/>
        <v>9</v>
      </c>
      <c r="R324" s="7">
        <f t="shared" si="17"/>
        <v>25</v>
      </c>
    </row>
    <row r="325" spans="14:18" ht="21.75" customHeight="1" x14ac:dyDescent="0.25">
      <c r="N325" s="8" t="str">
        <f ca="1">"        pawnJustMoveTwo: '"&amp;P325&amp;"',"</f>
        <v xml:space="preserve">        pawnJustMoveTwo: 'null',</v>
      </c>
      <c r="P325" s="7" t="str">
        <f t="shared" ca="1" si="15"/>
        <v>null</v>
      </c>
      <c r="Q325" s="7">
        <f t="shared" si="16"/>
        <v>10</v>
      </c>
      <c r="R325" s="7">
        <f t="shared" si="17"/>
        <v>25</v>
      </c>
    </row>
    <row r="326" spans="14:18" ht="21.75" customHeight="1" x14ac:dyDescent="0.25">
      <c r="N326" s="8" t="str">
        <f ca="1">"        arleadyMoved: '"&amp;P326&amp;"',"</f>
        <v xml:space="preserve">        arleadyMoved: 'null',</v>
      </c>
      <c r="P326" s="7" t="str">
        <f t="shared" ref="P326:P389" ca="1" si="18">OFFSET($A$1,R326,Q326)</f>
        <v>null</v>
      </c>
      <c r="Q326" s="7">
        <f t="shared" ref="Q326:Q389" si="19">IF(Q325&lt;&gt;12,Q325+1,0)</f>
        <v>11</v>
      </c>
      <c r="R326" s="7">
        <f t="shared" ref="R326:R389" si="20">IF(Q326=1,R325+1,R325)</f>
        <v>25</v>
      </c>
    </row>
    <row r="327" spans="14:18" ht="21.75" customHeight="1" x14ac:dyDescent="0.25">
      <c r="N327" s="8" t="str">
        <f>"    },"</f>
        <v xml:space="preserve">    },</v>
      </c>
      <c r="P327" s="7">
        <f t="shared" ca="1" si="18"/>
        <v>0</v>
      </c>
      <c r="Q327" s="7">
        <f t="shared" si="19"/>
        <v>12</v>
      </c>
      <c r="R327" s="7">
        <f t="shared" si="20"/>
        <v>25</v>
      </c>
    </row>
    <row r="328" spans="14:18" ht="21.75" customHeight="1" x14ac:dyDescent="0.25">
      <c r="N328" s="8" t="str">
        <f ca="1">"    case"&amp;P329&amp;P330&amp;": {"</f>
        <v xml:space="preserve">    case25: {</v>
      </c>
      <c r="P328" s="7" t="str">
        <f t="shared" ca="1" si="18"/>
        <v>Case 25 (X:1 ; Y:5)</v>
      </c>
      <c r="Q328" s="7">
        <f t="shared" si="19"/>
        <v>0</v>
      </c>
      <c r="R328" s="7">
        <f t="shared" si="20"/>
        <v>25</v>
      </c>
    </row>
    <row r="329" spans="14:18" ht="21.75" customHeight="1" x14ac:dyDescent="0.25">
      <c r="N329" s="8" t="str">
        <f ca="1">"        x: "&amp;P329&amp;","</f>
        <v xml:space="preserve">        x: 2,</v>
      </c>
      <c r="P329" s="7">
        <f t="shared" ca="1" si="18"/>
        <v>2</v>
      </c>
      <c r="Q329" s="7">
        <f t="shared" si="19"/>
        <v>1</v>
      </c>
      <c r="R329" s="7">
        <f t="shared" si="20"/>
        <v>26</v>
      </c>
    </row>
    <row r="330" spans="14:18" ht="21.75" customHeight="1" x14ac:dyDescent="0.25">
      <c r="N330" s="8" t="str">
        <f ca="1">"        y: "&amp;P330&amp;","</f>
        <v xml:space="preserve">        y: 5,</v>
      </c>
      <c r="P330" s="7">
        <f t="shared" ca="1" si="18"/>
        <v>5</v>
      </c>
      <c r="Q330" s="7">
        <f t="shared" si="19"/>
        <v>2</v>
      </c>
      <c r="R330" s="7">
        <f t="shared" si="20"/>
        <v>26</v>
      </c>
    </row>
    <row r="331" spans="14:18" ht="21.75" customHeight="1" x14ac:dyDescent="0.25">
      <c r="N331" s="8" t="str">
        <f ca="1">"        caseColour: '"&amp;P331&amp;"',"</f>
        <v xml:space="preserve">        caseColour: 'white',</v>
      </c>
      <c r="P331" s="7" t="str">
        <f t="shared" ca="1" si="18"/>
        <v>white</v>
      </c>
      <c r="Q331" s="7">
        <f t="shared" si="19"/>
        <v>3</v>
      </c>
      <c r="R331" s="7">
        <f t="shared" si="20"/>
        <v>26</v>
      </c>
    </row>
    <row r="332" spans="14:18" ht="21.75" customHeight="1" x14ac:dyDescent="0.25">
      <c r="N332" s="8" t="str">
        <f ca="1">"        isPiece: "&amp;P332&amp;","</f>
        <v xml:space="preserve">        isPiece: false,</v>
      </c>
      <c r="P332" s="7" t="str">
        <f t="shared" ca="1" si="18"/>
        <v>false</v>
      </c>
      <c r="Q332" s="7">
        <f t="shared" si="19"/>
        <v>4</v>
      </c>
      <c r="R332" s="7">
        <f t="shared" si="20"/>
        <v>26</v>
      </c>
    </row>
    <row r="333" spans="14:18" ht="21.75" customHeight="1" x14ac:dyDescent="0.25">
      <c r="N333" s="8" t="str">
        <f ca="1">"        controlByWhite: "&amp;P333&amp;","</f>
        <v xml:space="preserve">        controlByWhite: false,</v>
      </c>
      <c r="P333" s="7" t="str">
        <f t="shared" ca="1" si="18"/>
        <v>false</v>
      </c>
      <c r="Q333" s="7">
        <f t="shared" si="19"/>
        <v>5</v>
      </c>
      <c r="R333" s="7">
        <f t="shared" si="20"/>
        <v>26</v>
      </c>
    </row>
    <row r="334" spans="14:18" ht="21.75" customHeight="1" x14ac:dyDescent="0.25">
      <c r="N334" s="8" t="str">
        <f ca="1">"        controlByBlack: "&amp;P334&amp;","</f>
        <v xml:space="preserve">        controlByBlack: false,</v>
      </c>
      <c r="P334" s="7" t="str">
        <f t="shared" ca="1" si="18"/>
        <v>false</v>
      </c>
      <c r="Q334" s="7">
        <f t="shared" si="19"/>
        <v>6</v>
      </c>
      <c r="R334" s="7">
        <f t="shared" si="20"/>
        <v>26</v>
      </c>
    </row>
    <row r="335" spans="14:18" ht="21.75" customHeight="1" x14ac:dyDescent="0.25">
      <c r="N335" s="8" t="str">
        <f ca="1">"        pieceName: '"&amp;P335&amp;"',"</f>
        <v xml:space="preserve">        pieceName: 'null',</v>
      </c>
      <c r="P335" s="7" t="str">
        <f t="shared" ca="1" si="18"/>
        <v>null</v>
      </c>
      <c r="Q335" s="7">
        <f t="shared" si="19"/>
        <v>7</v>
      </c>
      <c r="R335" s="7">
        <f t="shared" si="20"/>
        <v>26</v>
      </c>
    </row>
    <row r="336" spans="14:18" ht="21.75" customHeight="1" x14ac:dyDescent="0.25">
      <c r="N336" s="8" t="str">
        <f ca="1">"        pieceId: '"&amp;P336&amp;"',"</f>
        <v xml:space="preserve">        pieceId: 'null',</v>
      </c>
      <c r="P336" s="7" t="str">
        <f t="shared" ca="1" si="18"/>
        <v>null</v>
      </c>
      <c r="Q336" s="7">
        <f t="shared" si="19"/>
        <v>8</v>
      </c>
      <c r="R336" s="7">
        <f t="shared" si="20"/>
        <v>26</v>
      </c>
    </row>
    <row r="337" spans="14:18" ht="21.75" customHeight="1" x14ac:dyDescent="0.25">
      <c r="N337" s="8" t="str">
        <f ca="1">"        pieceColor: '"&amp;P337&amp;"',"</f>
        <v xml:space="preserve">        pieceColor: 'null',</v>
      </c>
      <c r="P337" s="7" t="str">
        <f t="shared" ca="1" si="18"/>
        <v>null</v>
      </c>
      <c r="Q337" s="7">
        <f t="shared" si="19"/>
        <v>9</v>
      </c>
      <c r="R337" s="7">
        <f t="shared" si="20"/>
        <v>26</v>
      </c>
    </row>
    <row r="338" spans="14:18" ht="21.75" customHeight="1" x14ac:dyDescent="0.25">
      <c r="N338" s="8" t="str">
        <f ca="1">"        pawnJustMoveTwo: '"&amp;P338&amp;"',"</f>
        <v xml:space="preserve">        pawnJustMoveTwo: 'null',</v>
      </c>
      <c r="P338" s="7" t="str">
        <f t="shared" ca="1" si="18"/>
        <v>null</v>
      </c>
      <c r="Q338" s="7">
        <f t="shared" si="19"/>
        <v>10</v>
      </c>
      <c r="R338" s="7">
        <f t="shared" si="20"/>
        <v>26</v>
      </c>
    </row>
    <row r="339" spans="14:18" ht="21.75" customHeight="1" x14ac:dyDescent="0.25">
      <c r="N339" s="8" t="str">
        <f ca="1">"        arleadyMoved: '"&amp;P339&amp;"',"</f>
        <v xml:space="preserve">        arleadyMoved: 'null',</v>
      </c>
      <c r="P339" s="7" t="str">
        <f t="shared" ca="1" si="18"/>
        <v>null</v>
      </c>
      <c r="Q339" s="7">
        <f t="shared" si="19"/>
        <v>11</v>
      </c>
      <c r="R339" s="7">
        <f t="shared" si="20"/>
        <v>26</v>
      </c>
    </row>
    <row r="340" spans="14:18" ht="21.75" customHeight="1" x14ac:dyDescent="0.25">
      <c r="N340" s="8" t="str">
        <f>"    },"</f>
        <v xml:space="preserve">    },</v>
      </c>
      <c r="P340" s="7">
        <f t="shared" ca="1" si="18"/>
        <v>0</v>
      </c>
      <c r="Q340" s="7">
        <f t="shared" si="19"/>
        <v>12</v>
      </c>
      <c r="R340" s="7">
        <f t="shared" si="20"/>
        <v>26</v>
      </c>
    </row>
    <row r="341" spans="14:18" ht="21.75" customHeight="1" x14ac:dyDescent="0.25">
      <c r="N341" s="8" t="str">
        <f ca="1">"    case"&amp;P342&amp;P343&amp;": {"</f>
        <v xml:space="preserve">    case35: {</v>
      </c>
      <c r="P341" s="7" t="str">
        <f t="shared" ca="1" si="18"/>
        <v>Case 26 (X:2 ; Y:5)</v>
      </c>
      <c r="Q341" s="7">
        <f t="shared" si="19"/>
        <v>0</v>
      </c>
      <c r="R341" s="7">
        <f t="shared" si="20"/>
        <v>26</v>
      </c>
    </row>
    <row r="342" spans="14:18" ht="21.75" customHeight="1" x14ac:dyDescent="0.25">
      <c r="N342" s="8" t="str">
        <f ca="1">"        x: "&amp;P342&amp;","</f>
        <v xml:space="preserve">        x: 3,</v>
      </c>
      <c r="P342" s="7">
        <f t="shared" ca="1" si="18"/>
        <v>3</v>
      </c>
      <c r="Q342" s="7">
        <f t="shared" si="19"/>
        <v>1</v>
      </c>
      <c r="R342" s="7">
        <f t="shared" si="20"/>
        <v>27</v>
      </c>
    </row>
    <row r="343" spans="14:18" ht="21.75" customHeight="1" x14ac:dyDescent="0.25">
      <c r="N343" s="8" t="str">
        <f ca="1">"        y: "&amp;P343&amp;","</f>
        <v xml:space="preserve">        y: 5,</v>
      </c>
      <c r="P343" s="7">
        <f t="shared" ca="1" si="18"/>
        <v>5</v>
      </c>
      <c r="Q343" s="7">
        <f t="shared" si="19"/>
        <v>2</v>
      </c>
      <c r="R343" s="7">
        <f t="shared" si="20"/>
        <v>27</v>
      </c>
    </row>
    <row r="344" spans="14:18" ht="21.75" customHeight="1" x14ac:dyDescent="0.25">
      <c r="N344" s="8" t="str">
        <f ca="1">"        caseColour: '"&amp;P344&amp;"',"</f>
        <v xml:space="preserve">        caseColour: 'black',</v>
      </c>
      <c r="P344" s="7" t="str">
        <f t="shared" ca="1" si="18"/>
        <v>black</v>
      </c>
      <c r="Q344" s="7">
        <f t="shared" si="19"/>
        <v>3</v>
      </c>
      <c r="R344" s="7">
        <f t="shared" si="20"/>
        <v>27</v>
      </c>
    </row>
    <row r="345" spans="14:18" ht="21.75" customHeight="1" x14ac:dyDescent="0.25">
      <c r="N345" s="8" t="str">
        <f ca="1">"        isPiece: "&amp;P345&amp;","</f>
        <v xml:space="preserve">        isPiece: false,</v>
      </c>
      <c r="P345" s="7" t="str">
        <f t="shared" ca="1" si="18"/>
        <v>false</v>
      </c>
      <c r="Q345" s="7">
        <f t="shared" si="19"/>
        <v>4</v>
      </c>
      <c r="R345" s="7">
        <f t="shared" si="20"/>
        <v>27</v>
      </c>
    </row>
    <row r="346" spans="14:18" ht="21.75" customHeight="1" x14ac:dyDescent="0.25">
      <c r="N346" s="8" t="str">
        <f ca="1">"        controlByWhite: "&amp;P346&amp;","</f>
        <v xml:space="preserve">        controlByWhite: false,</v>
      </c>
      <c r="P346" s="7" t="str">
        <f t="shared" ca="1" si="18"/>
        <v>false</v>
      </c>
      <c r="Q346" s="7">
        <f t="shared" si="19"/>
        <v>5</v>
      </c>
      <c r="R346" s="7">
        <f t="shared" si="20"/>
        <v>27</v>
      </c>
    </row>
    <row r="347" spans="14:18" ht="21.75" customHeight="1" x14ac:dyDescent="0.25">
      <c r="N347" s="8" t="str">
        <f ca="1">"        controlByBlack: "&amp;P347&amp;","</f>
        <v xml:space="preserve">        controlByBlack: false,</v>
      </c>
      <c r="P347" s="7" t="str">
        <f t="shared" ca="1" si="18"/>
        <v>false</v>
      </c>
      <c r="Q347" s="7">
        <f t="shared" si="19"/>
        <v>6</v>
      </c>
      <c r="R347" s="7">
        <f t="shared" si="20"/>
        <v>27</v>
      </c>
    </row>
    <row r="348" spans="14:18" ht="21.75" customHeight="1" x14ac:dyDescent="0.25">
      <c r="N348" s="8" t="str">
        <f ca="1">"        pieceName: '"&amp;P348&amp;"',"</f>
        <v xml:space="preserve">        pieceName: 'null',</v>
      </c>
      <c r="P348" s="7" t="str">
        <f t="shared" ca="1" si="18"/>
        <v>null</v>
      </c>
      <c r="Q348" s="7">
        <f t="shared" si="19"/>
        <v>7</v>
      </c>
      <c r="R348" s="7">
        <f t="shared" si="20"/>
        <v>27</v>
      </c>
    </row>
    <row r="349" spans="14:18" ht="21.75" customHeight="1" x14ac:dyDescent="0.25">
      <c r="N349" s="8" t="str">
        <f ca="1">"        pieceId: '"&amp;P349&amp;"',"</f>
        <v xml:space="preserve">        pieceId: 'null',</v>
      </c>
      <c r="P349" s="7" t="str">
        <f t="shared" ca="1" si="18"/>
        <v>null</v>
      </c>
      <c r="Q349" s="7">
        <f t="shared" si="19"/>
        <v>8</v>
      </c>
      <c r="R349" s="7">
        <f t="shared" si="20"/>
        <v>27</v>
      </c>
    </row>
    <row r="350" spans="14:18" ht="21.75" customHeight="1" x14ac:dyDescent="0.25">
      <c r="N350" s="8" t="str">
        <f ca="1">"        pieceColor: '"&amp;P350&amp;"',"</f>
        <v xml:space="preserve">        pieceColor: 'null',</v>
      </c>
      <c r="P350" s="7" t="str">
        <f t="shared" ca="1" si="18"/>
        <v>null</v>
      </c>
      <c r="Q350" s="7">
        <f t="shared" si="19"/>
        <v>9</v>
      </c>
      <c r="R350" s="7">
        <f t="shared" si="20"/>
        <v>27</v>
      </c>
    </row>
    <row r="351" spans="14:18" ht="21.75" customHeight="1" x14ac:dyDescent="0.25">
      <c r="N351" s="8" t="str">
        <f ca="1">"        pawnJustMoveTwo: '"&amp;P351&amp;"',"</f>
        <v xml:space="preserve">        pawnJustMoveTwo: 'null',</v>
      </c>
      <c r="P351" s="7" t="str">
        <f t="shared" ca="1" si="18"/>
        <v>null</v>
      </c>
      <c r="Q351" s="7">
        <f t="shared" si="19"/>
        <v>10</v>
      </c>
      <c r="R351" s="7">
        <f t="shared" si="20"/>
        <v>27</v>
      </c>
    </row>
    <row r="352" spans="14:18" ht="21.75" customHeight="1" x14ac:dyDescent="0.25">
      <c r="N352" s="8" t="str">
        <f ca="1">"        arleadyMoved: '"&amp;P352&amp;"',"</f>
        <v xml:space="preserve">        arleadyMoved: 'null',</v>
      </c>
      <c r="P352" s="7" t="str">
        <f t="shared" ca="1" si="18"/>
        <v>null</v>
      </c>
      <c r="Q352" s="7">
        <f t="shared" si="19"/>
        <v>11</v>
      </c>
      <c r="R352" s="7">
        <f t="shared" si="20"/>
        <v>27</v>
      </c>
    </row>
    <row r="353" spans="14:18" ht="21.75" customHeight="1" x14ac:dyDescent="0.25">
      <c r="N353" s="8" t="str">
        <f>"    },"</f>
        <v xml:space="preserve">    },</v>
      </c>
      <c r="P353" s="7">
        <f t="shared" ca="1" si="18"/>
        <v>0</v>
      </c>
      <c r="Q353" s="7">
        <f t="shared" si="19"/>
        <v>12</v>
      </c>
      <c r="R353" s="7">
        <f t="shared" si="20"/>
        <v>27</v>
      </c>
    </row>
    <row r="354" spans="14:18" ht="21.75" customHeight="1" x14ac:dyDescent="0.25">
      <c r="N354" s="8" t="str">
        <f ca="1">"    case"&amp;P355&amp;P356&amp;": {"</f>
        <v xml:space="preserve">    case45: {</v>
      </c>
      <c r="P354" s="7" t="str">
        <f t="shared" ca="1" si="18"/>
        <v>Case 27 (X:3 ; Y:5)</v>
      </c>
      <c r="Q354" s="7">
        <f t="shared" si="19"/>
        <v>0</v>
      </c>
      <c r="R354" s="7">
        <f t="shared" si="20"/>
        <v>27</v>
      </c>
    </row>
    <row r="355" spans="14:18" ht="21.75" customHeight="1" x14ac:dyDescent="0.25">
      <c r="N355" s="8" t="str">
        <f ca="1">"        x: "&amp;P355&amp;","</f>
        <v xml:space="preserve">        x: 4,</v>
      </c>
      <c r="P355" s="7">
        <f t="shared" ca="1" si="18"/>
        <v>4</v>
      </c>
      <c r="Q355" s="7">
        <f t="shared" si="19"/>
        <v>1</v>
      </c>
      <c r="R355" s="7">
        <f t="shared" si="20"/>
        <v>28</v>
      </c>
    </row>
    <row r="356" spans="14:18" ht="21.75" customHeight="1" x14ac:dyDescent="0.25">
      <c r="N356" s="8" t="str">
        <f ca="1">"        y: "&amp;P356&amp;","</f>
        <v xml:space="preserve">        y: 5,</v>
      </c>
      <c r="P356" s="7">
        <f t="shared" ca="1" si="18"/>
        <v>5</v>
      </c>
      <c r="Q356" s="7">
        <f t="shared" si="19"/>
        <v>2</v>
      </c>
      <c r="R356" s="7">
        <f t="shared" si="20"/>
        <v>28</v>
      </c>
    </row>
    <row r="357" spans="14:18" ht="21.75" customHeight="1" x14ac:dyDescent="0.25">
      <c r="N357" s="8" t="str">
        <f ca="1">"        caseColour: '"&amp;P357&amp;"',"</f>
        <v xml:space="preserve">        caseColour: 'white',</v>
      </c>
      <c r="P357" s="7" t="str">
        <f t="shared" ca="1" si="18"/>
        <v>white</v>
      </c>
      <c r="Q357" s="7">
        <f t="shared" si="19"/>
        <v>3</v>
      </c>
      <c r="R357" s="7">
        <f t="shared" si="20"/>
        <v>28</v>
      </c>
    </row>
    <row r="358" spans="14:18" ht="21.75" customHeight="1" x14ac:dyDescent="0.25">
      <c r="N358" s="8" t="str">
        <f ca="1">"        isPiece: "&amp;P358&amp;","</f>
        <v xml:space="preserve">        isPiece: false,</v>
      </c>
      <c r="P358" s="7" t="str">
        <f t="shared" ca="1" si="18"/>
        <v>false</v>
      </c>
      <c r="Q358" s="7">
        <f t="shared" si="19"/>
        <v>4</v>
      </c>
      <c r="R358" s="7">
        <f t="shared" si="20"/>
        <v>28</v>
      </c>
    </row>
    <row r="359" spans="14:18" ht="21.75" customHeight="1" x14ac:dyDescent="0.25">
      <c r="N359" s="8" t="str">
        <f ca="1">"        controlByWhite: "&amp;P359&amp;","</f>
        <v xml:space="preserve">        controlByWhite: false,</v>
      </c>
      <c r="P359" s="7" t="str">
        <f t="shared" ca="1" si="18"/>
        <v>false</v>
      </c>
      <c r="Q359" s="7">
        <f t="shared" si="19"/>
        <v>5</v>
      </c>
      <c r="R359" s="7">
        <f t="shared" si="20"/>
        <v>28</v>
      </c>
    </row>
    <row r="360" spans="14:18" ht="21.75" customHeight="1" x14ac:dyDescent="0.25">
      <c r="N360" s="8" t="str">
        <f ca="1">"        controlByBlack: "&amp;P360&amp;","</f>
        <v xml:space="preserve">        controlByBlack: false,</v>
      </c>
      <c r="P360" s="7" t="str">
        <f t="shared" ca="1" si="18"/>
        <v>false</v>
      </c>
      <c r="Q360" s="7">
        <f t="shared" si="19"/>
        <v>6</v>
      </c>
      <c r="R360" s="7">
        <f t="shared" si="20"/>
        <v>28</v>
      </c>
    </row>
    <row r="361" spans="14:18" ht="21.75" customHeight="1" x14ac:dyDescent="0.25">
      <c r="N361" s="8" t="str">
        <f ca="1">"        pieceName: '"&amp;P361&amp;"',"</f>
        <v xml:space="preserve">        pieceName: 'null',</v>
      </c>
      <c r="P361" s="7" t="str">
        <f t="shared" ca="1" si="18"/>
        <v>null</v>
      </c>
      <c r="Q361" s="7">
        <f t="shared" si="19"/>
        <v>7</v>
      </c>
      <c r="R361" s="7">
        <f t="shared" si="20"/>
        <v>28</v>
      </c>
    </row>
    <row r="362" spans="14:18" ht="21.75" customHeight="1" x14ac:dyDescent="0.25">
      <c r="N362" s="8" t="str">
        <f ca="1">"        pieceId: '"&amp;P362&amp;"',"</f>
        <v xml:space="preserve">        pieceId: 'null',</v>
      </c>
      <c r="P362" s="7" t="str">
        <f t="shared" ca="1" si="18"/>
        <v>null</v>
      </c>
      <c r="Q362" s="7">
        <f t="shared" si="19"/>
        <v>8</v>
      </c>
      <c r="R362" s="7">
        <f t="shared" si="20"/>
        <v>28</v>
      </c>
    </row>
    <row r="363" spans="14:18" ht="21.75" customHeight="1" x14ac:dyDescent="0.25">
      <c r="N363" s="8" t="str">
        <f ca="1">"        pieceColor: '"&amp;P363&amp;"',"</f>
        <v xml:space="preserve">        pieceColor: 'null',</v>
      </c>
      <c r="P363" s="7" t="str">
        <f t="shared" ca="1" si="18"/>
        <v>null</v>
      </c>
      <c r="Q363" s="7">
        <f t="shared" si="19"/>
        <v>9</v>
      </c>
      <c r="R363" s="7">
        <f t="shared" si="20"/>
        <v>28</v>
      </c>
    </row>
    <row r="364" spans="14:18" ht="21.75" customHeight="1" x14ac:dyDescent="0.25">
      <c r="N364" s="8" t="str">
        <f ca="1">"        pawnJustMoveTwo: '"&amp;P364&amp;"',"</f>
        <v xml:space="preserve">        pawnJustMoveTwo: 'null',</v>
      </c>
      <c r="P364" s="7" t="str">
        <f t="shared" ca="1" si="18"/>
        <v>null</v>
      </c>
      <c r="Q364" s="7">
        <f t="shared" si="19"/>
        <v>10</v>
      </c>
      <c r="R364" s="7">
        <f t="shared" si="20"/>
        <v>28</v>
      </c>
    </row>
    <row r="365" spans="14:18" ht="21.75" customHeight="1" x14ac:dyDescent="0.25">
      <c r="N365" s="8" t="str">
        <f ca="1">"        arleadyMoved: '"&amp;P365&amp;"',"</f>
        <v xml:space="preserve">        arleadyMoved: 'null',</v>
      </c>
      <c r="P365" s="7" t="str">
        <f t="shared" ca="1" si="18"/>
        <v>null</v>
      </c>
      <c r="Q365" s="7">
        <f t="shared" si="19"/>
        <v>11</v>
      </c>
      <c r="R365" s="7">
        <f t="shared" si="20"/>
        <v>28</v>
      </c>
    </row>
    <row r="366" spans="14:18" ht="21.75" customHeight="1" x14ac:dyDescent="0.25">
      <c r="N366" s="8" t="str">
        <f>"    },"</f>
        <v xml:space="preserve">    },</v>
      </c>
      <c r="P366" s="7">
        <f t="shared" ca="1" si="18"/>
        <v>0</v>
      </c>
      <c r="Q366" s="7">
        <f t="shared" si="19"/>
        <v>12</v>
      </c>
      <c r="R366" s="7">
        <f t="shared" si="20"/>
        <v>28</v>
      </c>
    </row>
    <row r="367" spans="14:18" ht="21.75" customHeight="1" x14ac:dyDescent="0.25">
      <c r="N367" s="8" t="str">
        <f ca="1">"    case"&amp;P368&amp;P369&amp;": {"</f>
        <v xml:space="preserve">    case55: {</v>
      </c>
      <c r="P367" s="7" t="str">
        <f t="shared" ca="1" si="18"/>
        <v>Case 28 (X:4 ; Y:5)</v>
      </c>
      <c r="Q367" s="7">
        <f t="shared" si="19"/>
        <v>0</v>
      </c>
      <c r="R367" s="7">
        <f t="shared" si="20"/>
        <v>28</v>
      </c>
    </row>
    <row r="368" spans="14:18" ht="21.75" customHeight="1" x14ac:dyDescent="0.25">
      <c r="N368" s="8" t="str">
        <f ca="1">"        x: "&amp;P368&amp;","</f>
        <v xml:space="preserve">        x: 5,</v>
      </c>
      <c r="P368" s="7">
        <f t="shared" ca="1" si="18"/>
        <v>5</v>
      </c>
      <c r="Q368" s="7">
        <f t="shared" si="19"/>
        <v>1</v>
      </c>
      <c r="R368" s="7">
        <f t="shared" si="20"/>
        <v>29</v>
      </c>
    </row>
    <row r="369" spans="14:18" ht="21.75" customHeight="1" x14ac:dyDescent="0.25">
      <c r="N369" s="8" t="str">
        <f ca="1">"        y: "&amp;P369&amp;","</f>
        <v xml:space="preserve">        y: 5,</v>
      </c>
      <c r="P369" s="7">
        <f t="shared" ca="1" si="18"/>
        <v>5</v>
      </c>
      <c r="Q369" s="7">
        <f t="shared" si="19"/>
        <v>2</v>
      </c>
      <c r="R369" s="7">
        <f t="shared" si="20"/>
        <v>29</v>
      </c>
    </row>
    <row r="370" spans="14:18" ht="21.75" customHeight="1" x14ac:dyDescent="0.25">
      <c r="N370" s="8" t="str">
        <f ca="1">"        caseColour: '"&amp;P370&amp;"',"</f>
        <v xml:space="preserve">        caseColour: 'black',</v>
      </c>
      <c r="P370" s="7" t="str">
        <f t="shared" ca="1" si="18"/>
        <v>black</v>
      </c>
      <c r="Q370" s="7">
        <f t="shared" si="19"/>
        <v>3</v>
      </c>
      <c r="R370" s="7">
        <f t="shared" si="20"/>
        <v>29</v>
      </c>
    </row>
    <row r="371" spans="14:18" ht="21.75" customHeight="1" x14ac:dyDescent="0.25">
      <c r="N371" s="8" t="str">
        <f ca="1">"        isPiece: "&amp;P371&amp;","</f>
        <v xml:space="preserve">        isPiece: false,</v>
      </c>
      <c r="P371" s="7" t="str">
        <f t="shared" ca="1" si="18"/>
        <v>false</v>
      </c>
      <c r="Q371" s="7">
        <f t="shared" si="19"/>
        <v>4</v>
      </c>
      <c r="R371" s="7">
        <f t="shared" si="20"/>
        <v>29</v>
      </c>
    </row>
    <row r="372" spans="14:18" ht="21.75" customHeight="1" x14ac:dyDescent="0.25">
      <c r="N372" s="8" t="str">
        <f ca="1">"        controlByWhite: "&amp;P372&amp;","</f>
        <v xml:space="preserve">        controlByWhite: false,</v>
      </c>
      <c r="P372" s="7" t="str">
        <f t="shared" ca="1" si="18"/>
        <v>false</v>
      </c>
      <c r="Q372" s="7">
        <f t="shared" si="19"/>
        <v>5</v>
      </c>
      <c r="R372" s="7">
        <f t="shared" si="20"/>
        <v>29</v>
      </c>
    </row>
    <row r="373" spans="14:18" ht="21.75" customHeight="1" x14ac:dyDescent="0.25">
      <c r="N373" s="8" t="str">
        <f ca="1">"        controlByBlack: "&amp;P373&amp;","</f>
        <v xml:space="preserve">        controlByBlack: false,</v>
      </c>
      <c r="P373" s="7" t="str">
        <f t="shared" ca="1" si="18"/>
        <v>false</v>
      </c>
      <c r="Q373" s="7">
        <f t="shared" si="19"/>
        <v>6</v>
      </c>
      <c r="R373" s="7">
        <f t="shared" si="20"/>
        <v>29</v>
      </c>
    </row>
    <row r="374" spans="14:18" ht="21.75" customHeight="1" x14ac:dyDescent="0.25">
      <c r="N374" s="8" t="str">
        <f ca="1">"        pieceName: '"&amp;P374&amp;"',"</f>
        <v xml:space="preserve">        pieceName: 'null',</v>
      </c>
      <c r="P374" s="7" t="str">
        <f t="shared" ca="1" si="18"/>
        <v>null</v>
      </c>
      <c r="Q374" s="7">
        <f t="shared" si="19"/>
        <v>7</v>
      </c>
      <c r="R374" s="7">
        <f t="shared" si="20"/>
        <v>29</v>
      </c>
    </row>
    <row r="375" spans="14:18" ht="21.75" customHeight="1" x14ac:dyDescent="0.25">
      <c r="N375" s="8" t="str">
        <f ca="1">"        pieceId: '"&amp;P375&amp;"',"</f>
        <v xml:space="preserve">        pieceId: 'null',</v>
      </c>
      <c r="P375" s="7" t="str">
        <f t="shared" ca="1" si="18"/>
        <v>null</v>
      </c>
      <c r="Q375" s="7">
        <f t="shared" si="19"/>
        <v>8</v>
      </c>
      <c r="R375" s="7">
        <f t="shared" si="20"/>
        <v>29</v>
      </c>
    </row>
    <row r="376" spans="14:18" ht="21.75" customHeight="1" x14ac:dyDescent="0.25">
      <c r="N376" s="8" t="str">
        <f ca="1">"        pieceColor: '"&amp;P376&amp;"',"</f>
        <v xml:space="preserve">        pieceColor: 'null',</v>
      </c>
      <c r="P376" s="7" t="str">
        <f t="shared" ca="1" si="18"/>
        <v>null</v>
      </c>
      <c r="Q376" s="7">
        <f t="shared" si="19"/>
        <v>9</v>
      </c>
      <c r="R376" s="7">
        <f t="shared" si="20"/>
        <v>29</v>
      </c>
    </row>
    <row r="377" spans="14:18" ht="21.75" customHeight="1" x14ac:dyDescent="0.25">
      <c r="N377" s="8" t="str">
        <f ca="1">"        pawnJustMoveTwo: '"&amp;P377&amp;"',"</f>
        <v xml:space="preserve">        pawnJustMoveTwo: 'null',</v>
      </c>
      <c r="P377" s="7" t="str">
        <f t="shared" ca="1" si="18"/>
        <v>null</v>
      </c>
      <c r="Q377" s="7">
        <f t="shared" si="19"/>
        <v>10</v>
      </c>
      <c r="R377" s="7">
        <f t="shared" si="20"/>
        <v>29</v>
      </c>
    </row>
    <row r="378" spans="14:18" ht="21.75" customHeight="1" x14ac:dyDescent="0.25">
      <c r="N378" s="8" t="str">
        <f ca="1">"        arleadyMoved: '"&amp;P378&amp;"',"</f>
        <v xml:space="preserve">        arleadyMoved: 'null',</v>
      </c>
      <c r="P378" s="7" t="str">
        <f t="shared" ca="1" si="18"/>
        <v>null</v>
      </c>
      <c r="Q378" s="7">
        <f t="shared" si="19"/>
        <v>11</v>
      </c>
      <c r="R378" s="7">
        <f t="shared" si="20"/>
        <v>29</v>
      </c>
    </row>
    <row r="379" spans="14:18" ht="21.75" customHeight="1" x14ac:dyDescent="0.25">
      <c r="N379" s="8" t="str">
        <f>"    },"</f>
        <v xml:space="preserve">    },</v>
      </c>
      <c r="P379" s="7">
        <f t="shared" ca="1" si="18"/>
        <v>0</v>
      </c>
      <c r="Q379" s="7">
        <f t="shared" si="19"/>
        <v>12</v>
      </c>
      <c r="R379" s="7">
        <f t="shared" si="20"/>
        <v>29</v>
      </c>
    </row>
    <row r="380" spans="14:18" ht="21.75" customHeight="1" x14ac:dyDescent="0.25">
      <c r="N380" s="8" t="str">
        <f ca="1">"    case"&amp;P381&amp;P382&amp;": {"</f>
        <v xml:space="preserve">    case65: {</v>
      </c>
      <c r="P380" s="7" t="str">
        <f t="shared" ca="1" si="18"/>
        <v>Case 29 (X:5 ; Y:5)</v>
      </c>
      <c r="Q380" s="7">
        <f t="shared" si="19"/>
        <v>0</v>
      </c>
      <c r="R380" s="7">
        <f t="shared" si="20"/>
        <v>29</v>
      </c>
    </row>
    <row r="381" spans="14:18" ht="21.75" customHeight="1" x14ac:dyDescent="0.25">
      <c r="N381" s="8" t="str">
        <f ca="1">"        x: "&amp;P381&amp;","</f>
        <v xml:space="preserve">        x: 6,</v>
      </c>
      <c r="P381" s="7">
        <f t="shared" ca="1" si="18"/>
        <v>6</v>
      </c>
      <c r="Q381" s="7">
        <f t="shared" si="19"/>
        <v>1</v>
      </c>
      <c r="R381" s="7">
        <f t="shared" si="20"/>
        <v>30</v>
      </c>
    </row>
    <row r="382" spans="14:18" ht="21.75" customHeight="1" x14ac:dyDescent="0.25">
      <c r="N382" s="8" t="str">
        <f ca="1">"        y: "&amp;P382&amp;","</f>
        <v xml:space="preserve">        y: 5,</v>
      </c>
      <c r="P382" s="7">
        <f t="shared" ca="1" si="18"/>
        <v>5</v>
      </c>
      <c r="Q382" s="7">
        <f t="shared" si="19"/>
        <v>2</v>
      </c>
      <c r="R382" s="7">
        <f t="shared" si="20"/>
        <v>30</v>
      </c>
    </row>
    <row r="383" spans="14:18" ht="21.75" customHeight="1" x14ac:dyDescent="0.25">
      <c r="N383" s="8" t="str">
        <f ca="1">"        caseColour: '"&amp;P383&amp;"',"</f>
        <v xml:space="preserve">        caseColour: 'white',</v>
      </c>
      <c r="P383" s="7" t="str">
        <f t="shared" ca="1" si="18"/>
        <v>white</v>
      </c>
      <c r="Q383" s="7">
        <f t="shared" si="19"/>
        <v>3</v>
      </c>
      <c r="R383" s="7">
        <f t="shared" si="20"/>
        <v>30</v>
      </c>
    </row>
    <row r="384" spans="14:18" ht="21.75" customHeight="1" x14ac:dyDescent="0.25">
      <c r="N384" s="8" t="str">
        <f ca="1">"        isPiece: "&amp;P384&amp;","</f>
        <v xml:space="preserve">        isPiece: false,</v>
      </c>
      <c r="P384" s="7" t="str">
        <f t="shared" ca="1" si="18"/>
        <v>false</v>
      </c>
      <c r="Q384" s="7">
        <f t="shared" si="19"/>
        <v>4</v>
      </c>
      <c r="R384" s="7">
        <f t="shared" si="20"/>
        <v>30</v>
      </c>
    </row>
    <row r="385" spans="14:18" ht="21.75" customHeight="1" x14ac:dyDescent="0.25">
      <c r="N385" s="8" t="str">
        <f ca="1">"        controlByWhite: "&amp;P385&amp;","</f>
        <v xml:space="preserve">        controlByWhite: false,</v>
      </c>
      <c r="P385" s="7" t="str">
        <f t="shared" ca="1" si="18"/>
        <v>false</v>
      </c>
      <c r="Q385" s="7">
        <f t="shared" si="19"/>
        <v>5</v>
      </c>
      <c r="R385" s="7">
        <f t="shared" si="20"/>
        <v>30</v>
      </c>
    </row>
    <row r="386" spans="14:18" ht="21.75" customHeight="1" x14ac:dyDescent="0.25">
      <c r="N386" s="8" t="str">
        <f ca="1">"        controlByBlack: "&amp;P386&amp;","</f>
        <v xml:space="preserve">        controlByBlack: false,</v>
      </c>
      <c r="P386" s="7" t="str">
        <f t="shared" ca="1" si="18"/>
        <v>false</v>
      </c>
      <c r="Q386" s="7">
        <f t="shared" si="19"/>
        <v>6</v>
      </c>
      <c r="R386" s="7">
        <f t="shared" si="20"/>
        <v>30</v>
      </c>
    </row>
    <row r="387" spans="14:18" ht="21.75" customHeight="1" x14ac:dyDescent="0.25">
      <c r="N387" s="8" t="str">
        <f ca="1">"        pieceName: '"&amp;P387&amp;"',"</f>
        <v xml:space="preserve">        pieceName: 'null',</v>
      </c>
      <c r="P387" s="7" t="str">
        <f t="shared" ca="1" si="18"/>
        <v>null</v>
      </c>
      <c r="Q387" s="7">
        <f t="shared" si="19"/>
        <v>7</v>
      </c>
      <c r="R387" s="7">
        <f t="shared" si="20"/>
        <v>30</v>
      </c>
    </row>
    <row r="388" spans="14:18" ht="21.75" customHeight="1" x14ac:dyDescent="0.25">
      <c r="N388" s="8" t="str">
        <f ca="1">"        pieceId: '"&amp;P388&amp;"',"</f>
        <v xml:space="preserve">        pieceId: 'null',</v>
      </c>
      <c r="P388" s="7" t="str">
        <f t="shared" ca="1" si="18"/>
        <v>null</v>
      </c>
      <c r="Q388" s="7">
        <f t="shared" si="19"/>
        <v>8</v>
      </c>
      <c r="R388" s="7">
        <f t="shared" si="20"/>
        <v>30</v>
      </c>
    </row>
    <row r="389" spans="14:18" ht="21.75" customHeight="1" x14ac:dyDescent="0.25">
      <c r="N389" s="8" t="str">
        <f ca="1">"        pieceColor: '"&amp;P389&amp;"',"</f>
        <v xml:space="preserve">        pieceColor: 'null',</v>
      </c>
      <c r="P389" s="7" t="str">
        <f t="shared" ca="1" si="18"/>
        <v>null</v>
      </c>
      <c r="Q389" s="7">
        <f t="shared" si="19"/>
        <v>9</v>
      </c>
      <c r="R389" s="7">
        <f t="shared" si="20"/>
        <v>30</v>
      </c>
    </row>
    <row r="390" spans="14:18" ht="21.75" customHeight="1" x14ac:dyDescent="0.25">
      <c r="N390" s="8" t="str">
        <f ca="1">"        pawnJustMoveTwo: '"&amp;P390&amp;"',"</f>
        <v xml:space="preserve">        pawnJustMoveTwo: 'null',</v>
      </c>
      <c r="P390" s="7" t="str">
        <f t="shared" ref="P390:P453" ca="1" si="21">OFFSET($A$1,R390,Q390)</f>
        <v>null</v>
      </c>
      <c r="Q390" s="7">
        <f t="shared" ref="Q390:Q453" si="22">IF(Q389&lt;&gt;12,Q389+1,0)</f>
        <v>10</v>
      </c>
      <c r="R390" s="7">
        <f t="shared" ref="R390:R453" si="23">IF(Q390=1,R389+1,R389)</f>
        <v>30</v>
      </c>
    </row>
    <row r="391" spans="14:18" ht="21.75" customHeight="1" x14ac:dyDescent="0.25">
      <c r="N391" s="8" t="str">
        <f ca="1">"        arleadyMoved: '"&amp;P391&amp;"',"</f>
        <v xml:space="preserve">        arleadyMoved: 'null',</v>
      </c>
      <c r="P391" s="7" t="str">
        <f t="shared" ca="1" si="21"/>
        <v>null</v>
      </c>
      <c r="Q391" s="7">
        <f t="shared" si="22"/>
        <v>11</v>
      </c>
      <c r="R391" s="7">
        <f t="shared" si="23"/>
        <v>30</v>
      </c>
    </row>
    <row r="392" spans="14:18" ht="21.75" customHeight="1" x14ac:dyDescent="0.25">
      <c r="N392" s="8" t="str">
        <f>"    },"</f>
        <v xml:space="preserve">    },</v>
      </c>
      <c r="P392" s="7">
        <f t="shared" ca="1" si="21"/>
        <v>0</v>
      </c>
      <c r="Q392" s="7">
        <f t="shared" si="22"/>
        <v>12</v>
      </c>
      <c r="R392" s="7">
        <f t="shared" si="23"/>
        <v>30</v>
      </c>
    </row>
    <row r="393" spans="14:18" ht="21.75" customHeight="1" x14ac:dyDescent="0.25">
      <c r="N393" s="8" t="str">
        <f ca="1">"    case"&amp;P394&amp;P395&amp;": {"</f>
        <v xml:space="preserve">    case75: {</v>
      </c>
      <c r="P393" s="7" t="str">
        <f t="shared" ca="1" si="21"/>
        <v>Case 30 (X:6 ; Y:5)</v>
      </c>
      <c r="Q393" s="7">
        <f t="shared" si="22"/>
        <v>0</v>
      </c>
      <c r="R393" s="7">
        <f t="shared" si="23"/>
        <v>30</v>
      </c>
    </row>
    <row r="394" spans="14:18" ht="21.75" customHeight="1" x14ac:dyDescent="0.25">
      <c r="N394" s="8" t="str">
        <f ca="1">"        x: "&amp;P394&amp;","</f>
        <v xml:space="preserve">        x: 7,</v>
      </c>
      <c r="P394" s="7">
        <f t="shared" ca="1" si="21"/>
        <v>7</v>
      </c>
      <c r="Q394" s="7">
        <f t="shared" si="22"/>
        <v>1</v>
      </c>
      <c r="R394" s="7">
        <f t="shared" si="23"/>
        <v>31</v>
      </c>
    </row>
    <row r="395" spans="14:18" ht="21.75" customHeight="1" x14ac:dyDescent="0.25">
      <c r="N395" s="8" t="str">
        <f ca="1">"        y: "&amp;P395&amp;","</f>
        <v xml:space="preserve">        y: 5,</v>
      </c>
      <c r="P395" s="7">
        <f t="shared" ca="1" si="21"/>
        <v>5</v>
      </c>
      <c r="Q395" s="7">
        <f t="shared" si="22"/>
        <v>2</v>
      </c>
      <c r="R395" s="7">
        <f t="shared" si="23"/>
        <v>31</v>
      </c>
    </row>
    <row r="396" spans="14:18" ht="21.75" customHeight="1" x14ac:dyDescent="0.25">
      <c r="N396" s="8" t="str">
        <f ca="1">"        caseColour: '"&amp;P396&amp;"',"</f>
        <v xml:space="preserve">        caseColour: 'black',</v>
      </c>
      <c r="P396" s="7" t="str">
        <f t="shared" ca="1" si="21"/>
        <v>black</v>
      </c>
      <c r="Q396" s="7">
        <f t="shared" si="22"/>
        <v>3</v>
      </c>
      <c r="R396" s="7">
        <f t="shared" si="23"/>
        <v>31</v>
      </c>
    </row>
    <row r="397" spans="14:18" ht="21.75" customHeight="1" x14ac:dyDescent="0.25">
      <c r="N397" s="8" t="str">
        <f ca="1">"        isPiece: "&amp;P397&amp;","</f>
        <v xml:space="preserve">        isPiece: false,</v>
      </c>
      <c r="P397" s="7" t="str">
        <f t="shared" ca="1" si="21"/>
        <v>false</v>
      </c>
      <c r="Q397" s="7">
        <f t="shared" si="22"/>
        <v>4</v>
      </c>
      <c r="R397" s="7">
        <f t="shared" si="23"/>
        <v>31</v>
      </c>
    </row>
    <row r="398" spans="14:18" ht="21.75" customHeight="1" x14ac:dyDescent="0.25">
      <c r="N398" s="8" t="str">
        <f ca="1">"        controlByWhite: "&amp;P398&amp;","</f>
        <v xml:space="preserve">        controlByWhite: false,</v>
      </c>
      <c r="P398" s="7" t="str">
        <f t="shared" ca="1" si="21"/>
        <v>false</v>
      </c>
      <c r="Q398" s="7">
        <f t="shared" si="22"/>
        <v>5</v>
      </c>
      <c r="R398" s="7">
        <f t="shared" si="23"/>
        <v>31</v>
      </c>
    </row>
    <row r="399" spans="14:18" ht="21.75" customHeight="1" x14ac:dyDescent="0.25">
      <c r="N399" s="8" t="str">
        <f ca="1">"        controlByBlack: "&amp;P399&amp;","</f>
        <v xml:space="preserve">        controlByBlack: false,</v>
      </c>
      <c r="P399" s="7" t="str">
        <f t="shared" ca="1" si="21"/>
        <v>false</v>
      </c>
      <c r="Q399" s="7">
        <f t="shared" si="22"/>
        <v>6</v>
      </c>
      <c r="R399" s="7">
        <f t="shared" si="23"/>
        <v>31</v>
      </c>
    </row>
    <row r="400" spans="14:18" ht="21.75" customHeight="1" x14ac:dyDescent="0.25">
      <c r="N400" s="8" t="str">
        <f ca="1">"        pieceName: '"&amp;P400&amp;"',"</f>
        <v xml:space="preserve">        pieceName: 'null',</v>
      </c>
      <c r="P400" s="7" t="str">
        <f t="shared" ca="1" si="21"/>
        <v>null</v>
      </c>
      <c r="Q400" s="7">
        <f t="shared" si="22"/>
        <v>7</v>
      </c>
      <c r="R400" s="7">
        <f t="shared" si="23"/>
        <v>31</v>
      </c>
    </row>
    <row r="401" spans="14:18" ht="21.75" customHeight="1" x14ac:dyDescent="0.25">
      <c r="N401" s="8" t="str">
        <f ca="1">"        pieceId: '"&amp;P401&amp;"',"</f>
        <v xml:space="preserve">        pieceId: 'null',</v>
      </c>
      <c r="P401" s="7" t="str">
        <f t="shared" ca="1" si="21"/>
        <v>null</v>
      </c>
      <c r="Q401" s="7">
        <f t="shared" si="22"/>
        <v>8</v>
      </c>
      <c r="R401" s="7">
        <f t="shared" si="23"/>
        <v>31</v>
      </c>
    </row>
    <row r="402" spans="14:18" ht="21.75" customHeight="1" x14ac:dyDescent="0.25">
      <c r="N402" s="8" t="str">
        <f ca="1">"        pieceColor: '"&amp;P402&amp;"',"</f>
        <v xml:space="preserve">        pieceColor: 'null',</v>
      </c>
      <c r="P402" s="7" t="str">
        <f t="shared" ca="1" si="21"/>
        <v>null</v>
      </c>
      <c r="Q402" s="7">
        <f t="shared" si="22"/>
        <v>9</v>
      </c>
      <c r="R402" s="7">
        <f t="shared" si="23"/>
        <v>31</v>
      </c>
    </row>
    <row r="403" spans="14:18" ht="21.75" customHeight="1" x14ac:dyDescent="0.25">
      <c r="N403" s="8" t="str">
        <f ca="1">"        pawnJustMoveTwo: '"&amp;P403&amp;"',"</f>
        <v xml:space="preserve">        pawnJustMoveTwo: 'null',</v>
      </c>
      <c r="P403" s="7" t="str">
        <f t="shared" ca="1" si="21"/>
        <v>null</v>
      </c>
      <c r="Q403" s="7">
        <f t="shared" si="22"/>
        <v>10</v>
      </c>
      <c r="R403" s="7">
        <f t="shared" si="23"/>
        <v>31</v>
      </c>
    </row>
    <row r="404" spans="14:18" ht="21.75" customHeight="1" x14ac:dyDescent="0.25">
      <c r="N404" s="8" t="str">
        <f ca="1">"        arleadyMoved: '"&amp;P404&amp;"',"</f>
        <v xml:space="preserve">        arleadyMoved: 'null',</v>
      </c>
      <c r="P404" s="7" t="str">
        <f t="shared" ca="1" si="21"/>
        <v>null</v>
      </c>
      <c r="Q404" s="7">
        <f t="shared" si="22"/>
        <v>11</v>
      </c>
      <c r="R404" s="7">
        <f t="shared" si="23"/>
        <v>31</v>
      </c>
    </row>
    <row r="405" spans="14:18" ht="21.75" customHeight="1" x14ac:dyDescent="0.25">
      <c r="N405" s="8" t="str">
        <f>"    },"</f>
        <v xml:space="preserve">    },</v>
      </c>
      <c r="P405" s="7">
        <f t="shared" ca="1" si="21"/>
        <v>0</v>
      </c>
      <c r="Q405" s="7">
        <f t="shared" si="22"/>
        <v>12</v>
      </c>
      <c r="R405" s="7">
        <f t="shared" si="23"/>
        <v>31</v>
      </c>
    </row>
    <row r="406" spans="14:18" ht="21.75" customHeight="1" x14ac:dyDescent="0.25">
      <c r="N406" s="8" t="str">
        <f ca="1">"    case"&amp;P407&amp;P408&amp;": {"</f>
        <v xml:space="preserve">    case85: {</v>
      </c>
      <c r="P406" s="7" t="str">
        <f t="shared" ca="1" si="21"/>
        <v>Case 31 (X:7 ; Y:5)</v>
      </c>
      <c r="Q406" s="7">
        <f t="shared" si="22"/>
        <v>0</v>
      </c>
      <c r="R406" s="7">
        <f t="shared" si="23"/>
        <v>31</v>
      </c>
    </row>
    <row r="407" spans="14:18" ht="21.75" customHeight="1" x14ac:dyDescent="0.25">
      <c r="N407" s="8" t="str">
        <f ca="1">"        x: "&amp;P407&amp;","</f>
        <v xml:space="preserve">        x: 8,</v>
      </c>
      <c r="P407" s="7">
        <f t="shared" ca="1" si="21"/>
        <v>8</v>
      </c>
      <c r="Q407" s="7">
        <f t="shared" si="22"/>
        <v>1</v>
      </c>
      <c r="R407" s="7">
        <f t="shared" si="23"/>
        <v>32</v>
      </c>
    </row>
    <row r="408" spans="14:18" ht="21.75" customHeight="1" x14ac:dyDescent="0.25">
      <c r="N408" s="8" t="str">
        <f ca="1">"        y: "&amp;P408&amp;","</f>
        <v xml:space="preserve">        y: 5,</v>
      </c>
      <c r="P408" s="7">
        <f t="shared" ca="1" si="21"/>
        <v>5</v>
      </c>
      <c r="Q408" s="7">
        <f t="shared" si="22"/>
        <v>2</v>
      </c>
      <c r="R408" s="7">
        <f t="shared" si="23"/>
        <v>32</v>
      </c>
    </row>
    <row r="409" spans="14:18" ht="21.75" customHeight="1" x14ac:dyDescent="0.25">
      <c r="N409" s="8" t="str">
        <f ca="1">"        caseColour: '"&amp;P409&amp;"',"</f>
        <v xml:space="preserve">        caseColour: 'white',</v>
      </c>
      <c r="P409" s="7" t="str">
        <f t="shared" ca="1" si="21"/>
        <v>white</v>
      </c>
      <c r="Q409" s="7">
        <f t="shared" si="22"/>
        <v>3</v>
      </c>
      <c r="R409" s="7">
        <f t="shared" si="23"/>
        <v>32</v>
      </c>
    </row>
    <row r="410" spans="14:18" ht="21.75" customHeight="1" x14ac:dyDescent="0.25">
      <c r="N410" s="8" t="str">
        <f ca="1">"        isPiece: "&amp;P410&amp;","</f>
        <v xml:space="preserve">        isPiece: false,</v>
      </c>
      <c r="P410" s="7" t="str">
        <f t="shared" ca="1" si="21"/>
        <v>false</v>
      </c>
      <c r="Q410" s="7">
        <f t="shared" si="22"/>
        <v>4</v>
      </c>
      <c r="R410" s="7">
        <f t="shared" si="23"/>
        <v>32</v>
      </c>
    </row>
    <row r="411" spans="14:18" ht="21.75" customHeight="1" x14ac:dyDescent="0.25">
      <c r="N411" s="8" t="str">
        <f ca="1">"        controlByWhite: "&amp;P411&amp;","</f>
        <v xml:space="preserve">        controlByWhite: false,</v>
      </c>
      <c r="P411" s="7" t="str">
        <f t="shared" ca="1" si="21"/>
        <v>false</v>
      </c>
      <c r="Q411" s="7">
        <f t="shared" si="22"/>
        <v>5</v>
      </c>
      <c r="R411" s="7">
        <f t="shared" si="23"/>
        <v>32</v>
      </c>
    </row>
    <row r="412" spans="14:18" ht="21.75" customHeight="1" x14ac:dyDescent="0.25">
      <c r="N412" s="8" t="str">
        <f ca="1">"        controlByBlack: "&amp;P412&amp;","</f>
        <v xml:space="preserve">        controlByBlack: false,</v>
      </c>
      <c r="P412" s="7" t="str">
        <f t="shared" ca="1" si="21"/>
        <v>false</v>
      </c>
      <c r="Q412" s="7">
        <f t="shared" si="22"/>
        <v>6</v>
      </c>
      <c r="R412" s="7">
        <f t="shared" si="23"/>
        <v>32</v>
      </c>
    </row>
    <row r="413" spans="14:18" ht="21.75" customHeight="1" x14ac:dyDescent="0.25">
      <c r="N413" s="8" t="str">
        <f ca="1">"        pieceName: '"&amp;P413&amp;"',"</f>
        <v xml:space="preserve">        pieceName: 'null',</v>
      </c>
      <c r="P413" s="7" t="str">
        <f t="shared" ca="1" si="21"/>
        <v>null</v>
      </c>
      <c r="Q413" s="7">
        <f t="shared" si="22"/>
        <v>7</v>
      </c>
      <c r="R413" s="7">
        <f t="shared" si="23"/>
        <v>32</v>
      </c>
    </row>
    <row r="414" spans="14:18" ht="21.75" customHeight="1" x14ac:dyDescent="0.25">
      <c r="N414" s="8" t="str">
        <f ca="1">"        pieceId: '"&amp;P414&amp;"',"</f>
        <v xml:space="preserve">        pieceId: 'null',</v>
      </c>
      <c r="P414" s="7" t="str">
        <f t="shared" ca="1" si="21"/>
        <v>null</v>
      </c>
      <c r="Q414" s="7">
        <f t="shared" si="22"/>
        <v>8</v>
      </c>
      <c r="R414" s="7">
        <f t="shared" si="23"/>
        <v>32</v>
      </c>
    </row>
    <row r="415" spans="14:18" ht="21.75" customHeight="1" x14ac:dyDescent="0.25">
      <c r="N415" s="8" t="str">
        <f ca="1">"        pieceColor: '"&amp;P415&amp;"',"</f>
        <v xml:space="preserve">        pieceColor: 'null',</v>
      </c>
      <c r="P415" s="7" t="str">
        <f t="shared" ca="1" si="21"/>
        <v>null</v>
      </c>
      <c r="Q415" s="7">
        <f t="shared" si="22"/>
        <v>9</v>
      </c>
      <c r="R415" s="7">
        <f t="shared" si="23"/>
        <v>32</v>
      </c>
    </row>
    <row r="416" spans="14:18" ht="21.75" customHeight="1" x14ac:dyDescent="0.25">
      <c r="N416" s="8" t="str">
        <f ca="1">"        pawnJustMoveTwo: '"&amp;P416&amp;"',"</f>
        <v xml:space="preserve">        pawnJustMoveTwo: 'null',</v>
      </c>
      <c r="P416" s="7" t="str">
        <f t="shared" ca="1" si="21"/>
        <v>null</v>
      </c>
      <c r="Q416" s="7">
        <f t="shared" si="22"/>
        <v>10</v>
      </c>
      <c r="R416" s="7">
        <f t="shared" si="23"/>
        <v>32</v>
      </c>
    </row>
    <row r="417" spans="14:18" ht="21.75" customHeight="1" x14ac:dyDescent="0.25">
      <c r="N417" s="8" t="str">
        <f ca="1">"        arleadyMoved: '"&amp;P417&amp;"',"</f>
        <v xml:space="preserve">        arleadyMoved: 'null',</v>
      </c>
      <c r="P417" s="7" t="str">
        <f t="shared" ca="1" si="21"/>
        <v>null</v>
      </c>
      <c r="Q417" s="7">
        <f t="shared" si="22"/>
        <v>11</v>
      </c>
      <c r="R417" s="7">
        <f t="shared" si="23"/>
        <v>32</v>
      </c>
    </row>
    <row r="418" spans="14:18" ht="21.75" customHeight="1" x14ac:dyDescent="0.25">
      <c r="N418" s="8" t="str">
        <f>"    },"</f>
        <v xml:space="preserve">    },</v>
      </c>
      <c r="P418" s="7">
        <f t="shared" ca="1" si="21"/>
        <v>0</v>
      </c>
      <c r="Q418" s="7">
        <f t="shared" si="22"/>
        <v>12</v>
      </c>
      <c r="R418" s="7">
        <f t="shared" si="23"/>
        <v>32</v>
      </c>
    </row>
    <row r="419" spans="14:18" ht="21.75" customHeight="1" x14ac:dyDescent="0.25">
      <c r="N419" s="8" t="str">
        <f ca="1">"    case"&amp;P420&amp;P421&amp;": {"</f>
        <v xml:space="preserve">    case14: {</v>
      </c>
      <c r="P419" s="7" t="str">
        <f t="shared" ca="1" si="21"/>
        <v>Case 32 (X:8 ; Y:5)</v>
      </c>
      <c r="Q419" s="7">
        <f t="shared" si="22"/>
        <v>0</v>
      </c>
      <c r="R419" s="7">
        <f t="shared" si="23"/>
        <v>32</v>
      </c>
    </row>
    <row r="420" spans="14:18" ht="21.75" customHeight="1" x14ac:dyDescent="0.25">
      <c r="N420" s="8" t="str">
        <f ca="1">"        x: "&amp;P420&amp;","</f>
        <v xml:space="preserve">        x: 1,</v>
      </c>
      <c r="P420" s="7">
        <f t="shared" ca="1" si="21"/>
        <v>1</v>
      </c>
      <c r="Q420" s="7">
        <f t="shared" si="22"/>
        <v>1</v>
      </c>
      <c r="R420" s="7">
        <f t="shared" si="23"/>
        <v>33</v>
      </c>
    </row>
    <row r="421" spans="14:18" ht="21.75" customHeight="1" x14ac:dyDescent="0.25">
      <c r="N421" s="8" t="str">
        <f ca="1">"        y: "&amp;P421&amp;","</f>
        <v xml:space="preserve">        y: 4,</v>
      </c>
      <c r="P421" s="7">
        <f t="shared" ca="1" si="21"/>
        <v>4</v>
      </c>
      <c r="Q421" s="7">
        <f t="shared" si="22"/>
        <v>2</v>
      </c>
      <c r="R421" s="7">
        <f t="shared" si="23"/>
        <v>33</v>
      </c>
    </row>
    <row r="422" spans="14:18" ht="21.75" customHeight="1" x14ac:dyDescent="0.25">
      <c r="N422" s="8" t="str">
        <f ca="1">"        caseColour: '"&amp;P422&amp;"',"</f>
        <v xml:space="preserve">        caseColour: 'white',</v>
      </c>
      <c r="P422" s="7" t="str">
        <f t="shared" ca="1" si="21"/>
        <v>white</v>
      </c>
      <c r="Q422" s="7">
        <f t="shared" si="22"/>
        <v>3</v>
      </c>
      <c r="R422" s="7">
        <f t="shared" si="23"/>
        <v>33</v>
      </c>
    </row>
    <row r="423" spans="14:18" ht="21.75" customHeight="1" x14ac:dyDescent="0.25">
      <c r="N423" s="8" t="str">
        <f ca="1">"        isPiece: "&amp;P423&amp;","</f>
        <v xml:space="preserve">        isPiece: false,</v>
      </c>
      <c r="P423" s="7" t="str">
        <f t="shared" ca="1" si="21"/>
        <v>false</v>
      </c>
      <c r="Q423" s="7">
        <f t="shared" si="22"/>
        <v>4</v>
      </c>
      <c r="R423" s="7">
        <f t="shared" si="23"/>
        <v>33</v>
      </c>
    </row>
    <row r="424" spans="14:18" ht="21.75" customHeight="1" x14ac:dyDescent="0.25">
      <c r="N424" s="8" t="str">
        <f ca="1">"        controlByWhite: "&amp;P424&amp;","</f>
        <v xml:space="preserve">        controlByWhite: false,</v>
      </c>
      <c r="P424" s="7" t="str">
        <f t="shared" ca="1" si="21"/>
        <v>false</v>
      </c>
      <c r="Q424" s="7">
        <f t="shared" si="22"/>
        <v>5</v>
      </c>
      <c r="R424" s="7">
        <f t="shared" si="23"/>
        <v>33</v>
      </c>
    </row>
    <row r="425" spans="14:18" ht="21.75" customHeight="1" x14ac:dyDescent="0.25">
      <c r="N425" s="8" t="str">
        <f ca="1">"        controlByBlack: "&amp;P425&amp;","</f>
        <v xml:space="preserve">        controlByBlack: false,</v>
      </c>
      <c r="P425" s="7" t="str">
        <f t="shared" ca="1" si="21"/>
        <v>false</v>
      </c>
      <c r="Q425" s="7">
        <f t="shared" si="22"/>
        <v>6</v>
      </c>
      <c r="R425" s="7">
        <f t="shared" si="23"/>
        <v>33</v>
      </c>
    </row>
    <row r="426" spans="14:18" ht="21.75" customHeight="1" x14ac:dyDescent="0.25">
      <c r="N426" s="8" t="str">
        <f ca="1">"        pieceName: '"&amp;P426&amp;"',"</f>
        <v xml:space="preserve">        pieceName: 'null',</v>
      </c>
      <c r="P426" s="7" t="str">
        <f t="shared" ca="1" si="21"/>
        <v>null</v>
      </c>
      <c r="Q426" s="7">
        <f t="shared" si="22"/>
        <v>7</v>
      </c>
      <c r="R426" s="7">
        <f t="shared" si="23"/>
        <v>33</v>
      </c>
    </row>
    <row r="427" spans="14:18" ht="21.75" customHeight="1" x14ac:dyDescent="0.25">
      <c r="N427" s="8" t="str">
        <f ca="1">"        pieceId: '"&amp;P427&amp;"',"</f>
        <v xml:space="preserve">        pieceId: 'null',</v>
      </c>
      <c r="P427" s="7" t="str">
        <f t="shared" ca="1" si="21"/>
        <v>null</v>
      </c>
      <c r="Q427" s="7">
        <f t="shared" si="22"/>
        <v>8</v>
      </c>
      <c r="R427" s="7">
        <f t="shared" si="23"/>
        <v>33</v>
      </c>
    </row>
    <row r="428" spans="14:18" ht="21.75" customHeight="1" x14ac:dyDescent="0.25">
      <c r="N428" s="8" t="str">
        <f ca="1">"        pieceColor: '"&amp;P428&amp;"',"</f>
        <v xml:space="preserve">        pieceColor: 'null',</v>
      </c>
      <c r="P428" s="7" t="str">
        <f t="shared" ca="1" si="21"/>
        <v>null</v>
      </c>
      <c r="Q428" s="7">
        <f t="shared" si="22"/>
        <v>9</v>
      </c>
      <c r="R428" s="7">
        <f t="shared" si="23"/>
        <v>33</v>
      </c>
    </row>
    <row r="429" spans="14:18" ht="21.75" customHeight="1" x14ac:dyDescent="0.25">
      <c r="N429" s="8" t="str">
        <f ca="1">"        pawnJustMoveTwo: '"&amp;P429&amp;"',"</f>
        <v xml:space="preserve">        pawnJustMoveTwo: 'null',</v>
      </c>
      <c r="P429" s="7" t="str">
        <f t="shared" ca="1" si="21"/>
        <v>null</v>
      </c>
      <c r="Q429" s="7">
        <f t="shared" si="22"/>
        <v>10</v>
      </c>
      <c r="R429" s="7">
        <f t="shared" si="23"/>
        <v>33</v>
      </c>
    </row>
    <row r="430" spans="14:18" ht="21.75" customHeight="1" x14ac:dyDescent="0.25">
      <c r="N430" s="8" t="str">
        <f ca="1">"        arleadyMoved: '"&amp;P430&amp;"',"</f>
        <v xml:space="preserve">        arleadyMoved: 'null',</v>
      </c>
      <c r="P430" s="7" t="str">
        <f t="shared" ca="1" si="21"/>
        <v>null</v>
      </c>
      <c r="Q430" s="7">
        <f t="shared" si="22"/>
        <v>11</v>
      </c>
      <c r="R430" s="7">
        <f t="shared" si="23"/>
        <v>33</v>
      </c>
    </row>
    <row r="431" spans="14:18" ht="21.75" customHeight="1" x14ac:dyDescent="0.25">
      <c r="N431" s="8" t="str">
        <f>"    },"</f>
        <v xml:space="preserve">    },</v>
      </c>
      <c r="P431" s="7">
        <f t="shared" ca="1" si="21"/>
        <v>0</v>
      </c>
      <c r="Q431" s="7">
        <f t="shared" si="22"/>
        <v>12</v>
      </c>
      <c r="R431" s="7">
        <f t="shared" si="23"/>
        <v>33</v>
      </c>
    </row>
    <row r="432" spans="14:18" ht="21.75" customHeight="1" x14ac:dyDescent="0.25">
      <c r="N432" s="8" t="str">
        <f ca="1">"    case"&amp;P433&amp;P434&amp;": {"</f>
        <v xml:space="preserve">    case24: {</v>
      </c>
      <c r="P432" s="7" t="str">
        <f t="shared" ca="1" si="21"/>
        <v>Case 33 (X:1 ; Y:4)</v>
      </c>
      <c r="Q432" s="7">
        <f t="shared" si="22"/>
        <v>0</v>
      </c>
      <c r="R432" s="7">
        <f t="shared" si="23"/>
        <v>33</v>
      </c>
    </row>
    <row r="433" spans="14:18" ht="21.75" customHeight="1" x14ac:dyDescent="0.25">
      <c r="N433" s="8" t="str">
        <f ca="1">"        x: "&amp;P433&amp;","</f>
        <v xml:space="preserve">        x: 2,</v>
      </c>
      <c r="P433" s="7">
        <f t="shared" ca="1" si="21"/>
        <v>2</v>
      </c>
      <c r="Q433" s="7">
        <f t="shared" si="22"/>
        <v>1</v>
      </c>
      <c r="R433" s="7">
        <f t="shared" si="23"/>
        <v>34</v>
      </c>
    </row>
    <row r="434" spans="14:18" ht="21.75" customHeight="1" x14ac:dyDescent="0.25">
      <c r="N434" s="8" t="str">
        <f ca="1">"        y: "&amp;P434&amp;","</f>
        <v xml:space="preserve">        y: 4,</v>
      </c>
      <c r="P434" s="7">
        <f t="shared" ca="1" si="21"/>
        <v>4</v>
      </c>
      <c r="Q434" s="7">
        <f t="shared" si="22"/>
        <v>2</v>
      </c>
      <c r="R434" s="7">
        <f t="shared" si="23"/>
        <v>34</v>
      </c>
    </row>
    <row r="435" spans="14:18" ht="21.75" customHeight="1" x14ac:dyDescent="0.25">
      <c r="N435" s="8" t="str">
        <f ca="1">"        caseColour: '"&amp;P435&amp;"',"</f>
        <v xml:space="preserve">        caseColour: 'black',</v>
      </c>
      <c r="P435" s="7" t="str">
        <f t="shared" ca="1" si="21"/>
        <v>black</v>
      </c>
      <c r="Q435" s="7">
        <f t="shared" si="22"/>
        <v>3</v>
      </c>
      <c r="R435" s="7">
        <f t="shared" si="23"/>
        <v>34</v>
      </c>
    </row>
    <row r="436" spans="14:18" ht="21.75" customHeight="1" x14ac:dyDescent="0.25">
      <c r="N436" s="8" t="str">
        <f ca="1">"        isPiece: "&amp;P436&amp;","</f>
        <v xml:space="preserve">        isPiece: false,</v>
      </c>
      <c r="P436" s="7" t="str">
        <f t="shared" ca="1" si="21"/>
        <v>false</v>
      </c>
      <c r="Q436" s="7">
        <f t="shared" si="22"/>
        <v>4</v>
      </c>
      <c r="R436" s="7">
        <f t="shared" si="23"/>
        <v>34</v>
      </c>
    </row>
    <row r="437" spans="14:18" ht="21.75" customHeight="1" x14ac:dyDescent="0.25">
      <c r="N437" s="8" t="str">
        <f ca="1">"        controlByWhite: "&amp;P437&amp;","</f>
        <v xml:space="preserve">        controlByWhite: false,</v>
      </c>
      <c r="P437" s="7" t="str">
        <f t="shared" ca="1" si="21"/>
        <v>false</v>
      </c>
      <c r="Q437" s="7">
        <f t="shared" si="22"/>
        <v>5</v>
      </c>
      <c r="R437" s="7">
        <f t="shared" si="23"/>
        <v>34</v>
      </c>
    </row>
    <row r="438" spans="14:18" ht="21.75" customHeight="1" x14ac:dyDescent="0.25">
      <c r="N438" s="8" t="str">
        <f ca="1">"        controlByBlack: "&amp;P438&amp;","</f>
        <v xml:space="preserve">        controlByBlack: false,</v>
      </c>
      <c r="P438" s="7" t="str">
        <f t="shared" ca="1" si="21"/>
        <v>false</v>
      </c>
      <c r="Q438" s="7">
        <f t="shared" si="22"/>
        <v>6</v>
      </c>
      <c r="R438" s="7">
        <f t="shared" si="23"/>
        <v>34</v>
      </c>
    </row>
    <row r="439" spans="14:18" ht="21.75" customHeight="1" x14ac:dyDescent="0.25">
      <c r="N439" s="8" t="str">
        <f ca="1">"        pieceName: '"&amp;P439&amp;"',"</f>
        <v xml:space="preserve">        pieceName: 'null',</v>
      </c>
      <c r="P439" s="7" t="str">
        <f t="shared" ca="1" si="21"/>
        <v>null</v>
      </c>
      <c r="Q439" s="7">
        <f t="shared" si="22"/>
        <v>7</v>
      </c>
      <c r="R439" s="7">
        <f t="shared" si="23"/>
        <v>34</v>
      </c>
    </row>
    <row r="440" spans="14:18" ht="21.75" customHeight="1" x14ac:dyDescent="0.25">
      <c r="N440" s="8" t="str">
        <f ca="1">"        pieceId: '"&amp;P440&amp;"',"</f>
        <v xml:space="preserve">        pieceId: 'null',</v>
      </c>
      <c r="P440" s="7" t="str">
        <f t="shared" ca="1" si="21"/>
        <v>null</v>
      </c>
      <c r="Q440" s="7">
        <f t="shared" si="22"/>
        <v>8</v>
      </c>
      <c r="R440" s="7">
        <f t="shared" si="23"/>
        <v>34</v>
      </c>
    </row>
    <row r="441" spans="14:18" ht="21.75" customHeight="1" x14ac:dyDescent="0.25">
      <c r="N441" s="8" t="str">
        <f ca="1">"        pieceColor: '"&amp;P441&amp;"',"</f>
        <v xml:space="preserve">        pieceColor: 'null',</v>
      </c>
      <c r="P441" s="7" t="str">
        <f t="shared" ca="1" si="21"/>
        <v>null</v>
      </c>
      <c r="Q441" s="7">
        <f t="shared" si="22"/>
        <v>9</v>
      </c>
      <c r="R441" s="7">
        <f t="shared" si="23"/>
        <v>34</v>
      </c>
    </row>
    <row r="442" spans="14:18" ht="21.75" customHeight="1" x14ac:dyDescent="0.25">
      <c r="N442" s="8" t="str">
        <f ca="1">"        pawnJustMoveTwo: '"&amp;P442&amp;"',"</f>
        <v xml:space="preserve">        pawnJustMoveTwo: 'null',</v>
      </c>
      <c r="P442" s="7" t="str">
        <f t="shared" ca="1" si="21"/>
        <v>null</v>
      </c>
      <c r="Q442" s="7">
        <f t="shared" si="22"/>
        <v>10</v>
      </c>
      <c r="R442" s="7">
        <f t="shared" si="23"/>
        <v>34</v>
      </c>
    </row>
    <row r="443" spans="14:18" ht="21.75" customHeight="1" x14ac:dyDescent="0.25">
      <c r="N443" s="8" t="str">
        <f ca="1">"        arleadyMoved: '"&amp;P443&amp;"',"</f>
        <v xml:space="preserve">        arleadyMoved: 'null',</v>
      </c>
      <c r="P443" s="7" t="str">
        <f t="shared" ca="1" si="21"/>
        <v>null</v>
      </c>
      <c r="Q443" s="7">
        <f t="shared" si="22"/>
        <v>11</v>
      </c>
      <c r="R443" s="7">
        <f t="shared" si="23"/>
        <v>34</v>
      </c>
    </row>
    <row r="444" spans="14:18" ht="21.75" customHeight="1" x14ac:dyDescent="0.25">
      <c r="N444" s="8" t="str">
        <f>"    },"</f>
        <v xml:space="preserve">    },</v>
      </c>
      <c r="P444" s="7">
        <f t="shared" ca="1" si="21"/>
        <v>0</v>
      </c>
      <c r="Q444" s="7">
        <f t="shared" si="22"/>
        <v>12</v>
      </c>
      <c r="R444" s="7">
        <f t="shared" si="23"/>
        <v>34</v>
      </c>
    </row>
    <row r="445" spans="14:18" ht="21.75" customHeight="1" x14ac:dyDescent="0.25">
      <c r="N445" s="8" t="str">
        <f ca="1">"    case"&amp;P446&amp;P447&amp;": {"</f>
        <v xml:space="preserve">    case34: {</v>
      </c>
      <c r="P445" s="7" t="str">
        <f t="shared" ca="1" si="21"/>
        <v>Case 34 (X:2 ; Y:4)</v>
      </c>
      <c r="Q445" s="7">
        <f t="shared" si="22"/>
        <v>0</v>
      </c>
      <c r="R445" s="7">
        <f t="shared" si="23"/>
        <v>34</v>
      </c>
    </row>
    <row r="446" spans="14:18" ht="21.75" customHeight="1" x14ac:dyDescent="0.25">
      <c r="N446" s="8" t="str">
        <f ca="1">"        x: "&amp;P446&amp;","</f>
        <v xml:space="preserve">        x: 3,</v>
      </c>
      <c r="P446" s="7">
        <f t="shared" ca="1" si="21"/>
        <v>3</v>
      </c>
      <c r="Q446" s="7">
        <f t="shared" si="22"/>
        <v>1</v>
      </c>
      <c r="R446" s="7">
        <f t="shared" si="23"/>
        <v>35</v>
      </c>
    </row>
    <row r="447" spans="14:18" ht="21.75" customHeight="1" x14ac:dyDescent="0.25">
      <c r="N447" s="8" t="str">
        <f ca="1">"        y: "&amp;P447&amp;","</f>
        <v xml:space="preserve">        y: 4,</v>
      </c>
      <c r="P447" s="7">
        <f t="shared" ca="1" si="21"/>
        <v>4</v>
      </c>
      <c r="Q447" s="7">
        <f t="shared" si="22"/>
        <v>2</v>
      </c>
      <c r="R447" s="7">
        <f t="shared" si="23"/>
        <v>35</v>
      </c>
    </row>
    <row r="448" spans="14:18" ht="21.75" customHeight="1" x14ac:dyDescent="0.25">
      <c r="N448" s="8" t="str">
        <f ca="1">"        caseColour: '"&amp;P448&amp;"',"</f>
        <v xml:space="preserve">        caseColour: 'white',</v>
      </c>
      <c r="P448" s="7" t="str">
        <f t="shared" ca="1" si="21"/>
        <v>white</v>
      </c>
      <c r="Q448" s="7">
        <f t="shared" si="22"/>
        <v>3</v>
      </c>
      <c r="R448" s="7">
        <f t="shared" si="23"/>
        <v>35</v>
      </c>
    </row>
    <row r="449" spans="14:18" ht="21.75" customHeight="1" x14ac:dyDescent="0.25">
      <c r="N449" s="8" t="str">
        <f ca="1">"        isPiece: "&amp;P449&amp;","</f>
        <v xml:space="preserve">        isPiece: false,</v>
      </c>
      <c r="P449" s="7" t="str">
        <f t="shared" ca="1" si="21"/>
        <v>false</v>
      </c>
      <c r="Q449" s="7">
        <f t="shared" si="22"/>
        <v>4</v>
      </c>
      <c r="R449" s="7">
        <f t="shared" si="23"/>
        <v>35</v>
      </c>
    </row>
    <row r="450" spans="14:18" ht="21.75" customHeight="1" x14ac:dyDescent="0.25">
      <c r="N450" s="8" t="str">
        <f ca="1">"        controlByWhite: "&amp;P450&amp;","</f>
        <v xml:space="preserve">        controlByWhite: false,</v>
      </c>
      <c r="P450" s="7" t="str">
        <f t="shared" ca="1" si="21"/>
        <v>false</v>
      </c>
      <c r="Q450" s="7">
        <f t="shared" si="22"/>
        <v>5</v>
      </c>
      <c r="R450" s="7">
        <f t="shared" si="23"/>
        <v>35</v>
      </c>
    </row>
    <row r="451" spans="14:18" ht="21.75" customHeight="1" x14ac:dyDescent="0.25">
      <c r="N451" s="8" t="str">
        <f ca="1">"        controlByBlack: "&amp;P451&amp;","</f>
        <v xml:space="preserve">        controlByBlack: false,</v>
      </c>
      <c r="P451" s="7" t="str">
        <f t="shared" ca="1" si="21"/>
        <v>false</v>
      </c>
      <c r="Q451" s="7">
        <f t="shared" si="22"/>
        <v>6</v>
      </c>
      <c r="R451" s="7">
        <f t="shared" si="23"/>
        <v>35</v>
      </c>
    </row>
    <row r="452" spans="14:18" ht="21.75" customHeight="1" x14ac:dyDescent="0.25">
      <c r="N452" s="8" t="str">
        <f ca="1">"        pieceName: '"&amp;P452&amp;"',"</f>
        <v xml:space="preserve">        pieceName: 'null',</v>
      </c>
      <c r="P452" s="7" t="str">
        <f t="shared" ca="1" si="21"/>
        <v>null</v>
      </c>
      <c r="Q452" s="7">
        <f t="shared" si="22"/>
        <v>7</v>
      </c>
      <c r="R452" s="7">
        <f t="shared" si="23"/>
        <v>35</v>
      </c>
    </row>
    <row r="453" spans="14:18" ht="21.75" customHeight="1" x14ac:dyDescent="0.25">
      <c r="N453" s="8" t="str">
        <f ca="1">"        pieceId: '"&amp;P453&amp;"',"</f>
        <v xml:space="preserve">        pieceId: 'null',</v>
      </c>
      <c r="P453" s="7" t="str">
        <f t="shared" ca="1" si="21"/>
        <v>null</v>
      </c>
      <c r="Q453" s="7">
        <f t="shared" si="22"/>
        <v>8</v>
      </c>
      <c r="R453" s="7">
        <f t="shared" si="23"/>
        <v>35</v>
      </c>
    </row>
    <row r="454" spans="14:18" ht="21.75" customHeight="1" x14ac:dyDescent="0.25">
      <c r="N454" s="8" t="str">
        <f ca="1">"        pieceColor: '"&amp;P454&amp;"',"</f>
        <v xml:space="preserve">        pieceColor: 'null',</v>
      </c>
      <c r="P454" s="7" t="str">
        <f t="shared" ref="P454:P517" ca="1" si="24">OFFSET($A$1,R454,Q454)</f>
        <v>null</v>
      </c>
      <c r="Q454" s="7">
        <f t="shared" ref="Q454:Q517" si="25">IF(Q453&lt;&gt;12,Q453+1,0)</f>
        <v>9</v>
      </c>
      <c r="R454" s="7">
        <f t="shared" ref="R454:R517" si="26">IF(Q454=1,R453+1,R453)</f>
        <v>35</v>
      </c>
    </row>
    <row r="455" spans="14:18" ht="21.75" customHeight="1" x14ac:dyDescent="0.25">
      <c r="N455" s="8" t="str">
        <f ca="1">"        pawnJustMoveTwo: '"&amp;P455&amp;"',"</f>
        <v xml:space="preserve">        pawnJustMoveTwo: 'null',</v>
      </c>
      <c r="P455" s="7" t="str">
        <f t="shared" ca="1" si="24"/>
        <v>null</v>
      </c>
      <c r="Q455" s="7">
        <f t="shared" si="25"/>
        <v>10</v>
      </c>
      <c r="R455" s="7">
        <f t="shared" si="26"/>
        <v>35</v>
      </c>
    </row>
    <row r="456" spans="14:18" ht="21.75" customHeight="1" x14ac:dyDescent="0.25">
      <c r="N456" s="8" t="str">
        <f ca="1">"        arleadyMoved: '"&amp;P456&amp;"',"</f>
        <v xml:space="preserve">        arleadyMoved: 'null',</v>
      </c>
      <c r="P456" s="7" t="str">
        <f t="shared" ca="1" si="24"/>
        <v>null</v>
      </c>
      <c r="Q456" s="7">
        <f t="shared" si="25"/>
        <v>11</v>
      </c>
      <c r="R456" s="7">
        <f t="shared" si="26"/>
        <v>35</v>
      </c>
    </row>
    <row r="457" spans="14:18" ht="21.75" customHeight="1" x14ac:dyDescent="0.25">
      <c r="N457" s="8" t="str">
        <f>"    },"</f>
        <v xml:space="preserve">    },</v>
      </c>
      <c r="P457" s="7">
        <f t="shared" ca="1" si="24"/>
        <v>0</v>
      </c>
      <c r="Q457" s="7">
        <f t="shared" si="25"/>
        <v>12</v>
      </c>
      <c r="R457" s="7">
        <f t="shared" si="26"/>
        <v>35</v>
      </c>
    </row>
    <row r="458" spans="14:18" ht="21.75" customHeight="1" x14ac:dyDescent="0.25">
      <c r="N458" s="8" t="str">
        <f ca="1">"    case"&amp;P459&amp;P460&amp;": {"</f>
        <v xml:space="preserve">    case44: {</v>
      </c>
      <c r="P458" s="7" t="str">
        <f t="shared" ca="1" si="24"/>
        <v>Case 35 (X:3 ; Y:4)</v>
      </c>
      <c r="Q458" s="7">
        <f t="shared" si="25"/>
        <v>0</v>
      </c>
      <c r="R458" s="7">
        <f t="shared" si="26"/>
        <v>35</v>
      </c>
    </row>
    <row r="459" spans="14:18" ht="21.75" customHeight="1" x14ac:dyDescent="0.25">
      <c r="N459" s="8" t="str">
        <f ca="1">"        x: "&amp;P459&amp;","</f>
        <v xml:space="preserve">        x: 4,</v>
      </c>
      <c r="P459" s="7">
        <f t="shared" ca="1" si="24"/>
        <v>4</v>
      </c>
      <c r="Q459" s="7">
        <f t="shared" si="25"/>
        <v>1</v>
      </c>
      <c r="R459" s="7">
        <f t="shared" si="26"/>
        <v>36</v>
      </c>
    </row>
    <row r="460" spans="14:18" ht="21.75" customHeight="1" x14ac:dyDescent="0.25">
      <c r="N460" s="8" t="str">
        <f ca="1">"        y: "&amp;P460&amp;","</f>
        <v xml:space="preserve">        y: 4,</v>
      </c>
      <c r="P460" s="7">
        <f t="shared" ca="1" si="24"/>
        <v>4</v>
      </c>
      <c r="Q460" s="7">
        <f t="shared" si="25"/>
        <v>2</v>
      </c>
      <c r="R460" s="7">
        <f t="shared" si="26"/>
        <v>36</v>
      </c>
    </row>
    <row r="461" spans="14:18" ht="21.75" customHeight="1" x14ac:dyDescent="0.25">
      <c r="N461" s="8" t="str">
        <f ca="1">"        caseColour: '"&amp;P461&amp;"',"</f>
        <v xml:space="preserve">        caseColour: 'black',</v>
      </c>
      <c r="P461" s="7" t="str">
        <f t="shared" ca="1" si="24"/>
        <v>black</v>
      </c>
      <c r="Q461" s="7">
        <f t="shared" si="25"/>
        <v>3</v>
      </c>
      <c r="R461" s="7">
        <f t="shared" si="26"/>
        <v>36</v>
      </c>
    </row>
    <row r="462" spans="14:18" ht="21.75" customHeight="1" x14ac:dyDescent="0.25">
      <c r="N462" s="8" t="str">
        <f ca="1">"        isPiece: "&amp;P462&amp;","</f>
        <v xml:space="preserve">        isPiece: false,</v>
      </c>
      <c r="P462" s="7" t="str">
        <f t="shared" ca="1" si="24"/>
        <v>false</v>
      </c>
      <c r="Q462" s="7">
        <f t="shared" si="25"/>
        <v>4</v>
      </c>
      <c r="R462" s="7">
        <f t="shared" si="26"/>
        <v>36</v>
      </c>
    </row>
    <row r="463" spans="14:18" ht="21.75" customHeight="1" x14ac:dyDescent="0.25">
      <c r="N463" s="8" t="str">
        <f ca="1">"        controlByWhite: "&amp;P463&amp;","</f>
        <v xml:space="preserve">        controlByWhite: false,</v>
      </c>
      <c r="P463" s="7" t="str">
        <f t="shared" ca="1" si="24"/>
        <v>false</v>
      </c>
      <c r="Q463" s="7">
        <f t="shared" si="25"/>
        <v>5</v>
      </c>
      <c r="R463" s="7">
        <f t="shared" si="26"/>
        <v>36</v>
      </c>
    </row>
    <row r="464" spans="14:18" ht="21.75" customHeight="1" x14ac:dyDescent="0.25">
      <c r="N464" s="8" t="str">
        <f ca="1">"        controlByBlack: "&amp;P464&amp;","</f>
        <v xml:space="preserve">        controlByBlack: false,</v>
      </c>
      <c r="P464" s="7" t="str">
        <f t="shared" ca="1" si="24"/>
        <v>false</v>
      </c>
      <c r="Q464" s="7">
        <f t="shared" si="25"/>
        <v>6</v>
      </c>
      <c r="R464" s="7">
        <f t="shared" si="26"/>
        <v>36</v>
      </c>
    </row>
    <row r="465" spans="14:18" ht="21.75" customHeight="1" x14ac:dyDescent="0.25">
      <c r="N465" s="8" t="str">
        <f ca="1">"        pieceName: '"&amp;P465&amp;"',"</f>
        <v xml:space="preserve">        pieceName: 'null',</v>
      </c>
      <c r="P465" s="7" t="str">
        <f t="shared" ca="1" si="24"/>
        <v>null</v>
      </c>
      <c r="Q465" s="7">
        <f t="shared" si="25"/>
        <v>7</v>
      </c>
      <c r="R465" s="7">
        <f t="shared" si="26"/>
        <v>36</v>
      </c>
    </row>
    <row r="466" spans="14:18" ht="21.75" customHeight="1" x14ac:dyDescent="0.25">
      <c r="N466" s="8" t="str">
        <f ca="1">"        pieceId: '"&amp;P466&amp;"',"</f>
        <v xml:space="preserve">        pieceId: 'null',</v>
      </c>
      <c r="P466" s="7" t="str">
        <f t="shared" ca="1" si="24"/>
        <v>null</v>
      </c>
      <c r="Q466" s="7">
        <f t="shared" si="25"/>
        <v>8</v>
      </c>
      <c r="R466" s="7">
        <f t="shared" si="26"/>
        <v>36</v>
      </c>
    </row>
    <row r="467" spans="14:18" ht="21.75" customHeight="1" x14ac:dyDescent="0.25">
      <c r="N467" s="8" t="str">
        <f ca="1">"        pieceColor: '"&amp;P467&amp;"',"</f>
        <v xml:space="preserve">        pieceColor: 'null',</v>
      </c>
      <c r="P467" s="7" t="str">
        <f t="shared" ca="1" si="24"/>
        <v>null</v>
      </c>
      <c r="Q467" s="7">
        <f t="shared" si="25"/>
        <v>9</v>
      </c>
      <c r="R467" s="7">
        <f t="shared" si="26"/>
        <v>36</v>
      </c>
    </row>
    <row r="468" spans="14:18" ht="21.75" customHeight="1" x14ac:dyDescent="0.25">
      <c r="N468" s="8" t="str">
        <f ca="1">"        pawnJustMoveTwo: '"&amp;P468&amp;"',"</f>
        <v xml:space="preserve">        pawnJustMoveTwo: 'null',</v>
      </c>
      <c r="P468" s="7" t="str">
        <f t="shared" ca="1" si="24"/>
        <v>null</v>
      </c>
      <c r="Q468" s="7">
        <f t="shared" si="25"/>
        <v>10</v>
      </c>
      <c r="R468" s="7">
        <f t="shared" si="26"/>
        <v>36</v>
      </c>
    </row>
    <row r="469" spans="14:18" ht="21.75" customHeight="1" x14ac:dyDescent="0.25">
      <c r="N469" s="8" t="str">
        <f ca="1">"        arleadyMoved: '"&amp;P469&amp;"',"</f>
        <v xml:space="preserve">        arleadyMoved: 'null',</v>
      </c>
      <c r="P469" s="7" t="str">
        <f t="shared" ca="1" si="24"/>
        <v>null</v>
      </c>
      <c r="Q469" s="7">
        <f t="shared" si="25"/>
        <v>11</v>
      </c>
      <c r="R469" s="7">
        <f t="shared" si="26"/>
        <v>36</v>
      </c>
    </row>
    <row r="470" spans="14:18" ht="21.75" customHeight="1" x14ac:dyDescent="0.25">
      <c r="N470" s="8" t="str">
        <f>"    },"</f>
        <v xml:space="preserve">    },</v>
      </c>
      <c r="P470" s="7">
        <f t="shared" ca="1" si="24"/>
        <v>0</v>
      </c>
      <c r="Q470" s="7">
        <f t="shared" si="25"/>
        <v>12</v>
      </c>
      <c r="R470" s="7">
        <f t="shared" si="26"/>
        <v>36</v>
      </c>
    </row>
    <row r="471" spans="14:18" ht="21.75" customHeight="1" x14ac:dyDescent="0.25">
      <c r="N471" s="8" t="str">
        <f ca="1">"    case"&amp;P472&amp;P473&amp;": {"</f>
        <v xml:space="preserve">    case54: {</v>
      </c>
      <c r="P471" s="7" t="str">
        <f t="shared" ca="1" si="24"/>
        <v>Case 36 (X:4 ; Y:4)</v>
      </c>
      <c r="Q471" s="7">
        <f t="shared" si="25"/>
        <v>0</v>
      </c>
      <c r="R471" s="7">
        <f t="shared" si="26"/>
        <v>36</v>
      </c>
    </row>
    <row r="472" spans="14:18" ht="21.75" customHeight="1" x14ac:dyDescent="0.25">
      <c r="N472" s="8" t="str">
        <f ca="1">"        x: "&amp;P472&amp;","</f>
        <v xml:space="preserve">        x: 5,</v>
      </c>
      <c r="P472" s="7">
        <f t="shared" ca="1" si="24"/>
        <v>5</v>
      </c>
      <c r="Q472" s="7">
        <f t="shared" si="25"/>
        <v>1</v>
      </c>
      <c r="R472" s="7">
        <f t="shared" si="26"/>
        <v>37</v>
      </c>
    </row>
    <row r="473" spans="14:18" ht="21.75" customHeight="1" x14ac:dyDescent="0.25">
      <c r="N473" s="8" t="str">
        <f ca="1">"        y: "&amp;P473&amp;","</f>
        <v xml:space="preserve">        y: 4,</v>
      </c>
      <c r="P473" s="7">
        <f t="shared" ca="1" si="24"/>
        <v>4</v>
      </c>
      <c r="Q473" s="7">
        <f t="shared" si="25"/>
        <v>2</v>
      </c>
      <c r="R473" s="7">
        <f t="shared" si="26"/>
        <v>37</v>
      </c>
    </row>
    <row r="474" spans="14:18" ht="21.75" customHeight="1" x14ac:dyDescent="0.25">
      <c r="N474" s="8" t="str">
        <f ca="1">"        caseColour: '"&amp;P474&amp;"',"</f>
        <v xml:space="preserve">        caseColour: 'white',</v>
      </c>
      <c r="P474" s="7" t="str">
        <f t="shared" ca="1" si="24"/>
        <v>white</v>
      </c>
      <c r="Q474" s="7">
        <f t="shared" si="25"/>
        <v>3</v>
      </c>
      <c r="R474" s="7">
        <f t="shared" si="26"/>
        <v>37</v>
      </c>
    </row>
    <row r="475" spans="14:18" ht="21.75" customHeight="1" x14ac:dyDescent="0.25">
      <c r="N475" s="8" t="str">
        <f ca="1">"        isPiece: "&amp;P475&amp;","</f>
        <v xml:space="preserve">        isPiece: false,</v>
      </c>
      <c r="P475" s="7" t="str">
        <f t="shared" ca="1" si="24"/>
        <v>false</v>
      </c>
      <c r="Q475" s="7">
        <f t="shared" si="25"/>
        <v>4</v>
      </c>
      <c r="R475" s="7">
        <f t="shared" si="26"/>
        <v>37</v>
      </c>
    </row>
    <row r="476" spans="14:18" ht="21.75" customHeight="1" x14ac:dyDescent="0.25">
      <c r="N476" s="8" t="str">
        <f ca="1">"        controlByWhite: "&amp;P476&amp;","</f>
        <v xml:space="preserve">        controlByWhite: false,</v>
      </c>
      <c r="P476" s="7" t="str">
        <f t="shared" ca="1" si="24"/>
        <v>false</v>
      </c>
      <c r="Q476" s="7">
        <f t="shared" si="25"/>
        <v>5</v>
      </c>
      <c r="R476" s="7">
        <f t="shared" si="26"/>
        <v>37</v>
      </c>
    </row>
    <row r="477" spans="14:18" ht="21.75" customHeight="1" x14ac:dyDescent="0.25">
      <c r="N477" s="8" t="str">
        <f ca="1">"        controlByBlack: "&amp;P477&amp;","</f>
        <v xml:space="preserve">        controlByBlack: false,</v>
      </c>
      <c r="P477" s="7" t="str">
        <f t="shared" ca="1" si="24"/>
        <v>false</v>
      </c>
      <c r="Q477" s="7">
        <f t="shared" si="25"/>
        <v>6</v>
      </c>
      <c r="R477" s="7">
        <f t="shared" si="26"/>
        <v>37</v>
      </c>
    </row>
    <row r="478" spans="14:18" ht="21.75" customHeight="1" x14ac:dyDescent="0.25">
      <c r="N478" s="8" t="str">
        <f ca="1">"        pieceName: '"&amp;P478&amp;"',"</f>
        <v xml:space="preserve">        pieceName: 'null',</v>
      </c>
      <c r="P478" s="7" t="str">
        <f t="shared" ca="1" si="24"/>
        <v>null</v>
      </c>
      <c r="Q478" s="7">
        <f t="shared" si="25"/>
        <v>7</v>
      </c>
      <c r="R478" s="7">
        <f t="shared" si="26"/>
        <v>37</v>
      </c>
    </row>
    <row r="479" spans="14:18" ht="21.75" customHeight="1" x14ac:dyDescent="0.25">
      <c r="N479" s="8" t="str">
        <f ca="1">"        pieceId: '"&amp;P479&amp;"',"</f>
        <v xml:space="preserve">        pieceId: 'null',</v>
      </c>
      <c r="P479" s="7" t="str">
        <f t="shared" ca="1" si="24"/>
        <v>null</v>
      </c>
      <c r="Q479" s="7">
        <f t="shared" si="25"/>
        <v>8</v>
      </c>
      <c r="R479" s="7">
        <f t="shared" si="26"/>
        <v>37</v>
      </c>
    </row>
    <row r="480" spans="14:18" ht="21.75" customHeight="1" x14ac:dyDescent="0.25">
      <c r="N480" s="8" t="str">
        <f ca="1">"        pieceColor: '"&amp;P480&amp;"',"</f>
        <v xml:space="preserve">        pieceColor: 'null',</v>
      </c>
      <c r="P480" s="7" t="str">
        <f t="shared" ca="1" si="24"/>
        <v>null</v>
      </c>
      <c r="Q480" s="7">
        <f t="shared" si="25"/>
        <v>9</v>
      </c>
      <c r="R480" s="7">
        <f t="shared" si="26"/>
        <v>37</v>
      </c>
    </row>
    <row r="481" spans="14:18" ht="21.75" customHeight="1" x14ac:dyDescent="0.25">
      <c r="N481" s="8" t="str">
        <f ca="1">"        pawnJustMoveTwo: '"&amp;P481&amp;"',"</f>
        <v xml:space="preserve">        pawnJustMoveTwo: 'null',</v>
      </c>
      <c r="P481" s="7" t="str">
        <f t="shared" ca="1" si="24"/>
        <v>null</v>
      </c>
      <c r="Q481" s="7">
        <f t="shared" si="25"/>
        <v>10</v>
      </c>
      <c r="R481" s="7">
        <f t="shared" si="26"/>
        <v>37</v>
      </c>
    </row>
    <row r="482" spans="14:18" ht="21.75" customHeight="1" x14ac:dyDescent="0.25">
      <c r="N482" s="8" t="str">
        <f ca="1">"        arleadyMoved: '"&amp;P482&amp;"',"</f>
        <v xml:space="preserve">        arleadyMoved: 'null',</v>
      </c>
      <c r="P482" s="7" t="str">
        <f t="shared" ca="1" si="24"/>
        <v>null</v>
      </c>
      <c r="Q482" s="7">
        <f t="shared" si="25"/>
        <v>11</v>
      </c>
      <c r="R482" s="7">
        <f t="shared" si="26"/>
        <v>37</v>
      </c>
    </row>
    <row r="483" spans="14:18" ht="21.75" customHeight="1" x14ac:dyDescent="0.25">
      <c r="N483" s="8" t="str">
        <f>"    },"</f>
        <v xml:space="preserve">    },</v>
      </c>
      <c r="P483" s="7">
        <f t="shared" ca="1" si="24"/>
        <v>0</v>
      </c>
      <c r="Q483" s="7">
        <f t="shared" si="25"/>
        <v>12</v>
      </c>
      <c r="R483" s="7">
        <f t="shared" si="26"/>
        <v>37</v>
      </c>
    </row>
    <row r="484" spans="14:18" ht="21.75" customHeight="1" x14ac:dyDescent="0.25">
      <c r="N484" s="8" t="str">
        <f ca="1">"    case"&amp;P485&amp;P486&amp;": {"</f>
        <v xml:space="preserve">    case64: {</v>
      </c>
      <c r="P484" s="7" t="str">
        <f t="shared" ca="1" si="24"/>
        <v>Case 37 (X:5 ; Y:4)</v>
      </c>
      <c r="Q484" s="7">
        <f t="shared" si="25"/>
        <v>0</v>
      </c>
      <c r="R484" s="7">
        <f t="shared" si="26"/>
        <v>37</v>
      </c>
    </row>
    <row r="485" spans="14:18" ht="21.75" customHeight="1" x14ac:dyDescent="0.25">
      <c r="N485" s="8" t="str">
        <f ca="1">"        x: "&amp;P485&amp;","</f>
        <v xml:space="preserve">        x: 6,</v>
      </c>
      <c r="P485" s="7">
        <f t="shared" ca="1" si="24"/>
        <v>6</v>
      </c>
      <c r="Q485" s="7">
        <f t="shared" si="25"/>
        <v>1</v>
      </c>
      <c r="R485" s="7">
        <f t="shared" si="26"/>
        <v>38</v>
      </c>
    </row>
    <row r="486" spans="14:18" ht="21.75" customHeight="1" x14ac:dyDescent="0.25">
      <c r="N486" s="8" t="str">
        <f ca="1">"        y: "&amp;P486&amp;","</f>
        <v xml:space="preserve">        y: 4,</v>
      </c>
      <c r="P486" s="7">
        <f t="shared" ca="1" si="24"/>
        <v>4</v>
      </c>
      <c r="Q486" s="7">
        <f t="shared" si="25"/>
        <v>2</v>
      </c>
      <c r="R486" s="7">
        <f t="shared" si="26"/>
        <v>38</v>
      </c>
    </row>
    <row r="487" spans="14:18" ht="21.75" customHeight="1" x14ac:dyDescent="0.25">
      <c r="N487" s="8" t="str">
        <f ca="1">"        caseColour: '"&amp;P487&amp;"',"</f>
        <v xml:space="preserve">        caseColour: 'black',</v>
      </c>
      <c r="P487" s="7" t="str">
        <f t="shared" ca="1" si="24"/>
        <v>black</v>
      </c>
      <c r="Q487" s="7">
        <f t="shared" si="25"/>
        <v>3</v>
      </c>
      <c r="R487" s="7">
        <f t="shared" si="26"/>
        <v>38</v>
      </c>
    </row>
    <row r="488" spans="14:18" ht="21.75" customHeight="1" x14ac:dyDescent="0.25">
      <c r="N488" s="8" t="str">
        <f ca="1">"        isPiece: "&amp;P488&amp;","</f>
        <v xml:space="preserve">        isPiece: false,</v>
      </c>
      <c r="P488" s="7" t="str">
        <f t="shared" ca="1" si="24"/>
        <v>false</v>
      </c>
      <c r="Q488" s="7">
        <f t="shared" si="25"/>
        <v>4</v>
      </c>
      <c r="R488" s="7">
        <f t="shared" si="26"/>
        <v>38</v>
      </c>
    </row>
    <row r="489" spans="14:18" ht="21.75" customHeight="1" x14ac:dyDescent="0.25">
      <c r="N489" s="8" t="str">
        <f ca="1">"        controlByWhite: "&amp;P489&amp;","</f>
        <v xml:space="preserve">        controlByWhite: false,</v>
      </c>
      <c r="P489" s="7" t="str">
        <f t="shared" ca="1" si="24"/>
        <v>false</v>
      </c>
      <c r="Q489" s="7">
        <f t="shared" si="25"/>
        <v>5</v>
      </c>
      <c r="R489" s="7">
        <f t="shared" si="26"/>
        <v>38</v>
      </c>
    </row>
    <row r="490" spans="14:18" ht="21.75" customHeight="1" x14ac:dyDescent="0.25">
      <c r="N490" s="8" t="str">
        <f ca="1">"        controlByBlack: "&amp;P490&amp;","</f>
        <v xml:space="preserve">        controlByBlack: false,</v>
      </c>
      <c r="P490" s="7" t="str">
        <f t="shared" ca="1" si="24"/>
        <v>false</v>
      </c>
      <c r="Q490" s="7">
        <f t="shared" si="25"/>
        <v>6</v>
      </c>
      <c r="R490" s="7">
        <f t="shared" si="26"/>
        <v>38</v>
      </c>
    </row>
    <row r="491" spans="14:18" ht="21.75" customHeight="1" x14ac:dyDescent="0.25">
      <c r="N491" s="8" t="str">
        <f ca="1">"        pieceName: '"&amp;P491&amp;"',"</f>
        <v xml:space="preserve">        pieceName: 'null',</v>
      </c>
      <c r="P491" s="7" t="str">
        <f t="shared" ca="1" si="24"/>
        <v>null</v>
      </c>
      <c r="Q491" s="7">
        <f t="shared" si="25"/>
        <v>7</v>
      </c>
      <c r="R491" s="7">
        <f t="shared" si="26"/>
        <v>38</v>
      </c>
    </row>
    <row r="492" spans="14:18" ht="21.75" customHeight="1" x14ac:dyDescent="0.25">
      <c r="N492" s="8" t="str">
        <f ca="1">"        pieceId: '"&amp;P492&amp;"',"</f>
        <v xml:space="preserve">        pieceId: 'null',</v>
      </c>
      <c r="P492" s="7" t="str">
        <f t="shared" ca="1" si="24"/>
        <v>null</v>
      </c>
      <c r="Q492" s="7">
        <f t="shared" si="25"/>
        <v>8</v>
      </c>
      <c r="R492" s="7">
        <f t="shared" si="26"/>
        <v>38</v>
      </c>
    </row>
    <row r="493" spans="14:18" ht="21.75" customHeight="1" x14ac:dyDescent="0.25">
      <c r="N493" s="8" t="str">
        <f ca="1">"        pieceColor: '"&amp;P493&amp;"',"</f>
        <v xml:space="preserve">        pieceColor: 'null',</v>
      </c>
      <c r="P493" s="7" t="str">
        <f t="shared" ca="1" si="24"/>
        <v>null</v>
      </c>
      <c r="Q493" s="7">
        <f t="shared" si="25"/>
        <v>9</v>
      </c>
      <c r="R493" s="7">
        <f t="shared" si="26"/>
        <v>38</v>
      </c>
    </row>
    <row r="494" spans="14:18" ht="21.75" customHeight="1" x14ac:dyDescent="0.25">
      <c r="N494" s="8" t="str">
        <f ca="1">"        pawnJustMoveTwo: '"&amp;P494&amp;"',"</f>
        <v xml:space="preserve">        pawnJustMoveTwo: 'null',</v>
      </c>
      <c r="P494" s="7" t="str">
        <f t="shared" ca="1" si="24"/>
        <v>null</v>
      </c>
      <c r="Q494" s="7">
        <f t="shared" si="25"/>
        <v>10</v>
      </c>
      <c r="R494" s="7">
        <f t="shared" si="26"/>
        <v>38</v>
      </c>
    </row>
    <row r="495" spans="14:18" ht="21.75" customHeight="1" x14ac:dyDescent="0.25">
      <c r="N495" s="8" t="str">
        <f ca="1">"        arleadyMoved: '"&amp;P495&amp;"',"</f>
        <v xml:space="preserve">        arleadyMoved: 'null',</v>
      </c>
      <c r="P495" s="7" t="str">
        <f t="shared" ca="1" si="24"/>
        <v>null</v>
      </c>
      <c r="Q495" s="7">
        <f t="shared" si="25"/>
        <v>11</v>
      </c>
      <c r="R495" s="7">
        <f t="shared" si="26"/>
        <v>38</v>
      </c>
    </row>
    <row r="496" spans="14:18" ht="21.75" customHeight="1" x14ac:dyDescent="0.25">
      <c r="N496" s="8" t="str">
        <f>"    },"</f>
        <v xml:space="preserve">    },</v>
      </c>
      <c r="P496" s="7">
        <f t="shared" ca="1" si="24"/>
        <v>0</v>
      </c>
      <c r="Q496" s="7">
        <f t="shared" si="25"/>
        <v>12</v>
      </c>
      <c r="R496" s="7">
        <f t="shared" si="26"/>
        <v>38</v>
      </c>
    </row>
    <row r="497" spans="14:18" ht="21.75" customHeight="1" x14ac:dyDescent="0.25">
      <c r="N497" s="8" t="str">
        <f ca="1">"    case"&amp;P498&amp;P499&amp;": {"</f>
        <v xml:space="preserve">    case74: {</v>
      </c>
      <c r="P497" s="7" t="str">
        <f t="shared" ca="1" si="24"/>
        <v>Case 38 (X:6 ; Y:4)</v>
      </c>
      <c r="Q497" s="7">
        <f t="shared" si="25"/>
        <v>0</v>
      </c>
      <c r="R497" s="7">
        <f t="shared" si="26"/>
        <v>38</v>
      </c>
    </row>
    <row r="498" spans="14:18" ht="21.75" customHeight="1" x14ac:dyDescent="0.25">
      <c r="N498" s="8" t="str">
        <f ca="1">"        x: "&amp;P498&amp;","</f>
        <v xml:space="preserve">        x: 7,</v>
      </c>
      <c r="P498" s="7">
        <f t="shared" ca="1" si="24"/>
        <v>7</v>
      </c>
      <c r="Q498" s="7">
        <f t="shared" si="25"/>
        <v>1</v>
      </c>
      <c r="R498" s="7">
        <f t="shared" si="26"/>
        <v>39</v>
      </c>
    </row>
    <row r="499" spans="14:18" ht="21.75" customHeight="1" x14ac:dyDescent="0.25">
      <c r="N499" s="8" t="str">
        <f ca="1">"        y: "&amp;P499&amp;","</f>
        <v xml:space="preserve">        y: 4,</v>
      </c>
      <c r="P499" s="7">
        <f t="shared" ca="1" si="24"/>
        <v>4</v>
      </c>
      <c r="Q499" s="7">
        <f t="shared" si="25"/>
        <v>2</v>
      </c>
      <c r="R499" s="7">
        <f t="shared" si="26"/>
        <v>39</v>
      </c>
    </row>
    <row r="500" spans="14:18" ht="21.75" customHeight="1" x14ac:dyDescent="0.25">
      <c r="N500" s="8" t="str">
        <f ca="1">"        caseColour: '"&amp;P500&amp;"',"</f>
        <v xml:space="preserve">        caseColour: 'white',</v>
      </c>
      <c r="P500" s="7" t="str">
        <f t="shared" ca="1" si="24"/>
        <v>white</v>
      </c>
      <c r="Q500" s="7">
        <f t="shared" si="25"/>
        <v>3</v>
      </c>
      <c r="R500" s="7">
        <f t="shared" si="26"/>
        <v>39</v>
      </c>
    </row>
    <row r="501" spans="14:18" ht="21.75" customHeight="1" x14ac:dyDescent="0.25">
      <c r="N501" s="8" t="str">
        <f ca="1">"        isPiece: "&amp;P501&amp;","</f>
        <v xml:space="preserve">        isPiece: false,</v>
      </c>
      <c r="P501" s="7" t="str">
        <f t="shared" ca="1" si="24"/>
        <v>false</v>
      </c>
      <c r="Q501" s="7">
        <f t="shared" si="25"/>
        <v>4</v>
      </c>
      <c r="R501" s="7">
        <f t="shared" si="26"/>
        <v>39</v>
      </c>
    </row>
    <row r="502" spans="14:18" ht="21.75" customHeight="1" x14ac:dyDescent="0.25">
      <c r="N502" s="8" t="str">
        <f ca="1">"        controlByWhite: "&amp;P502&amp;","</f>
        <v xml:space="preserve">        controlByWhite: false,</v>
      </c>
      <c r="P502" s="7" t="str">
        <f t="shared" ca="1" si="24"/>
        <v>false</v>
      </c>
      <c r="Q502" s="7">
        <f t="shared" si="25"/>
        <v>5</v>
      </c>
      <c r="R502" s="7">
        <f t="shared" si="26"/>
        <v>39</v>
      </c>
    </row>
    <row r="503" spans="14:18" ht="21.75" customHeight="1" x14ac:dyDescent="0.25">
      <c r="N503" s="8" t="str">
        <f ca="1">"        controlByBlack: "&amp;P503&amp;","</f>
        <v xml:space="preserve">        controlByBlack: false,</v>
      </c>
      <c r="P503" s="7" t="str">
        <f t="shared" ca="1" si="24"/>
        <v>false</v>
      </c>
      <c r="Q503" s="7">
        <f t="shared" si="25"/>
        <v>6</v>
      </c>
      <c r="R503" s="7">
        <f t="shared" si="26"/>
        <v>39</v>
      </c>
    </row>
    <row r="504" spans="14:18" ht="21.75" customHeight="1" x14ac:dyDescent="0.25">
      <c r="N504" s="8" t="str">
        <f ca="1">"        pieceName: '"&amp;P504&amp;"',"</f>
        <v xml:space="preserve">        pieceName: 'null',</v>
      </c>
      <c r="P504" s="7" t="str">
        <f t="shared" ca="1" si="24"/>
        <v>null</v>
      </c>
      <c r="Q504" s="7">
        <f t="shared" si="25"/>
        <v>7</v>
      </c>
      <c r="R504" s="7">
        <f t="shared" si="26"/>
        <v>39</v>
      </c>
    </row>
    <row r="505" spans="14:18" ht="21.75" customHeight="1" x14ac:dyDescent="0.25">
      <c r="N505" s="8" t="str">
        <f ca="1">"        pieceId: '"&amp;P505&amp;"',"</f>
        <v xml:space="preserve">        pieceId: 'null',</v>
      </c>
      <c r="P505" s="7" t="str">
        <f t="shared" ca="1" si="24"/>
        <v>null</v>
      </c>
      <c r="Q505" s="7">
        <f t="shared" si="25"/>
        <v>8</v>
      </c>
      <c r="R505" s="7">
        <f t="shared" si="26"/>
        <v>39</v>
      </c>
    </row>
    <row r="506" spans="14:18" ht="21.75" customHeight="1" x14ac:dyDescent="0.25">
      <c r="N506" s="8" t="str">
        <f ca="1">"        pieceColor: '"&amp;P506&amp;"',"</f>
        <v xml:space="preserve">        pieceColor: 'null',</v>
      </c>
      <c r="P506" s="7" t="str">
        <f t="shared" ca="1" si="24"/>
        <v>null</v>
      </c>
      <c r="Q506" s="7">
        <f t="shared" si="25"/>
        <v>9</v>
      </c>
      <c r="R506" s="7">
        <f t="shared" si="26"/>
        <v>39</v>
      </c>
    </row>
    <row r="507" spans="14:18" ht="21.75" customHeight="1" x14ac:dyDescent="0.25">
      <c r="N507" s="8" t="str">
        <f ca="1">"        pawnJustMoveTwo: '"&amp;P507&amp;"',"</f>
        <v xml:space="preserve">        pawnJustMoveTwo: 'null',</v>
      </c>
      <c r="P507" s="7" t="str">
        <f t="shared" ca="1" si="24"/>
        <v>null</v>
      </c>
      <c r="Q507" s="7">
        <f t="shared" si="25"/>
        <v>10</v>
      </c>
      <c r="R507" s="7">
        <f t="shared" si="26"/>
        <v>39</v>
      </c>
    </row>
    <row r="508" spans="14:18" ht="21.75" customHeight="1" x14ac:dyDescent="0.25">
      <c r="N508" s="8" t="str">
        <f ca="1">"        arleadyMoved: '"&amp;P508&amp;"',"</f>
        <v xml:space="preserve">        arleadyMoved: 'null',</v>
      </c>
      <c r="P508" s="7" t="str">
        <f t="shared" ca="1" si="24"/>
        <v>null</v>
      </c>
      <c r="Q508" s="7">
        <f t="shared" si="25"/>
        <v>11</v>
      </c>
      <c r="R508" s="7">
        <f t="shared" si="26"/>
        <v>39</v>
      </c>
    </row>
    <row r="509" spans="14:18" ht="21.75" customHeight="1" x14ac:dyDescent="0.25">
      <c r="N509" s="8" t="str">
        <f>"    },"</f>
        <v xml:space="preserve">    },</v>
      </c>
      <c r="P509" s="7">
        <f t="shared" ca="1" si="24"/>
        <v>0</v>
      </c>
      <c r="Q509" s="7">
        <f t="shared" si="25"/>
        <v>12</v>
      </c>
      <c r="R509" s="7">
        <f t="shared" si="26"/>
        <v>39</v>
      </c>
    </row>
    <row r="510" spans="14:18" ht="21.75" customHeight="1" x14ac:dyDescent="0.25">
      <c r="N510" s="8" t="str">
        <f ca="1">"    case"&amp;P511&amp;P512&amp;": {"</f>
        <v xml:space="preserve">    case84: {</v>
      </c>
      <c r="P510" s="7" t="str">
        <f t="shared" ca="1" si="24"/>
        <v>Case 39 (X:7 ; Y:4)</v>
      </c>
      <c r="Q510" s="7">
        <f t="shared" si="25"/>
        <v>0</v>
      </c>
      <c r="R510" s="7">
        <f t="shared" si="26"/>
        <v>39</v>
      </c>
    </row>
    <row r="511" spans="14:18" ht="21.75" customHeight="1" x14ac:dyDescent="0.25">
      <c r="N511" s="8" t="str">
        <f ca="1">"        x: "&amp;P511&amp;","</f>
        <v xml:space="preserve">        x: 8,</v>
      </c>
      <c r="P511" s="7">
        <f t="shared" ca="1" si="24"/>
        <v>8</v>
      </c>
      <c r="Q511" s="7">
        <f t="shared" si="25"/>
        <v>1</v>
      </c>
      <c r="R511" s="7">
        <f t="shared" si="26"/>
        <v>40</v>
      </c>
    </row>
    <row r="512" spans="14:18" ht="21.75" customHeight="1" x14ac:dyDescent="0.25">
      <c r="N512" s="8" t="str">
        <f ca="1">"        y: "&amp;P512&amp;","</f>
        <v xml:space="preserve">        y: 4,</v>
      </c>
      <c r="P512" s="7">
        <f t="shared" ca="1" si="24"/>
        <v>4</v>
      </c>
      <c r="Q512" s="7">
        <f t="shared" si="25"/>
        <v>2</v>
      </c>
      <c r="R512" s="7">
        <f t="shared" si="26"/>
        <v>40</v>
      </c>
    </row>
    <row r="513" spans="14:18" ht="21.75" customHeight="1" x14ac:dyDescent="0.25">
      <c r="N513" s="8" t="str">
        <f ca="1">"        caseColour: '"&amp;P513&amp;"',"</f>
        <v xml:space="preserve">        caseColour: 'black',</v>
      </c>
      <c r="P513" s="7" t="str">
        <f t="shared" ca="1" si="24"/>
        <v>black</v>
      </c>
      <c r="Q513" s="7">
        <f t="shared" si="25"/>
        <v>3</v>
      </c>
      <c r="R513" s="7">
        <f t="shared" si="26"/>
        <v>40</v>
      </c>
    </row>
    <row r="514" spans="14:18" ht="21.75" customHeight="1" x14ac:dyDescent="0.25">
      <c r="N514" s="8" t="str">
        <f ca="1">"        isPiece: "&amp;P514&amp;","</f>
        <v xml:space="preserve">        isPiece: false,</v>
      </c>
      <c r="P514" s="7" t="str">
        <f t="shared" ca="1" si="24"/>
        <v>false</v>
      </c>
      <c r="Q514" s="7">
        <f t="shared" si="25"/>
        <v>4</v>
      </c>
      <c r="R514" s="7">
        <f t="shared" si="26"/>
        <v>40</v>
      </c>
    </row>
    <row r="515" spans="14:18" ht="21.75" customHeight="1" x14ac:dyDescent="0.25">
      <c r="N515" s="8" t="str">
        <f ca="1">"        controlByWhite: "&amp;P515&amp;","</f>
        <v xml:space="preserve">        controlByWhite: false,</v>
      </c>
      <c r="P515" s="7" t="str">
        <f t="shared" ca="1" si="24"/>
        <v>false</v>
      </c>
      <c r="Q515" s="7">
        <f t="shared" si="25"/>
        <v>5</v>
      </c>
      <c r="R515" s="7">
        <f t="shared" si="26"/>
        <v>40</v>
      </c>
    </row>
    <row r="516" spans="14:18" ht="21.75" customHeight="1" x14ac:dyDescent="0.25">
      <c r="N516" s="8" t="str">
        <f ca="1">"        controlByBlack: "&amp;P516&amp;","</f>
        <v xml:space="preserve">        controlByBlack: false,</v>
      </c>
      <c r="P516" s="7" t="str">
        <f t="shared" ca="1" si="24"/>
        <v>false</v>
      </c>
      <c r="Q516" s="7">
        <f t="shared" si="25"/>
        <v>6</v>
      </c>
      <c r="R516" s="7">
        <f t="shared" si="26"/>
        <v>40</v>
      </c>
    </row>
    <row r="517" spans="14:18" ht="21.75" customHeight="1" x14ac:dyDescent="0.25">
      <c r="N517" s="8" t="str">
        <f ca="1">"        pieceName: '"&amp;P517&amp;"',"</f>
        <v xml:space="preserve">        pieceName: 'null',</v>
      </c>
      <c r="P517" s="7" t="str">
        <f t="shared" ca="1" si="24"/>
        <v>null</v>
      </c>
      <c r="Q517" s="7">
        <f t="shared" si="25"/>
        <v>7</v>
      </c>
      <c r="R517" s="7">
        <f t="shared" si="26"/>
        <v>40</v>
      </c>
    </row>
    <row r="518" spans="14:18" ht="21.75" customHeight="1" x14ac:dyDescent="0.25">
      <c r="N518" s="8" t="str">
        <f ca="1">"        pieceId: '"&amp;P518&amp;"',"</f>
        <v xml:space="preserve">        pieceId: 'null',</v>
      </c>
      <c r="P518" s="7" t="str">
        <f t="shared" ref="P518:P581" ca="1" si="27">OFFSET($A$1,R518,Q518)</f>
        <v>null</v>
      </c>
      <c r="Q518" s="7">
        <f t="shared" ref="Q518:Q581" si="28">IF(Q517&lt;&gt;12,Q517+1,0)</f>
        <v>8</v>
      </c>
      <c r="R518" s="7">
        <f t="shared" ref="R518:R581" si="29">IF(Q518=1,R517+1,R517)</f>
        <v>40</v>
      </c>
    </row>
    <row r="519" spans="14:18" ht="21.75" customHeight="1" x14ac:dyDescent="0.25">
      <c r="N519" s="8" t="str">
        <f ca="1">"        pieceColor: '"&amp;P519&amp;"',"</f>
        <v xml:space="preserve">        pieceColor: 'null',</v>
      </c>
      <c r="P519" s="7" t="str">
        <f t="shared" ca="1" si="27"/>
        <v>null</v>
      </c>
      <c r="Q519" s="7">
        <f t="shared" si="28"/>
        <v>9</v>
      </c>
      <c r="R519" s="7">
        <f t="shared" si="29"/>
        <v>40</v>
      </c>
    </row>
    <row r="520" spans="14:18" ht="21.75" customHeight="1" x14ac:dyDescent="0.25">
      <c r="N520" s="8" t="str">
        <f ca="1">"        pawnJustMoveTwo: '"&amp;P520&amp;"',"</f>
        <v xml:space="preserve">        pawnJustMoveTwo: 'null',</v>
      </c>
      <c r="P520" s="7" t="str">
        <f t="shared" ca="1" si="27"/>
        <v>null</v>
      </c>
      <c r="Q520" s="7">
        <f t="shared" si="28"/>
        <v>10</v>
      </c>
      <c r="R520" s="7">
        <f t="shared" si="29"/>
        <v>40</v>
      </c>
    </row>
    <row r="521" spans="14:18" ht="21.75" customHeight="1" x14ac:dyDescent="0.25">
      <c r="N521" s="8" t="str">
        <f ca="1">"        arleadyMoved: '"&amp;P521&amp;"',"</f>
        <v xml:space="preserve">        arleadyMoved: 'null',</v>
      </c>
      <c r="P521" s="7" t="str">
        <f t="shared" ca="1" si="27"/>
        <v>null</v>
      </c>
      <c r="Q521" s="7">
        <f t="shared" si="28"/>
        <v>11</v>
      </c>
      <c r="R521" s="7">
        <f t="shared" si="29"/>
        <v>40</v>
      </c>
    </row>
    <row r="522" spans="14:18" ht="21.75" customHeight="1" x14ac:dyDescent="0.25">
      <c r="N522" s="8" t="str">
        <f>"    },"</f>
        <v xml:space="preserve">    },</v>
      </c>
      <c r="P522" s="7">
        <f t="shared" ca="1" si="27"/>
        <v>0</v>
      </c>
      <c r="Q522" s="7">
        <f t="shared" si="28"/>
        <v>12</v>
      </c>
      <c r="R522" s="7">
        <f t="shared" si="29"/>
        <v>40</v>
      </c>
    </row>
    <row r="523" spans="14:18" ht="21.75" customHeight="1" x14ac:dyDescent="0.25">
      <c r="N523" s="8" t="str">
        <f ca="1">"    case"&amp;P524&amp;P525&amp;": {"</f>
        <v xml:space="preserve">    case13: {</v>
      </c>
      <c r="P523" s="7" t="str">
        <f t="shared" ca="1" si="27"/>
        <v>Case 40 (X:8 ; Y:4)</v>
      </c>
      <c r="Q523" s="7">
        <f t="shared" si="28"/>
        <v>0</v>
      </c>
      <c r="R523" s="7">
        <f t="shared" si="29"/>
        <v>40</v>
      </c>
    </row>
    <row r="524" spans="14:18" ht="21.75" customHeight="1" x14ac:dyDescent="0.25">
      <c r="N524" s="8" t="str">
        <f ca="1">"        x: "&amp;P524&amp;","</f>
        <v xml:space="preserve">        x: 1,</v>
      </c>
      <c r="P524" s="7">
        <f t="shared" ca="1" si="27"/>
        <v>1</v>
      </c>
      <c r="Q524" s="7">
        <f t="shared" si="28"/>
        <v>1</v>
      </c>
      <c r="R524" s="7">
        <f t="shared" si="29"/>
        <v>41</v>
      </c>
    </row>
    <row r="525" spans="14:18" ht="21.75" customHeight="1" x14ac:dyDescent="0.25">
      <c r="N525" s="8" t="str">
        <f ca="1">"        y: "&amp;P525&amp;","</f>
        <v xml:space="preserve">        y: 3,</v>
      </c>
      <c r="P525" s="7">
        <f t="shared" ca="1" si="27"/>
        <v>3</v>
      </c>
      <c r="Q525" s="7">
        <f t="shared" si="28"/>
        <v>2</v>
      </c>
      <c r="R525" s="7">
        <f t="shared" si="29"/>
        <v>41</v>
      </c>
    </row>
    <row r="526" spans="14:18" ht="21.75" customHeight="1" x14ac:dyDescent="0.25">
      <c r="N526" s="8" t="str">
        <f ca="1">"        caseColour: '"&amp;P526&amp;"',"</f>
        <v xml:space="preserve">        caseColour: 'black',</v>
      </c>
      <c r="P526" s="7" t="str">
        <f t="shared" ca="1" si="27"/>
        <v>black</v>
      </c>
      <c r="Q526" s="7">
        <f t="shared" si="28"/>
        <v>3</v>
      </c>
      <c r="R526" s="7">
        <f t="shared" si="29"/>
        <v>41</v>
      </c>
    </row>
    <row r="527" spans="14:18" ht="21.75" customHeight="1" x14ac:dyDescent="0.25">
      <c r="N527" s="8" t="str">
        <f ca="1">"        isPiece: "&amp;P527&amp;","</f>
        <v xml:space="preserve">        isPiece: false,</v>
      </c>
      <c r="P527" s="7" t="str">
        <f t="shared" ca="1" si="27"/>
        <v>false</v>
      </c>
      <c r="Q527" s="7">
        <f t="shared" si="28"/>
        <v>4</v>
      </c>
      <c r="R527" s="7">
        <f t="shared" si="29"/>
        <v>41</v>
      </c>
    </row>
    <row r="528" spans="14:18" ht="21.75" customHeight="1" x14ac:dyDescent="0.25">
      <c r="N528" s="8" t="str">
        <f ca="1">"        controlByWhite: "&amp;P528&amp;","</f>
        <v xml:space="preserve">        controlByWhite: false,</v>
      </c>
      <c r="P528" s="7" t="str">
        <f t="shared" ca="1" si="27"/>
        <v>false</v>
      </c>
      <c r="Q528" s="7">
        <f t="shared" si="28"/>
        <v>5</v>
      </c>
      <c r="R528" s="7">
        <f t="shared" si="29"/>
        <v>41</v>
      </c>
    </row>
    <row r="529" spans="14:18" ht="21.75" customHeight="1" x14ac:dyDescent="0.25">
      <c r="N529" s="8" t="str">
        <f ca="1">"        controlByBlack: "&amp;P529&amp;","</f>
        <v xml:space="preserve">        controlByBlack: false,</v>
      </c>
      <c r="P529" s="7" t="str">
        <f t="shared" ca="1" si="27"/>
        <v>false</v>
      </c>
      <c r="Q529" s="7">
        <f t="shared" si="28"/>
        <v>6</v>
      </c>
      <c r="R529" s="7">
        <f t="shared" si="29"/>
        <v>41</v>
      </c>
    </row>
    <row r="530" spans="14:18" ht="21.75" customHeight="1" x14ac:dyDescent="0.25">
      <c r="N530" s="8" t="str">
        <f ca="1">"        pieceName: '"&amp;P530&amp;"',"</f>
        <v xml:space="preserve">        pieceName: 'null',</v>
      </c>
      <c r="P530" s="7" t="str">
        <f t="shared" ca="1" si="27"/>
        <v>null</v>
      </c>
      <c r="Q530" s="7">
        <f t="shared" si="28"/>
        <v>7</v>
      </c>
      <c r="R530" s="7">
        <f t="shared" si="29"/>
        <v>41</v>
      </c>
    </row>
    <row r="531" spans="14:18" ht="21.75" customHeight="1" x14ac:dyDescent="0.25">
      <c r="N531" s="8" t="str">
        <f ca="1">"        pieceId: '"&amp;P531&amp;"',"</f>
        <v xml:space="preserve">        pieceId: 'null',</v>
      </c>
      <c r="P531" s="7" t="str">
        <f t="shared" ca="1" si="27"/>
        <v>null</v>
      </c>
      <c r="Q531" s="7">
        <f t="shared" si="28"/>
        <v>8</v>
      </c>
      <c r="R531" s="7">
        <f t="shared" si="29"/>
        <v>41</v>
      </c>
    </row>
    <row r="532" spans="14:18" ht="21.75" customHeight="1" x14ac:dyDescent="0.25">
      <c r="N532" s="8" t="str">
        <f ca="1">"        pieceColor: '"&amp;P532&amp;"',"</f>
        <v xml:space="preserve">        pieceColor: 'null',</v>
      </c>
      <c r="P532" s="7" t="str">
        <f t="shared" ca="1" si="27"/>
        <v>null</v>
      </c>
      <c r="Q532" s="7">
        <f t="shared" si="28"/>
        <v>9</v>
      </c>
      <c r="R532" s="7">
        <f t="shared" si="29"/>
        <v>41</v>
      </c>
    </row>
    <row r="533" spans="14:18" ht="21.75" customHeight="1" x14ac:dyDescent="0.25">
      <c r="N533" s="8" t="str">
        <f ca="1">"        pawnJustMoveTwo: '"&amp;P533&amp;"',"</f>
        <v xml:space="preserve">        pawnJustMoveTwo: 'null',</v>
      </c>
      <c r="P533" s="7" t="str">
        <f t="shared" ca="1" si="27"/>
        <v>null</v>
      </c>
      <c r="Q533" s="7">
        <f t="shared" si="28"/>
        <v>10</v>
      </c>
      <c r="R533" s="7">
        <f t="shared" si="29"/>
        <v>41</v>
      </c>
    </row>
    <row r="534" spans="14:18" ht="21.75" customHeight="1" x14ac:dyDescent="0.25">
      <c r="N534" s="8" t="str">
        <f ca="1">"        arleadyMoved: '"&amp;P534&amp;"',"</f>
        <v xml:space="preserve">        arleadyMoved: 'null',</v>
      </c>
      <c r="P534" s="7" t="str">
        <f t="shared" ca="1" si="27"/>
        <v>null</v>
      </c>
      <c r="Q534" s="7">
        <f t="shared" si="28"/>
        <v>11</v>
      </c>
      <c r="R534" s="7">
        <f t="shared" si="29"/>
        <v>41</v>
      </c>
    </row>
    <row r="535" spans="14:18" ht="21.75" customHeight="1" x14ac:dyDescent="0.25">
      <c r="N535" s="8" t="str">
        <f>"    },"</f>
        <v xml:space="preserve">    },</v>
      </c>
      <c r="P535" s="7">
        <f t="shared" ca="1" si="27"/>
        <v>0</v>
      </c>
      <c r="Q535" s="7">
        <f t="shared" si="28"/>
        <v>12</v>
      </c>
      <c r="R535" s="7">
        <f t="shared" si="29"/>
        <v>41</v>
      </c>
    </row>
    <row r="536" spans="14:18" ht="21.75" customHeight="1" x14ac:dyDescent="0.25">
      <c r="N536" s="8" t="str">
        <f ca="1">"    case"&amp;P537&amp;P538&amp;": {"</f>
        <v xml:space="preserve">    case23: {</v>
      </c>
      <c r="P536" s="7" t="str">
        <f t="shared" ca="1" si="27"/>
        <v>Case 41 (X:1 ; Y:3)</v>
      </c>
      <c r="Q536" s="7">
        <f t="shared" si="28"/>
        <v>0</v>
      </c>
      <c r="R536" s="7">
        <f t="shared" si="29"/>
        <v>41</v>
      </c>
    </row>
    <row r="537" spans="14:18" ht="21.75" customHeight="1" x14ac:dyDescent="0.25">
      <c r="N537" s="8" t="str">
        <f ca="1">"        x: "&amp;P537&amp;","</f>
        <v xml:space="preserve">        x: 2,</v>
      </c>
      <c r="P537" s="7">
        <f t="shared" ca="1" si="27"/>
        <v>2</v>
      </c>
      <c r="Q537" s="7">
        <f t="shared" si="28"/>
        <v>1</v>
      </c>
      <c r="R537" s="7">
        <f t="shared" si="29"/>
        <v>42</v>
      </c>
    </row>
    <row r="538" spans="14:18" ht="21.75" customHeight="1" x14ac:dyDescent="0.25">
      <c r="N538" s="8" t="str">
        <f ca="1">"        y: "&amp;P538&amp;","</f>
        <v xml:space="preserve">        y: 3,</v>
      </c>
      <c r="P538" s="7">
        <f t="shared" ca="1" si="27"/>
        <v>3</v>
      </c>
      <c r="Q538" s="7">
        <f t="shared" si="28"/>
        <v>2</v>
      </c>
      <c r="R538" s="7">
        <f t="shared" si="29"/>
        <v>42</v>
      </c>
    </row>
    <row r="539" spans="14:18" ht="21.75" customHeight="1" x14ac:dyDescent="0.25">
      <c r="N539" s="8" t="str">
        <f ca="1">"        caseColour: '"&amp;P539&amp;"',"</f>
        <v xml:space="preserve">        caseColour: 'white',</v>
      </c>
      <c r="P539" s="7" t="str">
        <f t="shared" ca="1" si="27"/>
        <v>white</v>
      </c>
      <c r="Q539" s="7">
        <f t="shared" si="28"/>
        <v>3</v>
      </c>
      <c r="R539" s="7">
        <f t="shared" si="29"/>
        <v>42</v>
      </c>
    </row>
    <row r="540" spans="14:18" ht="21.75" customHeight="1" x14ac:dyDescent="0.25">
      <c r="N540" s="8" t="str">
        <f ca="1">"        isPiece: "&amp;P540&amp;","</f>
        <v xml:space="preserve">        isPiece: false,</v>
      </c>
      <c r="P540" s="7" t="str">
        <f t="shared" ca="1" si="27"/>
        <v>false</v>
      </c>
      <c r="Q540" s="7">
        <f t="shared" si="28"/>
        <v>4</v>
      </c>
      <c r="R540" s="7">
        <f t="shared" si="29"/>
        <v>42</v>
      </c>
    </row>
    <row r="541" spans="14:18" ht="21.75" customHeight="1" x14ac:dyDescent="0.25">
      <c r="N541" s="8" t="str">
        <f ca="1">"        controlByWhite: "&amp;P541&amp;","</f>
        <v xml:space="preserve">        controlByWhite: false,</v>
      </c>
      <c r="P541" s="7" t="str">
        <f t="shared" ca="1" si="27"/>
        <v>false</v>
      </c>
      <c r="Q541" s="7">
        <f t="shared" si="28"/>
        <v>5</v>
      </c>
      <c r="R541" s="7">
        <f t="shared" si="29"/>
        <v>42</v>
      </c>
    </row>
    <row r="542" spans="14:18" ht="21.75" customHeight="1" x14ac:dyDescent="0.25">
      <c r="N542" s="8" t="str">
        <f ca="1">"        controlByBlack: "&amp;P542&amp;","</f>
        <v xml:space="preserve">        controlByBlack: false,</v>
      </c>
      <c r="P542" s="7" t="str">
        <f t="shared" ca="1" si="27"/>
        <v>false</v>
      </c>
      <c r="Q542" s="7">
        <f t="shared" si="28"/>
        <v>6</v>
      </c>
      <c r="R542" s="7">
        <f t="shared" si="29"/>
        <v>42</v>
      </c>
    </row>
    <row r="543" spans="14:18" ht="21.75" customHeight="1" x14ac:dyDescent="0.25">
      <c r="N543" s="8" t="str">
        <f ca="1">"        pieceName: '"&amp;P543&amp;"',"</f>
        <v xml:space="preserve">        pieceName: 'null',</v>
      </c>
      <c r="P543" s="7" t="str">
        <f t="shared" ca="1" si="27"/>
        <v>null</v>
      </c>
      <c r="Q543" s="7">
        <f t="shared" si="28"/>
        <v>7</v>
      </c>
      <c r="R543" s="7">
        <f t="shared" si="29"/>
        <v>42</v>
      </c>
    </row>
    <row r="544" spans="14:18" ht="21.75" customHeight="1" x14ac:dyDescent="0.25">
      <c r="N544" s="8" t="str">
        <f ca="1">"        pieceId: '"&amp;P544&amp;"',"</f>
        <v xml:space="preserve">        pieceId: 'null',</v>
      </c>
      <c r="P544" s="7" t="str">
        <f t="shared" ca="1" si="27"/>
        <v>null</v>
      </c>
      <c r="Q544" s="7">
        <f t="shared" si="28"/>
        <v>8</v>
      </c>
      <c r="R544" s="7">
        <f t="shared" si="29"/>
        <v>42</v>
      </c>
    </row>
    <row r="545" spans="14:18" ht="21.75" customHeight="1" x14ac:dyDescent="0.25">
      <c r="N545" s="8" t="str">
        <f ca="1">"        pieceColor: '"&amp;P545&amp;"',"</f>
        <v xml:space="preserve">        pieceColor: 'null',</v>
      </c>
      <c r="P545" s="7" t="str">
        <f t="shared" ca="1" si="27"/>
        <v>null</v>
      </c>
      <c r="Q545" s="7">
        <f t="shared" si="28"/>
        <v>9</v>
      </c>
      <c r="R545" s="7">
        <f t="shared" si="29"/>
        <v>42</v>
      </c>
    </row>
    <row r="546" spans="14:18" ht="21.75" customHeight="1" x14ac:dyDescent="0.25">
      <c r="N546" s="8" t="str">
        <f ca="1">"        pawnJustMoveTwo: '"&amp;P546&amp;"',"</f>
        <v xml:space="preserve">        pawnJustMoveTwo: 'null',</v>
      </c>
      <c r="P546" s="7" t="str">
        <f t="shared" ca="1" si="27"/>
        <v>null</v>
      </c>
      <c r="Q546" s="7">
        <f t="shared" si="28"/>
        <v>10</v>
      </c>
      <c r="R546" s="7">
        <f t="shared" si="29"/>
        <v>42</v>
      </c>
    </row>
    <row r="547" spans="14:18" ht="21.75" customHeight="1" x14ac:dyDescent="0.25">
      <c r="N547" s="8" t="str">
        <f ca="1">"        arleadyMoved: '"&amp;P547&amp;"',"</f>
        <v xml:space="preserve">        arleadyMoved: 'null',</v>
      </c>
      <c r="P547" s="7" t="str">
        <f t="shared" ca="1" si="27"/>
        <v>null</v>
      </c>
      <c r="Q547" s="7">
        <f t="shared" si="28"/>
        <v>11</v>
      </c>
      <c r="R547" s="7">
        <f t="shared" si="29"/>
        <v>42</v>
      </c>
    </row>
    <row r="548" spans="14:18" ht="21.75" customHeight="1" x14ac:dyDescent="0.25">
      <c r="N548" s="8" t="str">
        <f>"    },"</f>
        <v xml:space="preserve">    },</v>
      </c>
      <c r="P548" s="7">
        <f t="shared" ca="1" si="27"/>
        <v>0</v>
      </c>
      <c r="Q548" s="7">
        <f t="shared" si="28"/>
        <v>12</v>
      </c>
      <c r="R548" s="7">
        <f t="shared" si="29"/>
        <v>42</v>
      </c>
    </row>
    <row r="549" spans="14:18" ht="21.75" customHeight="1" x14ac:dyDescent="0.25">
      <c r="N549" s="8" t="str">
        <f ca="1">"    case"&amp;P550&amp;P551&amp;": {"</f>
        <v xml:space="preserve">    case33: {</v>
      </c>
      <c r="P549" s="7" t="str">
        <f t="shared" ca="1" si="27"/>
        <v>Case 42 (X:2 ; Y:3)</v>
      </c>
      <c r="Q549" s="7">
        <f t="shared" si="28"/>
        <v>0</v>
      </c>
      <c r="R549" s="7">
        <f t="shared" si="29"/>
        <v>42</v>
      </c>
    </row>
    <row r="550" spans="14:18" ht="21.75" customHeight="1" x14ac:dyDescent="0.25">
      <c r="N550" s="8" t="str">
        <f ca="1">"        x: "&amp;P550&amp;","</f>
        <v xml:space="preserve">        x: 3,</v>
      </c>
      <c r="P550" s="7">
        <f t="shared" ca="1" si="27"/>
        <v>3</v>
      </c>
      <c r="Q550" s="7">
        <f t="shared" si="28"/>
        <v>1</v>
      </c>
      <c r="R550" s="7">
        <f t="shared" si="29"/>
        <v>43</v>
      </c>
    </row>
    <row r="551" spans="14:18" ht="21.75" customHeight="1" x14ac:dyDescent="0.25">
      <c r="N551" s="8" t="str">
        <f ca="1">"        y: "&amp;P551&amp;","</f>
        <v xml:space="preserve">        y: 3,</v>
      </c>
      <c r="P551" s="7">
        <f t="shared" ca="1" si="27"/>
        <v>3</v>
      </c>
      <c r="Q551" s="7">
        <f t="shared" si="28"/>
        <v>2</v>
      </c>
      <c r="R551" s="7">
        <f t="shared" si="29"/>
        <v>43</v>
      </c>
    </row>
    <row r="552" spans="14:18" ht="21.75" customHeight="1" x14ac:dyDescent="0.25">
      <c r="N552" s="8" t="str">
        <f ca="1">"        caseColour: '"&amp;P552&amp;"',"</f>
        <v xml:space="preserve">        caseColour: 'black',</v>
      </c>
      <c r="P552" s="7" t="str">
        <f t="shared" ca="1" si="27"/>
        <v>black</v>
      </c>
      <c r="Q552" s="7">
        <f t="shared" si="28"/>
        <v>3</v>
      </c>
      <c r="R552" s="7">
        <f t="shared" si="29"/>
        <v>43</v>
      </c>
    </row>
    <row r="553" spans="14:18" ht="21.75" customHeight="1" x14ac:dyDescent="0.25">
      <c r="N553" s="8" t="str">
        <f ca="1">"        isPiece: "&amp;P553&amp;","</f>
        <v xml:space="preserve">        isPiece: false,</v>
      </c>
      <c r="P553" s="7" t="str">
        <f t="shared" ca="1" si="27"/>
        <v>false</v>
      </c>
      <c r="Q553" s="7">
        <f t="shared" si="28"/>
        <v>4</v>
      </c>
      <c r="R553" s="7">
        <f t="shared" si="29"/>
        <v>43</v>
      </c>
    </row>
    <row r="554" spans="14:18" ht="21.75" customHeight="1" x14ac:dyDescent="0.25">
      <c r="N554" s="8" t="str">
        <f ca="1">"        controlByWhite: "&amp;P554&amp;","</f>
        <v xml:space="preserve">        controlByWhite: false,</v>
      </c>
      <c r="P554" s="7" t="str">
        <f t="shared" ca="1" si="27"/>
        <v>false</v>
      </c>
      <c r="Q554" s="7">
        <f t="shared" si="28"/>
        <v>5</v>
      </c>
      <c r="R554" s="7">
        <f t="shared" si="29"/>
        <v>43</v>
      </c>
    </row>
    <row r="555" spans="14:18" ht="21.75" customHeight="1" x14ac:dyDescent="0.25">
      <c r="N555" s="8" t="str">
        <f ca="1">"        controlByBlack: "&amp;P555&amp;","</f>
        <v xml:space="preserve">        controlByBlack: false,</v>
      </c>
      <c r="P555" s="7" t="str">
        <f t="shared" ca="1" si="27"/>
        <v>false</v>
      </c>
      <c r="Q555" s="7">
        <f t="shared" si="28"/>
        <v>6</v>
      </c>
      <c r="R555" s="7">
        <f t="shared" si="29"/>
        <v>43</v>
      </c>
    </row>
    <row r="556" spans="14:18" ht="21.75" customHeight="1" x14ac:dyDescent="0.25">
      <c r="N556" s="8" t="str">
        <f ca="1">"        pieceName: '"&amp;P556&amp;"',"</f>
        <v xml:space="preserve">        pieceName: 'null',</v>
      </c>
      <c r="P556" s="7" t="str">
        <f t="shared" ca="1" si="27"/>
        <v>null</v>
      </c>
      <c r="Q556" s="7">
        <f t="shared" si="28"/>
        <v>7</v>
      </c>
      <c r="R556" s="7">
        <f t="shared" si="29"/>
        <v>43</v>
      </c>
    </row>
    <row r="557" spans="14:18" ht="21.75" customHeight="1" x14ac:dyDescent="0.25">
      <c r="N557" s="8" t="str">
        <f ca="1">"        pieceId: '"&amp;P557&amp;"',"</f>
        <v xml:space="preserve">        pieceId: 'null',</v>
      </c>
      <c r="P557" s="7" t="str">
        <f t="shared" ca="1" si="27"/>
        <v>null</v>
      </c>
      <c r="Q557" s="7">
        <f t="shared" si="28"/>
        <v>8</v>
      </c>
      <c r="R557" s="7">
        <f t="shared" si="29"/>
        <v>43</v>
      </c>
    </row>
    <row r="558" spans="14:18" ht="21.75" customHeight="1" x14ac:dyDescent="0.25">
      <c r="N558" s="8" t="str">
        <f ca="1">"        pieceColor: '"&amp;P558&amp;"',"</f>
        <v xml:space="preserve">        pieceColor: 'null',</v>
      </c>
      <c r="P558" s="7" t="str">
        <f t="shared" ca="1" si="27"/>
        <v>null</v>
      </c>
      <c r="Q558" s="7">
        <f t="shared" si="28"/>
        <v>9</v>
      </c>
      <c r="R558" s="7">
        <f t="shared" si="29"/>
        <v>43</v>
      </c>
    </row>
    <row r="559" spans="14:18" ht="21.75" customHeight="1" x14ac:dyDescent="0.25">
      <c r="N559" s="8" t="str">
        <f ca="1">"        pawnJustMoveTwo: '"&amp;P559&amp;"',"</f>
        <v xml:space="preserve">        pawnJustMoveTwo: 'null',</v>
      </c>
      <c r="P559" s="7" t="str">
        <f t="shared" ca="1" si="27"/>
        <v>null</v>
      </c>
      <c r="Q559" s="7">
        <f t="shared" si="28"/>
        <v>10</v>
      </c>
      <c r="R559" s="7">
        <f t="shared" si="29"/>
        <v>43</v>
      </c>
    </row>
    <row r="560" spans="14:18" ht="21.75" customHeight="1" x14ac:dyDescent="0.25">
      <c r="N560" s="8" t="str">
        <f ca="1">"        arleadyMoved: '"&amp;P560&amp;"',"</f>
        <v xml:space="preserve">        arleadyMoved: 'null',</v>
      </c>
      <c r="P560" s="7" t="str">
        <f t="shared" ca="1" si="27"/>
        <v>null</v>
      </c>
      <c r="Q560" s="7">
        <f t="shared" si="28"/>
        <v>11</v>
      </c>
      <c r="R560" s="7">
        <f t="shared" si="29"/>
        <v>43</v>
      </c>
    </row>
    <row r="561" spans="14:18" ht="21.75" customHeight="1" x14ac:dyDescent="0.25">
      <c r="N561" s="8" t="str">
        <f>"    },"</f>
        <v xml:space="preserve">    },</v>
      </c>
      <c r="P561" s="7">
        <f t="shared" ca="1" si="27"/>
        <v>0</v>
      </c>
      <c r="Q561" s="7">
        <f t="shared" si="28"/>
        <v>12</v>
      </c>
      <c r="R561" s="7">
        <f t="shared" si="29"/>
        <v>43</v>
      </c>
    </row>
    <row r="562" spans="14:18" ht="21.75" customHeight="1" x14ac:dyDescent="0.25">
      <c r="N562" s="8" t="str">
        <f ca="1">"    case"&amp;P563&amp;P564&amp;": {"</f>
        <v xml:space="preserve">    case43: {</v>
      </c>
      <c r="P562" s="7" t="str">
        <f t="shared" ca="1" si="27"/>
        <v>Case 43 (X:3 ; Y:3)</v>
      </c>
      <c r="Q562" s="7">
        <f t="shared" si="28"/>
        <v>0</v>
      </c>
      <c r="R562" s="7">
        <f t="shared" si="29"/>
        <v>43</v>
      </c>
    </row>
    <row r="563" spans="14:18" ht="21.75" customHeight="1" x14ac:dyDescent="0.25">
      <c r="N563" s="8" t="str">
        <f ca="1">"        x: "&amp;P563&amp;","</f>
        <v xml:space="preserve">        x: 4,</v>
      </c>
      <c r="P563" s="7">
        <f t="shared" ca="1" si="27"/>
        <v>4</v>
      </c>
      <c r="Q563" s="7">
        <f t="shared" si="28"/>
        <v>1</v>
      </c>
      <c r="R563" s="7">
        <f t="shared" si="29"/>
        <v>44</v>
      </c>
    </row>
    <row r="564" spans="14:18" ht="21.75" customHeight="1" x14ac:dyDescent="0.25">
      <c r="N564" s="8" t="str">
        <f ca="1">"        y: "&amp;P564&amp;","</f>
        <v xml:space="preserve">        y: 3,</v>
      </c>
      <c r="P564" s="7">
        <f t="shared" ca="1" si="27"/>
        <v>3</v>
      </c>
      <c r="Q564" s="7">
        <f t="shared" si="28"/>
        <v>2</v>
      </c>
      <c r="R564" s="7">
        <f t="shared" si="29"/>
        <v>44</v>
      </c>
    </row>
    <row r="565" spans="14:18" ht="21.75" customHeight="1" x14ac:dyDescent="0.25">
      <c r="N565" s="8" t="str">
        <f ca="1">"        caseColour: '"&amp;P565&amp;"',"</f>
        <v xml:space="preserve">        caseColour: 'white',</v>
      </c>
      <c r="P565" s="7" t="str">
        <f t="shared" ca="1" si="27"/>
        <v>white</v>
      </c>
      <c r="Q565" s="7">
        <f t="shared" si="28"/>
        <v>3</v>
      </c>
      <c r="R565" s="7">
        <f t="shared" si="29"/>
        <v>44</v>
      </c>
    </row>
    <row r="566" spans="14:18" ht="21.75" customHeight="1" x14ac:dyDescent="0.25">
      <c r="N566" s="8" t="str">
        <f ca="1">"        isPiece: "&amp;P566&amp;","</f>
        <v xml:space="preserve">        isPiece: false,</v>
      </c>
      <c r="P566" s="7" t="str">
        <f t="shared" ca="1" si="27"/>
        <v>false</v>
      </c>
      <c r="Q566" s="7">
        <f t="shared" si="28"/>
        <v>4</v>
      </c>
      <c r="R566" s="7">
        <f t="shared" si="29"/>
        <v>44</v>
      </c>
    </row>
    <row r="567" spans="14:18" ht="21.75" customHeight="1" x14ac:dyDescent="0.25">
      <c r="N567" s="8" t="str">
        <f ca="1">"        controlByWhite: "&amp;P567&amp;","</f>
        <v xml:space="preserve">        controlByWhite: false,</v>
      </c>
      <c r="P567" s="7" t="str">
        <f t="shared" ca="1" si="27"/>
        <v>false</v>
      </c>
      <c r="Q567" s="7">
        <f t="shared" si="28"/>
        <v>5</v>
      </c>
      <c r="R567" s="7">
        <f t="shared" si="29"/>
        <v>44</v>
      </c>
    </row>
    <row r="568" spans="14:18" ht="21.75" customHeight="1" x14ac:dyDescent="0.25">
      <c r="N568" s="8" t="str">
        <f ca="1">"        controlByBlack: "&amp;P568&amp;","</f>
        <v xml:space="preserve">        controlByBlack: false,</v>
      </c>
      <c r="P568" s="7" t="str">
        <f t="shared" ca="1" si="27"/>
        <v>false</v>
      </c>
      <c r="Q568" s="7">
        <f t="shared" si="28"/>
        <v>6</v>
      </c>
      <c r="R568" s="7">
        <f t="shared" si="29"/>
        <v>44</v>
      </c>
    </row>
    <row r="569" spans="14:18" ht="21.75" customHeight="1" x14ac:dyDescent="0.25">
      <c r="N569" s="8" t="str">
        <f ca="1">"        pieceName: '"&amp;P569&amp;"',"</f>
        <v xml:space="preserve">        pieceName: 'null',</v>
      </c>
      <c r="P569" s="7" t="str">
        <f t="shared" ca="1" si="27"/>
        <v>null</v>
      </c>
      <c r="Q569" s="7">
        <f t="shared" si="28"/>
        <v>7</v>
      </c>
      <c r="R569" s="7">
        <f t="shared" si="29"/>
        <v>44</v>
      </c>
    </row>
    <row r="570" spans="14:18" ht="21.75" customHeight="1" x14ac:dyDescent="0.25">
      <c r="N570" s="8" t="str">
        <f ca="1">"        pieceId: '"&amp;P570&amp;"',"</f>
        <v xml:space="preserve">        pieceId: 'null',</v>
      </c>
      <c r="P570" s="7" t="str">
        <f t="shared" ca="1" si="27"/>
        <v>null</v>
      </c>
      <c r="Q570" s="7">
        <f t="shared" si="28"/>
        <v>8</v>
      </c>
      <c r="R570" s="7">
        <f t="shared" si="29"/>
        <v>44</v>
      </c>
    </row>
    <row r="571" spans="14:18" ht="21.75" customHeight="1" x14ac:dyDescent="0.25">
      <c r="N571" s="8" t="str">
        <f ca="1">"        pieceColor: '"&amp;P571&amp;"',"</f>
        <v xml:space="preserve">        pieceColor: 'null',</v>
      </c>
      <c r="P571" s="7" t="str">
        <f t="shared" ca="1" si="27"/>
        <v>null</v>
      </c>
      <c r="Q571" s="7">
        <f t="shared" si="28"/>
        <v>9</v>
      </c>
      <c r="R571" s="7">
        <f t="shared" si="29"/>
        <v>44</v>
      </c>
    </row>
    <row r="572" spans="14:18" ht="21.75" customHeight="1" x14ac:dyDescent="0.25">
      <c r="N572" s="8" t="str">
        <f ca="1">"        pawnJustMoveTwo: '"&amp;P572&amp;"',"</f>
        <v xml:space="preserve">        pawnJustMoveTwo: 'null',</v>
      </c>
      <c r="P572" s="7" t="str">
        <f t="shared" ca="1" si="27"/>
        <v>null</v>
      </c>
      <c r="Q572" s="7">
        <f t="shared" si="28"/>
        <v>10</v>
      </c>
      <c r="R572" s="7">
        <f t="shared" si="29"/>
        <v>44</v>
      </c>
    </row>
    <row r="573" spans="14:18" ht="21.75" customHeight="1" x14ac:dyDescent="0.25">
      <c r="N573" s="8" t="str">
        <f ca="1">"        arleadyMoved: '"&amp;P573&amp;"',"</f>
        <v xml:space="preserve">        arleadyMoved: 'null',</v>
      </c>
      <c r="P573" s="7" t="str">
        <f t="shared" ca="1" si="27"/>
        <v>null</v>
      </c>
      <c r="Q573" s="7">
        <f t="shared" si="28"/>
        <v>11</v>
      </c>
      <c r="R573" s="7">
        <f t="shared" si="29"/>
        <v>44</v>
      </c>
    </row>
    <row r="574" spans="14:18" ht="21.75" customHeight="1" x14ac:dyDescent="0.25">
      <c r="N574" s="8" t="str">
        <f>"    },"</f>
        <v xml:space="preserve">    },</v>
      </c>
      <c r="P574" s="7">
        <f t="shared" ca="1" si="27"/>
        <v>0</v>
      </c>
      <c r="Q574" s="7">
        <f t="shared" si="28"/>
        <v>12</v>
      </c>
      <c r="R574" s="7">
        <f t="shared" si="29"/>
        <v>44</v>
      </c>
    </row>
    <row r="575" spans="14:18" ht="21.75" customHeight="1" x14ac:dyDescent="0.25">
      <c r="N575" s="8" t="str">
        <f ca="1">"    case"&amp;P576&amp;P577&amp;": {"</f>
        <v xml:space="preserve">    case53: {</v>
      </c>
      <c r="P575" s="7" t="str">
        <f t="shared" ca="1" si="27"/>
        <v>Case 44 (X:4 ; Y:3)</v>
      </c>
      <c r="Q575" s="7">
        <f t="shared" si="28"/>
        <v>0</v>
      </c>
      <c r="R575" s="7">
        <f t="shared" si="29"/>
        <v>44</v>
      </c>
    </row>
    <row r="576" spans="14:18" ht="21.75" customHeight="1" x14ac:dyDescent="0.25">
      <c r="N576" s="8" t="str">
        <f ca="1">"        x: "&amp;P576&amp;","</f>
        <v xml:space="preserve">        x: 5,</v>
      </c>
      <c r="P576" s="7">
        <f t="shared" ca="1" si="27"/>
        <v>5</v>
      </c>
      <c r="Q576" s="7">
        <f t="shared" si="28"/>
        <v>1</v>
      </c>
      <c r="R576" s="7">
        <f t="shared" si="29"/>
        <v>45</v>
      </c>
    </row>
    <row r="577" spans="14:18" ht="21.75" customHeight="1" x14ac:dyDescent="0.25">
      <c r="N577" s="8" t="str">
        <f ca="1">"        y: "&amp;P577&amp;","</f>
        <v xml:space="preserve">        y: 3,</v>
      </c>
      <c r="P577" s="7">
        <f t="shared" ca="1" si="27"/>
        <v>3</v>
      </c>
      <c r="Q577" s="7">
        <f t="shared" si="28"/>
        <v>2</v>
      </c>
      <c r="R577" s="7">
        <f t="shared" si="29"/>
        <v>45</v>
      </c>
    </row>
    <row r="578" spans="14:18" ht="21.75" customHeight="1" x14ac:dyDescent="0.25">
      <c r="N578" s="8" t="str">
        <f ca="1">"        caseColour: '"&amp;P578&amp;"',"</f>
        <v xml:space="preserve">        caseColour: 'black',</v>
      </c>
      <c r="P578" s="7" t="str">
        <f t="shared" ca="1" si="27"/>
        <v>black</v>
      </c>
      <c r="Q578" s="7">
        <f t="shared" si="28"/>
        <v>3</v>
      </c>
      <c r="R578" s="7">
        <f t="shared" si="29"/>
        <v>45</v>
      </c>
    </row>
    <row r="579" spans="14:18" ht="21.75" customHeight="1" x14ac:dyDescent="0.25">
      <c r="N579" s="8" t="str">
        <f ca="1">"        isPiece: "&amp;P579&amp;","</f>
        <v xml:space="preserve">        isPiece: false,</v>
      </c>
      <c r="P579" s="7" t="str">
        <f t="shared" ca="1" si="27"/>
        <v>false</v>
      </c>
      <c r="Q579" s="7">
        <f t="shared" si="28"/>
        <v>4</v>
      </c>
      <c r="R579" s="7">
        <f t="shared" si="29"/>
        <v>45</v>
      </c>
    </row>
    <row r="580" spans="14:18" ht="21.75" customHeight="1" x14ac:dyDescent="0.25">
      <c r="N580" s="8" t="str">
        <f ca="1">"        controlByWhite: "&amp;P580&amp;","</f>
        <v xml:space="preserve">        controlByWhite: false,</v>
      </c>
      <c r="P580" s="7" t="str">
        <f t="shared" ca="1" si="27"/>
        <v>false</v>
      </c>
      <c r="Q580" s="7">
        <f t="shared" si="28"/>
        <v>5</v>
      </c>
      <c r="R580" s="7">
        <f t="shared" si="29"/>
        <v>45</v>
      </c>
    </row>
    <row r="581" spans="14:18" ht="21.75" customHeight="1" x14ac:dyDescent="0.25">
      <c r="N581" s="8" t="str">
        <f ca="1">"        controlByBlack: "&amp;P581&amp;","</f>
        <v xml:space="preserve">        controlByBlack: false,</v>
      </c>
      <c r="P581" s="7" t="str">
        <f t="shared" ca="1" si="27"/>
        <v>false</v>
      </c>
      <c r="Q581" s="7">
        <f t="shared" si="28"/>
        <v>6</v>
      </c>
      <c r="R581" s="7">
        <f t="shared" si="29"/>
        <v>45</v>
      </c>
    </row>
    <row r="582" spans="14:18" ht="21.75" customHeight="1" x14ac:dyDescent="0.25">
      <c r="N582" s="8" t="str">
        <f ca="1">"        pieceName: '"&amp;P582&amp;"',"</f>
        <v xml:space="preserve">        pieceName: 'null',</v>
      </c>
      <c r="P582" s="7" t="str">
        <f t="shared" ref="P582:P645" ca="1" si="30">OFFSET($A$1,R582,Q582)</f>
        <v>null</v>
      </c>
      <c r="Q582" s="7">
        <f t="shared" ref="Q582:Q645" si="31">IF(Q581&lt;&gt;12,Q581+1,0)</f>
        <v>7</v>
      </c>
      <c r="R582" s="7">
        <f t="shared" ref="R582:R645" si="32">IF(Q582=1,R581+1,R581)</f>
        <v>45</v>
      </c>
    </row>
    <row r="583" spans="14:18" ht="21.75" customHeight="1" x14ac:dyDescent="0.25">
      <c r="N583" s="8" t="str">
        <f ca="1">"        pieceId: '"&amp;P583&amp;"',"</f>
        <v xml:space="preserve">        pieceId: 'null',</v>
      </c>
      <c r="P583" s="7" t="str">
        <f t="shared" ca="1" si="30"/>
        <v>null</v>
      </c>
      <c r="Q583" s="7">
        <f t="shared" si="31"/>
        <v>8</v>
      </c>
      <c r="R583" s="7">
        <f t="shared" si="32"/>
        <v>45</v>
      </c>
    </row>
    <row r="584" spans="14:18" ht="21.75" customHeight="1" x14ac:dyDescent="0.25">
      <c r="N584" s="8" t="str">
        <f ca="1">"        pieceColor: '"&amp;P584&amp;"',"</f>
        <v xml:space="preserve">        pieceColor: 'null',</v>
      </c>
      <c r="P584" s="7" t="str">
        <f t="shared" ca="1" si="30"/>
        <v>null</v>
      </c>
      <c r="Q584" s="7">
        <f t="shared" si="31"/>
        <v>9</v>
      </c>
      <c r="R584" s="7">
        <f t="shared" si="32"/>
        <v>45</v>
      </c>
    </row>
    <row r="585" spans="14:18" ht="21.75" customHeight="1" x14ac:dyDescent="0.25">
      <c r="N585" s="8" t="str">
        <f ca="1">"        pawnJustMoveTwo: '"&amp;P585&amp;"',"</f>
        <v xml:space="preserve">        pawnJustMoveTwo: 'null',</v>
      </c>
      <c r="P585" s="7" t="str">
        <f t="shared" ca="1" si="30"/>
        <v>null</v>
      </c>
      <c r="Q585" s="7">
        <f t="shared" si="31"/>
        <v>10</v>
      </c>
      <c r="R585" s="7">
        <f t="shared" si="32"/>
        <v>45</v>
      </c>
    </row>
    <row r="586" spans="14:18" ht="21.75" customHeight="1" x14ac:dyDescent="0.25">
      <c r="N586" s="8" t="str">
        <f ca="1">"        arleadyMoved: '"&amp;P586&amp;"',"</f>
        <v xml:space="preserve">        arleadyMoved: 'null',</v>
      </c>
      <c r="P586" s="7" t="str">
        <f t="shared" ca="1" si="30"/>
        <v>null</v>
      </c>
      <c r="Q586" s="7">
        <f t="shared" si="31"/>
        <v>11</v>
      </c>
      <c r="R586" s="7">
        <f t="shared" si="32"/>
        <v>45</v>
      </c>
    </row>
    <row r="587" spans="14:18" ht="21.75" customHeight="1" x14ac:dyDescent="0.25">
      <c r="N587" s="8" t="str">
        <f>"    },"</f>
        <v xml:space="preserve">    },</v>
      </c>
      <c r="P587" s="7">
        <f t="shared" ca="1" si="30"/>
        <v>0</v>
      </c>
      <c r="Q587" s="7">
        <f t="shared" si="31"/>
        <v>12</v>
      </c>
      <c r="R587" s="7">
        <f t="shared" si="32"/>
        <v>45</v>
      </c>
    </row>
    <row r="588" spans="14:18" ht="21.75" customHeight="1" x14ac:dyDescent="0.25">
      <c r="N588" s="8" t="str">
        <f ca="1">"    case"&amp;P589&amp;P590&amp;": {"</f>
        <v xml:space="preserve">    case63: {</v>
      </c>
      <c r="P588" s="7" t="str">
        <f t="shared" ca="1" si="30"/>
        <v>Case 45 (X:5 ; Y:3)</v>
      </c>
      <c r="Q588" s="7">
        <f t="shared" si="31"/>
        <v>0</v>
      </c>
      <c r="R588" s="7">
        <f t="shared" si="32"/>
        <v>45</v>
      </c>
    </row>
    <row r="589" spans="14:18" ht="21.75" customHeight="1" x14ac:dyDescent="0.25">
      <c r="N589" s="8" t="str">
        <f ca="1">"        x: "&amp;P589&amp;","</f>
        <v xml:space="preserve">        x: 6,</v>
      </c>
      <c r="P589" s="7">
        <f t="shared" ca="1" si="30"/>
        <v>6</v>
      </c>
      <c r="Q589" s="7">
        <f t="shared" si="31"/>
        <v>1</v>
      </c>
      <c r="R589" s="7">
        <f t="shared" si="32"/>
        <v>46</v>
      </c>
    </row>
    <row r="590" spans="14:18" ht="21.75" customHeight="1" x14ac:dyDescent="0.25">
      <c r="N590" s="8" t="str">
        <f ca="1">"        y: "&amp;P590&amp;","</f>
        <v xml:space="preserve">        y: 3,</v>
      </c>
      <c r="P590" s="7">
        <f t="shared" ca="1" si="30"/>
        <v>3</v>
      </c>
      <c r="Q590" s="7">
        <f t="shared" si="31"/>
        <v>2</v>
      </c>
      <c r="R590" s="7">
        <f t="shared" si="32"/>
        <v>46</v>
      </c>
    </row>
    <row r="591" spans="14:18" ht="21.75" customHeight="1" x14ac:dyDescent="0.25">
      <c r="N591" s="8" t="str">
        <f ca="1">"        caseColour: '"&amp;P591&amp;"',"</f>
        <v xml:space="preserve">        caseColour: 'white',</v>
      </c>
      <c r="P591" s="7" t="str">
        <f t="shared" ca="1" si="30"/>
        <v>white</v>
      </c>
      <c r="Q591" s="7">
        <f t="shared" si="31"/>
        <v>3</v>
      </c>
      <c r="R591" s="7">
        <f t="shared" si="32"/>
        <v>46</v>
      </c>
    </row>
    <row r="592" spans="14:18" ht="21.75" customHeight="1" x14ac:dyDescent="0.25">
      <c r="N592" s="8" t="str">
        <f ca="1">"        isPiece: "&amp;P592&amp;","</f>
        <v xml:space="preserve">        isPiece: false,</v>
      </c>
      <c r="P592" s="7" t="str">
        <f t="shared" ca="1" si="30"/>
        <v>false</v>
      </c>
      <c r="Q592" s="7">
        <f t="shared" si="31"/>
        <v>4</v>
      </c>
      <c r="R592" s="7">
        <f t="shared" si="32"/>
        <v>46</v>
      </c>
    </row>
    <row r="593" spans="14:18" ht="21.75" customHeight="1" x14ac:dyDescent="0.25">
      <c r="N593" s="8" t="str">
        <f ca="1">"        controlByWhite: "&amp;P593&amp;","</f>
        <v xml:space="preserve">        controlByWhite: false,</v>
      </c>
      <c r="P593" s="7" t="str">
        <f t="shared" ca="1" si="30"/>
        <v>false</v>
      </c>
      <c r="Q593" s="7">
        <f t="shared" si="31"/>
        <v>5</v>
      </c>
      <c r="R593" s="7">
        <f t="shared" si="32"/>
        <v>46</v>
      </c>
    </row>
    <row r="594" spans="14:18" ht="21.75" customHeight="1" x14ac:dyDescent="0.25">
      <c r="N594" s="8" t="str">
        <f ca="1">"        controlByBlack: "&amp;P594&amp;","</f>
        <v xml:space="preserve">        controlByBlack: false,</v>
      </c>
      <c r="P594" s="7" t="str">
        <f t="shared" ca="1" si="30"/>
        <v>false</v>
      </c>
      <c r="Q594" s="7">
        <f t="shared" si="31"/>
        <v>6</v>
      </c>
      <c r="R594" s="7">
        <f t="shared" si="32"/>
        <v>46</v>
      </c>
    </row>
    <row r="595" spans="14:18" ht="21.75" customHeight="1" x14ac:dyDescent="0.25">
      <c r="N595" s="8" t="str">
        <f ca="1">"        pieceName: '"&amp;P595&amp;"',"</f>
        <v xml:space="preserve">        pieceName: 'null',</v>
      </c>
      <c r="P595" s="7" t="str">
        <f t="shared" ca="1" si="30"/>
        <v>null</v>
      </c>
      <c r="Q595" s="7">
        <f t="shared" si="31"/>
        <v>7</v>
      </c>
      <c r="R595" s="7">
        <f t="shared" si="32"/>
        <v>46</v>
      </c>
    </row>
    <row r="596" spans="14:18" ht="21.75" customHeight="1" x14ac:dyDescent="0.25">
      <c r="N596" s="8" t="str">
        <f ca="1">"        pieceId: '"&amp;P596&amp;"',"</f>
        <v xml:space="preserve">        pieceId: 'null',</v>
      </c>
      <c r="P596" s="7" t="str">
        <f t="shared" ca="1" si="30"/>
        <v>null</v>
      </c>
      <c r="Q596" s="7">
        <f t="shared" si="31"/>
        <v>8</v>
      </c>
      <c r="R596" s="7">
        <f t="shared" si="32"/>
        <v>46</v>
      </c>
    </row>
    <row r="597" spans="14:18" ht="21.75" customHeight="1" x14ac:dyDescent="0.25">
      <c r="N597" s="8" t="str">
        <f ca="1">"        pieceColor: '"&amp;P597&amp;"',"</f>
        <v xml:space="preserve">        pieceColor: 'null',</v>
      </c>
      <c r="P597" s="7" t="str">
        <f t="shared" ca="1" si="30"/>
        <v>null</v>
      </c>
      <c r="Q597" s="7">
        <f t="shared" si="31"/>
        <v>9</v>
      </c>
      <c r="R597" s="7">
        <f t="shared" si="32"/>
        <v>46</v>
      </c>
    </row>
    <row r="598" spans="14:18" ht="21.75" customHeight="1" x14ac:dyDescent="0.25">
      <c r="N598" s="8" t="str">
        <f ca="1">"        pawnJustMoveTwo: '"&amp;P598&amp;"',"</f>
        <v xml:space="preserve">        pawnJustMoveTwo: 'null',</v>
      </c>
      <c r="P598" s="7" t="str">
        <f t="shared" ca="1" si="30"/>
        <v>null</v>
      </c>
      <c r="Q598" s="7">
        <f t="shared" si="31"/>
        <v>10</v>
      </c>
      <c r="R598" s="7">
        <f t="shared" si="32"/>
        <v>46</v>
      </c>
    </row>
    <row r="599" spans="14:18" ht="21.75" customHeight="1" x14ac:dyDescent="0.25">
      <c r="N599" s="8" t="str">
        <f ca="1">"        arleadyMoved: '"&amp;P599&amp;"',"</f>
        <v xml:space="preserve">        arleadyMoved: 'null',</v>
      </c>
      <c r="P599" s="7" t="str">
        <f t="shared" ca="1" si="30"/>
        <v>null</v>
      </c>
      <c r="Q599" s="7">
        <f t="shared" si="31"/>
        <v>11</v>
      </c>
      <c r="R599" s="7">
        <f t="shared" si="32"/>
        <v>46</v>
      </c>
    </row>
    <row r="600" spans="14:18" ht="21.75" customHeight="1" x14ac:dyDescent="0.25">
      <c r="N600" s="8" t="str">
        <f>"    },"</f>
        <v xml:space="preserve">    },</v>
      </c>
      <c r="P600" s="7">
        <f t="shared" ca="1" si="30"/>
        <v>0</v>
      </c>
      <c r="Q600" s="7">
        <f t="shared" si="31"/>
        <v>12</v>
      </c>
      <c r="R600" s="7">
        <f t="shared" si="32"/>
        <v>46</v>
      </c>
    </row>
    <row r="601" spans="14:18" ht="21.75" customHeight="1" x14ac:dyDescent="0.25">
      <c r="N601" s="8" t="str">
        <f ca="1">"    case"&amp;P602&amp;P603&amp;": {"</f>
        <v xml:space="preserve">    case73: {</v>
      </c>
      <c r="P601" s="7" t="str">
        <f t="shared" ca="1" si="30"/>
        <v>Case 46 (X:6 ; Y:3)</v>
      </c>
      <c r="Q601" s="7">
        <f t="shared" si="31"/>
        <v>0</v>
      </c>
      <c r="R601" s="7">
        <f t="shared" si="32"/>
        <v>46</v>
      </c>
    </row>
    <row r="602" spans="14:18" ht="21.75" customHeight="1" x14ac:dyDescent="0.25">
      <c r="N602" s="8" t="str">
        <f ca="1">"        x: "&amp;P602&amp;","</f>
        <v xml:space="preserve">        x: 7,</v>
      </c>
      <c r="P602" s="7">
        <f t="shared" ca="1" si="30"/>
        <v>7</v>
      </c>
      <c r="Q602" s="7">
        <f t="shared" si="31"/>
        <v>1</v>
      </c>
      <c r="R602" s="7">
        <f t="shared" si="32"/>
        <v>47</v>
      </c>
    </row>
    <row r="603" spans="14:18" ht="21.75" customHeight="1" x14ac:dyDescent="0.25">
      <c r="N603" s="8" t="str">
        <f ca="1">"        y: "&amp;P603&amp;","</f>
        <v xml:space="preserve">        y: 3,</v>
      </c>
      <c r="P603" s="7">
        <f t="shared" ca="1" si="30"/>
        <v>3</v>
      </c>
      <c r="Q603" s="7">
        <f t="shared" si="31"/>
        <v>2</v>
      </c>
      <c r="R603" s="7">
        <f t="shared" si="32"/>
        <v>47</v>
      </c>
    </row>
    <row r="604" spans="14:18" ht="21.75" customHeight="1" x14ac:dyDescent="0.25">
      <c r="N604" s="8" t="str">
        <f ca="1">"        caseColour: '"&amp;P604&amp;"',"</f>
        <v xml:space="preserve">        caseColour: 'black',</v>
      </c>
      <c r="P604" s="7" t="str">
        <f t="shared" ca="1" si="30"/>
        <v>black</v>
      </c>
      <c r="Q604" s="7">
        <f t="shared" si="31"/>
        <v>3</v>
      </c>
      <c r="R604" s="7">
        <f t="shared" si="32"/>
        <v>47</v>
      </c>
    </row>
    <row r="605" spans="14:18" ht="21.75" customHeight="1" x14ac:dyDescent="0.25">
      <c r="N605" s="8" t="str">
        <f ca="1">"        isPiece: "&amp;P605&amp;","</f>
        <v xml:space="preserve">        isPiece: false,</v>
      </c>
      <c r="P605" s="7" t="str">
        <f t="shared" ca="1" si="30"/>
        <v>false</v>
      </c>
      <c r="Q605" s="7">
        <f t="shared" si="31"/>
        <v>4</v>
      </c>
      <c r="R605" s="7">
        <f t="shared" si="32"/>
        <v>47</v>
      </c>
    </row>
    <row r="606" spans="14:18" ht="21.75" customHeight="1" x14ac:dyDescent="0.25">
      <c r="N606" s="8" t="str">
        <f ca="1">"        controlByWhite: "&amp;P606&amp;","</f>
        <v xml:space="preserve">        controlByWhite: false,</v>
      </c>
      <c r="P606" s="7" t="str">
        <f t="shared" ca="1" si="30"/>
        <v>false</v>
      </c>
      <c r="Q606" s="7">
        <f t="shared" si="31"/>
        <v>5</v>
      </c>
      <c r="R606" s="7">
        <f t="shared" si="32"/>
        <v>47</v>
      </c>
    </row>
    <row r="607" spans="14:18" ht="21.75" customHeight="1" x14ac:dyDescent="0.25">
      <c r="N607" s="8" t="str">
        <f ca="1">"        controlByBlack: "&amp;P607&amp;","</f>
        <v xml:space="preserve">        controlByBlack: false,</v>
      </c>
      <c r="P607" s="7" t="str">
        <f t="shared" ca="1" si="30"/>
        <v>false</v>
      </c>
      <c r="Q607" s="7">
        <f t="shared" si="31"/>
        <v>6</v>
      </c>
      <c r="R607" s="7">
        <f t="shared" si="32"/>
        <v>47</v>
      </c>
    </row>
    <row r="608" spans="14:18" ht="21.75" customHeight="1" x14ac:dyDescent="0.25">
      <c r="N608" s="8" t="str">
        <f ca="1">"        pieceName: '"&amp;P608&amp;"',"</f>
        <v xml:space="preserve">        pieceName: 'null',</v>
      </c>
      <c r="P608" s="7" t="str">
        <f t="shared" ca="1" si="30"/>
        <v>null</v>
      </c>
      <c r="Q608" s="7">
        <f t="shared" si="31"/>
        <v>7</v>
      </c>
      <c r="R608" s="7">
        <f t="shared" si="32"/>
        <v>47</v>
      </c>
    </row>
    <row r="609" spans="14:18" ht="21.75" customHeight="1" x14ac:dyDescent="0.25">
      <c r="N609" s="8" t="str">
        <f ca="1">"        pieceId: '"&amp;P609&amp;"',"</f>
        <v xml:space="preserve">        pieceId: 'null',</v>
      </c>
      <c r="P609" s="7" t="str">
        <f t="shared" ca="1" si="30"/>
        <v>null</v>
      </c>
      <c r="Q609" s="7">
        <f t="shared" si="31"/>
        <v>8</v>
      </c>
      <c r="R609" s="7">
        <f t="shared" si="32"/>
        <v>47</v>
      </c>
    </row>
    <row r="610" spans="14:18" ht="21.75" customHeight="1" x14ac:dyDescent="0.25">
      <c r="N610" s="8" t="str">
        <f ca="1">"        pieceColor: '"&amp;P610&amp;"',"</f>
        <v xml:space="preserve">        pieceColor: 'null',</v>
      </c>
      <c r="P610" s="7" t="str">
        <f t="shared" ca="1" si="30"/>
        <v>null</v>
      </c>
      <c r="Q610" s="7">
        <f t="shared" si="31"/>
        <v>9</v>
      </c>
      <c r="R610" s="7">
        <f t="shared" si="32"/>
        <v>47</v>
      </c>
    </row>
    <row r="611" spans="14:18" ht="21.75" customHeight="1" x14ac:dyDescent="0.25">
      <c r="N611" s="8" t="str">
        <f ca="1">"        pawnJustMoveTwo: '"&amp;P611&amp;"',"</f>
        <v xml:space="preserve">        pawnJustMoveTwo: 'null',</v>
      </c>
      <c r="P611" s="7" t="str">
        <f t="shared" ca="1" si="30"/>
        <v>null</v>
      </c>
      <c r="Q611" s="7">
        <f t="shared" si="31"/>
        <v>10</v>
      </c>
      <c r="R611" s="7">
        <f t="shared" si="32"/>
        <v>47</v>
      </c>
    </row>
    <row r="612" spans="14:18" ht="21.75" customHeight="1" x14ac:dyDescent="0.25">
      <c r="N612" s="8" t="str">
        <f ca="1">"        arleadyMoved: '"&amp;P612&amp;"',"</f>
        <v xml:space="preserve">        arleadyMoved: 'null',</v>
      </c>
      <c r="P612" s="7" t="str">
        <f t="shared" ca="1" si="30"/>
        <v>null</v>
      </c>
      <c r="Q612" s="7">
        <f t="shared" si="31"/>
        <v>11</v>
      </c>
      <c r="R612" s="7">
        <f t="shared" si="32"/>
        <v>47</v>
      </c>
    </row>
    <row r="613" spans="14:18" ht="21.75" customHeight="1" x14ac:dyDescent="0.25">
      <c r="N613" s="8" t="str">
        <f>"    },"</f>
        <v xml:space="preserve">    },</v>
      </c>
      <c r="P613" s="7">
        <f t="shared" ca="1" si="30"/>
        <v>0</v>
      </c>
      <c r="Q613" s="7">
        <f t="shared" si="31"/>
        <v>12</v>
      </c>
      <c r="R613" s="7">
        <f t="shared" si="32"/>
        <v>47</v>
      </c>
    </row>
    <row r="614" spans="14:18" ht="21.75" customHeight="1" x14ac:dyDescent="0.25">
      <c r="N614" s="8" t="str">
        <f ca="1">"    case"&amp;P615&amp;P616&amp;": {"</f>
        <v xml:space="preserve">    case83: {</v>
      </c>
      <c r="P614" s="7" t="str">
        <f t="shared" ca="1" si="30"/>
        <v>Case 47 (X:7 ; Y:3)</v>
      </c>
      <c r="Q614" s="7">
        <f t="shared" si="31"/>
        <v>0</v>
      </c>
      <c r="R614" s="7">
        <f t="shared" si="32"/>
        <v>47</v>
      </c>
    </row>
    <row r="615" spans="14:18" ht="21.75" customHeight="1" x14ac:dyDescent="0.25">
      <c r="N615" s="8" t="str">
        <f ca="1">"        x: "&amp;P615&amp;","</f>
        <v xml:space="preserve">        x: 8,</v>
      </c>
      <c r="P615" s="7">
        <f t="shared" ca="1" si="30"/>
        <v>8</v>
      </c>
      <c r="Q615" s="7">
        <f t="shared" si="31"/>
        <v>1</v>
      </c>
      <c r="R615" s="7">
        <f t="shared" si="32"/>
        <v>48</v>
      </c>
    </row>
    <row r="616" spans="14:18" ht="21.75" customHeight="1" x14ac:dyDescent="0.25">
      <c r="N616" s="8" t="str">
        <f ca="1">"        y: "&amp;P616&amp;","</f>
        <v xml:space="preserve">        y: 3,</v>
      </c>
      <c r="P616" s="7">
        <f t="shared" ca="1" si="30"/>
        <v>3</v>
      </c>
      <c r="Q616" s="7">
        <f t="shared" si="31"/>
        <v>2</v>
      </c>
      <c r="R616" s="7">
        <f t="shared" si="32"/>
        <v>48</v>
      </c>
    </row>
    <row r="617" spans="14:18" ht="21.75" customHeight="1" x14ac:dyDescent="0.25">
      <c r="N617" s="8" t="str">
        <f ca="1">"        caseColour: '"&amp;P617&amp;"',"</f>
        <v xml:space="preserve">        caseColour: 'white',</v>
      </c>
      <c r="P617" s="7" t="str">
        <f t="shared" ca="1" si="30"/>
        <v>white</v>
      </c>
      <c r="Q617" s="7">
        <f t="shared" si="31"/>
        <v>3</v>
      </c>
      <c r="R617" s="7">
        <f t="shared" si="32"/>
        <v>48</v>
      </c>
    </row>
    <row r="618" spans="14:18" ht="21.75" customHeight="1" x14ac:dyDescent="0.25">
      <c r="N618" s="8" t="str">
        <f ca="1">"        isPiece: "&amp;P618&amp;","</f>
        <v xml:space="preserve">        isPiece: false,</v>
      </c>
      <c r="P618" s="7" t="str">
        <f t="shared" ca="1" si="30"/>
        <v>false</v>
      </c>
      <c r="Q618" s="7">
        <f t="shared" si="31"/>
        <v>4</v>
      </c>
      <c r="R618" s="7">
        <f t="shared" si="32"/>
        <v>48</v>
      </c>
    </row>
    <row r="619" spans="14:18" ht="21.75" customHeight="1" x14ac:dyDescent="0.25">
      <c r="N619" s="8" t="str">
        <f ca="1">"        controlByWhite: "&amp;P619&amp;","</f>
        <v xml:space="preserve">        controlByWhite: false,</v>
      </c>
      <c r="P619" s="7" t="str">
        <f t="shared" ca="1" si="30"/>
        <v>false</v>
      </c>
      <c r="Q619" s="7">
        <f t="shared" si="31"/>
        <v>5</v>
      </c>
      <c r="R619" s="7">
        <f t="shared" si="32"/>
        <v>48</v>
      </c>
    </row>
    <row r="620" spans="14:18" ht="21.75" customHeight="1" x14ac:dyDescent="0.25">
      <c r="N620" s="8" t="str">
        <f ca="1">"        controlByBlack: "&amp;P620&amp;","</f>
        <v xml:space="preserve">        controlByBlack: false,</v>
      </c>
      <c r="P620" s="7" t="str">
        <f t="shared" ca="1" si="30"/>
        <v>false</v>
      </c>
      <c r="Q620" s="7">
        <f t="shared" si="31"/>
        <v>6</v>
      </c>
      <c r="R620" s="7">
        <f t="shared" si="32"/>
        <v>48</v>
      </c>
    </row>
    <row r="621" spans="14:18" ht="21.75" customHeight="1" x14ac:dyDescent="0.25">
      <c r="N621" s="8" t="str">
        <f ca="1">"        pieceName: '"&amp;P621&amp;"',"</f>
        <v xml:space="preserve">        pieceName: 'null',</v>
      </c>
      <c r="P621" s="7" t="str">
        <f t="shared" ca="1" si="30"/>
        <v>null</v>
      </c>
      <c r="Q621" s="7">
        <f t="shared" si="31"/>
        <v>7</v>
      </c>
      <c r="R621" s="7">
        <f t="shared" si="32"/>
        <v>48</v>
      </c>
    </row>
    <row r="622" spans="14:18" ht="21.75" customHeight="1" x14ac:dyDescent="0.25">
      <c r="N622" s="8" t="str">
        <f ca="1">"        pieceId: '"&amp;P622&amp;"',"</f>
        <v xml:space="preserve">        pieceId: 'null',</v>
      </c>
      <c r="P622" s="7" t="str">
        <f t="shared" ca="1" si="30"/>
        <v>null</v>
      </c>
      <c r="Q622" s="7">
        <f t="shared" si="31"/>
        <v>8</v>
      </c>
      <c r="R622" s="7">
        <f t="shared" si="32"/>
        <v>48</v>
      </c>
    </row>
    <row r="623" spans="14:18" ht="21.75" customHeight="1" x14ac:dyDescent="0.25">
      <c r="N623" s="8" t="str">
        <f ca="1">"        pieceColor: '"&amp;P623&amp;"',"</f>
        <v xml:space="preserve">        pieceColor: 'null',</v>
      </c>
      <c r="P623" s="7" t="str">
        <f t="shared" ca="1" si="30"/>
        <v>null</v>
      </c>
      <c r="Q623" s="7">
        <f t="shared" si="31"/>
        <v>9</v>
      </c>
      <c r="R623" s="7">
        <f t="shared" si="32"/>
        <v>48</v>
      </c>
    </row>
    <row r="624" spans="14:18" ht="21.75" customHeight="1" x14ac:dyDescent="0.25">
      <c r="N624" s="8" t="str">
        <f ca="1">"        pawnJustMoveTwo: '"&amp;P624&amp;"',"</f>
        <v xml:space="preserve">        pawnJustMoveTwo: 'null',</v>
      </c>
      <c r="P624" s="7" t="str">
        <f t="shared" ca="1" si="30"/>
        <v>null</v>
      </c>
      <c r="Q624" s="7">
        <f t="shared" si="31"/>
        <v>10</v>
      </c>
      <c r="R624" s="7">
        <f t="shared" si="32"/>
        <v>48</v>
      </c>
    </row>
    <row r="625" spans="14:18" ht="21.75" customHeight="1" x14ac:dyDescent="0.25">
      <c r="N625" s="8" t="str">
        <f ca="1">"        arleadyMoved: '"&amp;P625&amp;"',"</f>
        <v xml:space="preserve">        arleadyMoved: 'null',</v>
      </c>
      <c r="P625" s="7" t="str">
        <f t="shared" ca="1" si="30"/>
        <v>null</v>
      </c>
      <c r="Q625" s="7">
        <f t="shared" si="31"/>
        <v>11</v>
      </c>
      <c r="R625" s="7">
        <f t="shared" si="32"/>
        <v>48</v>
      </c>
    </row>
    <row r="626" spans="14:18" ht="21.75" customHeight="1" x14ac:dyDescent="0.25">
      <c r="N626" s="8" t="str">
        <f>"    },"</f>
        <v xml:space="preserve">    },</v>
      </c>
      <c r="P626" s="7">
        <f t="shared" ca="1" si="30"/>
        <v>0</v>
      </c>
      <c r="Q626" s="7">
        <f t="shared" si="31"/>
        <v>12</v>
      </c>
      <c r="R626" s="7">
        <f t="shared" si="32"/>
        <v>48</v>
      </c>
    </row>
    <row r="627" spans="14:18" ht="21.75" customHeight="1" x14ac:dyDescent="0.25">
      <c r="N627" s="8" t="str">
        <f ca="1">"    case"&amp;P628&amp;P629&amp;": {"</f>
        <v xml:space="preserve">    case12: {</v>
      </c>
      <c r="P627" s="7" t="str">
        <f t="shared" ca="1" si="30"/>
        <v>Case 48 (X:8 ; Y:3)</v>
      </c>
      <c r="Q627" s="7">
        <f t="shared" si="31"/>
        <v>0</v>
      </c>
      <c r="R627" s="7">
        <f t="shared" si="32"/>
        <v>48</v>
      </c>
    </row>
    <row r="628" spans="14:18" ht="21.75" customHeight="1" x14ac:dyDescent="0.25">
      <c r="N628" s="8" t="str">
        <f ca="1">"        x: "&amp;P628&amp;","</f>
        <v xml:space="preserve">        x: 1,</v>
      </c>
      <c r="P628" s="7">
        <f t="shared" ca="1" si="30"/>
        <v>1</v>
      </c>
      <c r="Q628" s="7">
        <f t="shared" si="31"/>
        <v>1</v>
      </c>
      <c r="R628" s="7">
        <f t="shared" si="32"/>
        <v>49</v>
      </c>
    </row>
    <row r="629" spans="14:18" ht="21.75" customHeight="1" x14ac:dyDescent="0.25">
      <c r="N629" s="8" t="str">
        <f ca="1">"        y: "&amp;P629&amp;","</f>
        <v xml:space="preserve">        y: 2,</v>
      </c>
      <c r="P629" s="7">
        <f t="shared" ca="1" si="30"/>
        <v>2</v>
      </c>
      <c r="Q629" s="7">
        <f t="shared" si="31"/>
        <v>2</v>
      </c>
      <c r="R629" s="7">
        <f t="shared" si="32"/>
        <v>49</v>
      </c>
    </row>
    <row r="630" spans="14:18" ht="21.75" customHeight="1" x14ac:dyDescent="0.25">
      <c r="N630" s="8" t="str">
        <f ca="1">"        caseColour: '"&amp;P630&amp;"',"</f>
        <v xml:space="preserve">        caseColour: 'white',</v>
      </c>
      <c r="P630" s="7" t="str">
        <f t="shared" ca="1" si="30"/>
        <v>white</v>
      </c>
      <c r="Q630" s="7">
        <f t="shared" si="31"/>
        <v>3</v>
      </c>
      <c r="R630" s="7">
        <f t="shared" si="32"/>
        <v>49</v>
      </c>
    </row>
    <row r="631" spans="14:18" ht="21.75" customHeight="1" x14ac:dyDescent="0.25">
      <c r="N631" s="8" t="str">
        <f ca="1">"        isPiece: "&amp;P631&amp;","</f>
        <v xml:space="preserve">        isPiece: true,</v>
      </c>
      <c r="P631" s="7" t="str">
        <f t="shared" ca="1" si="30"/>
        <v>true</v>
      </c>
      <c r="Q631" s="7">
        <f t="shared" si="31"/>
        <v>4</v>
      </c>
      <c r="R631" s="7">
        <f t="shared" si="32"/>
        <v>49</v>
      </c>
    </row>
    <row r="632" spans="14:18" ht="21.75" customHeight="1" x14ac:dyDescent="0.25">
      <c r="N632" s="8" t="str">
        <f ca="1">"        controlByWhite: "&amp;P632&amp;","</f>
        <v xml:space="preserve">        controlByWhite: false,</v>
      </c>
      <c r="P632" s="7" t="str">
        <f t="shared" ca="1" si="30"/>
        <v>false</v>
      </c>
      <c r="Q632" s="7">
        <f t="shared" si="31"/>
        <v>5</v>
      </c>
      <c r="R632" s="7">
        <f t="shared" si="32"/>
        <v>49</v>
      </c>
    </row>
    <row r="633" spans="14:18" ht="21.75" customHeight="1" x14ac:dyDescent="0.25">
      <c r="N633" s="8" t="str">
        <f ca="1">"        controlByBlack: "&amp;P633&amp;","</f>
        <v xml:space="preserve">        controlByBlack: false,</v>
      </c>
      <c r="P633" s="7" t="str">
        <f t="shared" ca="1" si="30"/>
        <v>false</v>
      </c>
      <c r="Q633" s="7">
        <f t="shared" si="31"/>
        <v>6</v>
      </c>
      <c r="R633" s="7">
        <f t="shared" si="32"/>
        <v>49</v>
      </c>
    </row>
    <row r="634" spans="14:18" ht="21.75" customHeight="1" x14ac:dyDescent="0.25">
      <c r="N634" s="8" t="str">
        <f ca="1">"        pieceName: '"&amp;P634&amp;"',"</f>
        <v xml:space="preserve">        pieceName: 'pawn',</v>
      </c>
      <c r="P634" s="7" t="str">
        <f t="shared" ca="1" si="30"/>
        <v>pawn</v>
      </c>
      <c r="Q634" s="7">
        <f t="shared" si="31"/>
        <v>7</v>
      </c>
      <c r="R634" s="7">
        <f t="shared" si="32"/>
        <v>49</v>
      </c>
    </row>
    <row r="635" spans="14:18" ht="21.75" customHeight="1" x14ac:dyDescent="0.25">
      <c r="N635" s="8" t="str">
        <f ca="1">"        pieceId: '"&amp;P635&amp;"',"</f>
        <v xml:space="preserve">        pieceId: 'p1w',</v>
      </c>
      <c r="P635" s="7" t="str">
        <f t="shared" ca="1" si="30"/>
        <v>p1w</v>
      </c>
      <c r="Q635" s="7">
        <f t="shared" si="31"/>
        <v>8</v>
      </c>
      <c r="R635" s="7">
        <f t="shared" si="32"/>
        <v>49</v>
      </c>
    </row>
    <row r="636" spans="14:18" ht="21.75" customHeight="1" x14ac:dyDescent="0.25">
      <c r="N636" s="8" t="str">
        <f ca="1">"        pieceColor: '"&amp;P636&amp;"',"</f>
        <v xml:space="preserve">        pieceColor: 'white',</v>
      </c>
      <c r="P636" s="7" t="str">
        <f t="shared" ca="1" si="30"/>
        <v>white</v>
      </c>
      <c r="Q636" s="7">
        <f t="shared" si="31"/>
        <v>9</v>
      </c>
      <c r="R636" s="7">
        <f t="shared" si="32"/>
        <v>49</v>
      </c>
    </row>
    <row r="637" spans="14:18" ht="21.75" customHeight="1" x14ac:dyDescent="0.25">
      <c r="N637" s="8" t="str">
        <f ca="1">"        pawnJustMoveTwo: '"&amp;P637&amp;"',"</f>
        <v xml:space="preserve">        pawnJustMoveTwo: 'false',</v>
      </c>
      <c r="P637" s="7" t="str">
        <f t="shared" ca="1" si="30"/>
        <v>false</v>
      </c>
      <c r="Q637" s="7">
        <f t="shared" si="31"/>
        <v>10</v>
      </c>
      <c r="R637" s="7">
        <f t="shared" si="32"/>
        <v>49</v>
      </c>
    </row>
    <row r="638" spans="14:18" ht="21.75" customHeight="1" x14ac:dyDescent="0.25">
      <c r="N638" s="8" t="str">
        <f ca="1">"        arleadyMoved: '"&amp;P638&amp;"',"</f>
        <v xml:space="preserve">        arleadyMoved: 'null',</v>
      </c>
      <c r="P638" s="7" t="str">
        <f t="shared" ca="1" si="30"/>
        <v>null</v>
      </c>
      <c r="Q638" s="7">
        <f t="shared" si="31"/>
        <v>11</v>
      </c>
      <c r="R638" s="7">
        <f t="shared" si="32"/>
        <v>49</v>
      </c>
    </row>
    <row r="639" spans="14:18" ht="21.75" customHeight="1" x14ac:dyDescent="0.25">
      <c r="N639" s="8" t="str">
        <f>"    },"</f>
        <v xml:space="preserve">    },</v>
      </c>
      <c r="P639" s="7">
        <f t="shared" ca="1" si="30"/>
        <v>0</v>
      </c>
      <c r="Q639" s="7">
        <f t="shared" si="31"/>
        <v>12</v>
      </c>
      <c r="R639" s="7">
        <f t="shared" si="32"/>
        <v>49</v>
      </c>
    </row>
    <row r="640" spans="14:18" ht="21.75" customHeight="1" x14ac:dyDescent="0.25">
      <c r="N640" s="8" t="str">
        <f ca="1">"    case"&amp;P641&amp;P642&amp;": {"</f>
        <v xml:space="preserve">    case22: {</v>
      </c>
      <c r="P640" s="7" t="str">
        <f t="shared" ca="1" si="30"/>
        <v>Case 49 (X:1 ; Y:2)</v>
      </c>
      <c r="Q640" s="7">
        <f t="shared" si="31"/>
        <v>0</v>
      </c>
      <c r="R640" s="7">
        <f t="shared" si="32"/>
        <v>49</v>
      </c>
    </row>
    <row r="641" spans="14:18" ht="21.75" customHeight="1" x14ac:dyDescent="0.25">
      <c r="N641" s="8" t="str">
        <f ca="1">"        x: "&amp;P641&amp;","</f>
        <v xml:space="preserve">        x: 2,</v>
      </c>
      <c r="P641" s="7">
        <f t="shared" ca="1" si="30"/>
        <v>2</v>
      </c>
      <c r="Q641" s="7">
        <f t="shared" si="31"/>
        <v>1</v>
      </c>
      <c r="R641" s="7">
        <f t="shared" si="32"/>
        <v>50</v>
      </c>
    </row>
    <row r="642" spans="14:18" ht="21.75" customHeight="1" x14ac:dyDescent="0.25">
      <c r="N642" s="8" t="str">
        <f ca="1">"        y: "&amp;P642&amp;","</f>
        <v xml:space="preserve">        y: 2,</v>
      </c>
      <c r="P642" s="7">
        <f t="shared" ca="1" si="30"/>
        <v>2</v>
      </c>
      <c r="Q642" s="7">
        <f t="shared" si="31"/>
        <v>2</v>
      </c>
      <c r="R642" s="7">
        <f t="shared" si="32"/>
        <v>50</v>
      </c>
    </row>
    <row r="643" spans="14:18" ht="21.75" customHeight="1" x14ac:dyDescent="0.25">
      <c r="N643" s="8" t="str">
        <f ca="1">"        caseColour: '"&amp;P643&amp;"',"</f>
        <v xml:space="preserve">        caseColour: 'black',</v>
      </c>
      <c r="P643" s="7" t="str">
        <f t="shared" ca="1" si="30"/>
        <v>black</v>
      </c>
      <c r="Q643" s="7">
        <f t="shared" si="31"/>
        <v>3</v>
      </c>
      <c r="R643" s="7">
        <f t="shared" si="32"/>
        <v>50</v>
      </c>
    </row>
    <row r="644" spans="14:18" ht="21.75" customHeight="1" x14ac:dyDescent="0.25">
      <c r="N644" s="8" t="str">
        <f ca="1">"        isPiece: "&amp;P644&amp;","</f>
        <v xml:space="preserve">        isPiece: true,</v>
      </c>
      <c r="P644" s="7" t="str">
        <f t="shared" ca="1" si="30"/>
        <v>true</v>
      </c>
      <c r="Q644" s="7">
        <f t="shared" si="31"/>
        <v>4</v>
      </c>
      <c r="R644" s="7">
        <f t="shared" si="32"/>
        <v>50</v>
      </c>
    </row>
    <row r="645" spans="14:18" ht="21.75" customHeight="1" x14ac:dyDescent="0.25">
      <c r="N645" s="8" t="str">
        <f ca="1">"        controlByWhite: "&amp;P645&amp;","</f>
        <v xml:space="preserve">        controlByWhite: false,</v>
      </c>
      <c r="P645" s="7" t="str">
        <f t="shared" ca="1" si="30"/>
        <v>false</v>
      </c>
      <c r="Q645" s="7">
        <f t="shared" si="31"/>
        <v>5</v>
      </c>
      <c r="R645" s="7">
        <f t="shared" si="32"/>
        <v>50</v>
      </c>
    </row>
    <row r="646" spans="14:18" ht="21.75" customHeight="1" x14ac:dyDescent="0.25">
      <c r="N646" s="8" t="str">
        <f ca="1">"        controlByBlack: "&amp;P646&amp;","</f>
        <v xml:space="preserve">        controlByBlack: false,</v>
      </c>
      <c r="P646" s="7" t="str">
        <f t="shared" ref="P646:P709" ca="1" si="33">OFFSET($A$1,R646,Q646)</f>
        <v>false</v>
      </c>
      <c r="Q646" s="7">
        <f t="shared" ref="Q646:Q709" si="34">IF(Q645&lt;&gt;12,Q645+1,0)</f>
        <v>6</v>
      </c>
      <c r="R646" s="7">
        <f t="shared" ref="R646:R709" si="35">IF(Q646=1,R645+1,R645)</f>
        <v>50</v>
      </c>
    </row>
    <row r="647" spans="14:18" ht="21.75" customHeight="1" x14ac:dyDescent="0.25">
      <c r="N647" s="8" t="str">
        <f ca="1">"        pieceName: '"&amp;P647&amp;"',"</f>
        <v xml:space="preserve">        pieceName: 'pawn',</v>
      </c>
      <c r="P647" s="7" t="str">
        <f t="shared" ca="1" si="33"/>
        <v>pawn</v>
      </c>
      <c r="Q647" s="7">
        <f t="shared" si="34"/>
        <v>7</v>
      </c>
      <c r="R647" s="7">
        <f t="shared" si="35"/>
        <v>50</v>
      </c>
    </row>
    <row r="648" spans="14:18" ht="21.75" customHeight="1" x14ac:dyDescent="0.25">
      <c r="N648" s="8" t="str">
        <f ca="1">"        pieceId: '"&amp;P648&amp;"',"</f>
        <v xml:space="preserve">        pieceId: 'p2w',</v>
      </c>
      <c r="P648" s="7" t="str">
        <f t="shared" ca="1" si="33"/>
        <v>p2w</v>
      </c>
      <c r="Q648" s="7">
        <f t="shared" si="34"/>
        <v>8</v>
      </c>
      <c r="R648" s="7">
        <f t="shared" si="35"/>
        <v>50</v>
      </c>
    </row>
    <row r="649" spans="14:18" ht="21.75" customHeight="1" x14ac:dyDescent="0.25">
      <c r="N649" s="8" t="str">
        <f ca="1">"        pieceColor: '"&amp;P649&amp;"',"</f>
        <v xml:space="preserve">        pieceColor: 'white',</v>
      </c>
      <c r="P649" s="7" t="str">
        <f t="shared" ca="1" si="33"/>
        <v>white</v>
      </c>
      <c r="Q649" s="7">
        <f t="shared" si="34"/>
        <v>9</v>
      </c>
      <c r="R649" s="7">
        <f t="shared" si="35"/>
        <v>50</v>
      </c>
    </row>
    <row r="650" spans="14:18" ht="21.75" customHeight="1" x14ac:dyDescent="0.25">
      <c r="N650" s="8" t="str">
        <f ca="1">"        pawnJustMoveTwo: '"&amp;P650&amp;"',"</f>
        <v xml:space="preserve">        pawnJustMoveTwo: 'false',</v>
      </c>
      <c r="P650" s="7" t="str">
        <f t="shared" ca="1" si="33"/>
        <v>false</v>
      </c>
      <c r="Q650" s="7">
        <f t="shared" si="34"/>
        <v>10</v>
      </c>
      <c r="R650" s="7">
        <f t="shared" si="35"/>
        <v>50</v>
      </c>
    </row>
    <row r="651" spans="14:18" ht="21.75" customHeight="1" x14ac:dyDescent="0.25">
      <c r="N651" s="8" t="str">
        <f ca="1">"        arleadyMoved: '"&amp;P651&amp;"',"</f>
        <v xml:space="preserve">        arleadyMoved: 'null',</v>
      </c>
      <c r="P651" s="7" t="str">
        <f t="shared" ca="1" si="33"/>
        <v>null</v>
      </c>
      <c r="Q651" s="7">
        <f t="shared" si="34"/>
        <v>11</v>
      </c>
      <c r="R651" s="7">
        <f t="shared" si="35"/>
        <v>50</v>
      </c>
    </row>
    <row r="652" spans="14:18" ht="21.75" customHeight="1" x14ac:dyDescent="0.25">
      <c r="N652" s="8" t="str">
        <f>"    },"</f>
        <v xml:space="preserve">    },</v>
      </c>
      <c r="P652" s="7">
        <f t="shared" ca="1" si="33"/>
        <v>0</v>
      </c>
      <c r="Q652" s="7">
        <f t="shared" si="34"/>
        <v>12</v>
      </c>
      <c r="R652" s="7">
        <f t="shared" si="35"/>
        <v>50</v>
      </c>
    </row>
    <row r="653" spans="14:18" ht="21.75" customHeight="1" x14ac:dyDescent="0.25">
      <c r="N653" s="8" t="str">
        <f ca="1">"    case"&amp;P654&amp;P655&amp;": {"</f>
        <v xml:space="preserve">    case32: {</v>
      </c>
      <c r="P653" s="7" t="str">
        <f t="shared" ca="1" si="33"/>
        <v>Case 50 (X:2 ; Y:2)</v>
      </c>
      <c r="Q653" s="7">
        <f t="shared" si="34"/>
        <v>0</v>
      </c>
      <c r="R653" s="7">
        <f t="shared" si="35"/>
        <v>50</v>
      </c>
    </row>
    <row r="654" spans="14:18" ht="21.75" customHeight="1" x14ac:dyDescent="0.25">
      <c r="N654" s="8" t="str">
        <f ca="1">"        x: "&amp;P654&amp;","</f>
        <v xml:space="preserve">        x: 3,</v>
      </c>
      <c r="P654" s="7">
        <f t="shared" ca="1" si="33"/>
        <v>3</v>
      </c>
      <c r="Q654" s="7">
        <f t="shared" si="34"/>
        <v>1</v>
      </c>
      <c r="R654" s="7">
        <f t="shared" si="35"/>
        <v>51</v>
      </c>
    </row>
    <row r="655" spans="14:18" ht="21.75" customHeight="1" x14ac:dyDescent="0.25">
      <c r="N655" s="8" t="str">
        <f ca="1">"        y: "&amp;P655&amp;","</f>
        <v xml:space="preserve">        y: 2,</v>
      </c>
      <c r="P655" s="7">
        <f t="shared" ca="1" si="33"/>
        <v>2</v>
      </c>
      <c r="Q655" s="7">
        <f t="shared" si="34"/>
        <v>2</v>
      </c>
      <c r="R655" s="7">
        <f t="shared" si="35"/>
        <v>51</v>
      </c>
    </row>
    <row r="656" spans="14:18" ht="21.75" customHeight="1" x14ac:dyDescent="0.25">
      <c r="N656" s="8" t="str">
        <f ca="1">"        caseColour: '"&amp;P656&amp;"',"</f>
        <v xml:space="preserve">        caseColour: 'white',</v>
      </c>
      <c r="P656" s="7" t="str">
        <f t="shared" ca="1" si="33"/>
        <v>white</v>
      </c>
      <c r="Q656" s="7">
        <f t="shared" si="34"/>
        <v>3</v>
      </c>
      <c r="R656" s="7">
        <f t="shared" si="35"/>
        <v>51</v>
      </c>
    </row>
    <row r="657" spans="14:18" ht="21.75" customHeight="1" x14ac:dyDescent="0.25">
      <c r="N657" s="8" t="str">
        <f ca="1">"        isPiece: "&amp;P657&amp;","</f>
        <v xml:space="preserve">        isPiece: true,</v>
      </c>
      <c r="P657" s="7" t="str">
        <f t="shared" ca="1" si="33"/>
        <v>true</v>
      </c>
      <c r="Q657" s="7">
        <f t="shared" si="34"/>
        <v>4</v>
      </c>
      <c r="R657" s="7">
        <f t="shared" si="35"/>
        <v>51</v>
      </c>
    </row>
    <row r="658" spans="14:18" ht="21.75" customHeight="1" x14ac:dyDescent="0.25">
      <c r="N658" s="8" t="str">
        <f ca="1">"        controlByWhite: "&amp;P658&amp;","</f>
        <v xml:space="preserve">        controlByWhite: false,</v>
      </c>
      <c r="P658" s="7" t="str">
        <f t="shared" ca="1" si="33"/>
        <v>false</v>
      </c>
      <c r="Q658" s="7">
        <f t="shared" si="34"/>
        <v>5</v>
      </c>
      <c r="R658" s="7">
        <f t="shared" si="35"/>
        <v>51</v>
      </c>
    </row>
    <row r="659" spans="14:18" ht="21.75" customHeight="1" x14ac:dyDescent="0.25">
      <c r="N659" s="8" t="str">
        <f ca="1">"        controlByBlack: "&amp;P659&amp;","</f>
        <v xml:space="preserve">        controlByBlack: false,</v>
      </c>
      <c r="P659" s="7" t="str">
        <f t="shared" ca="1" si="33"/>
        <v>false</v>
      </c>
      <c r="Q659" s="7">
        <f t="shared" si="34"/>
        <v>6</v>
      </c>
      <c r="R659" s="7">
        <f t="shared" si="35"/>
        <v>51</v>
      </c>
    </row>
    <row r="660" spans="14:18" ht="21.75" customHeight="1" x14ac:dyDescent="0.25">
      <c r="N660" s="8" t="str">
        <f ca="1">"        pieceName: '"&amp;P660&amp;"',"</f>
        <v xml:space="preserve">        pieceName: 'pawn',</v>
      </c>
      <c r="P660" s="7" t="str">
        <f t="shared" ca="1" si="33"/>
        <v>pawn</v>
      </c>
      <c r="Q660" s="7">
        <f t="shared" si="34"/>
        <v>7</v>
      </c>
      <c r="R660" s="7">
        <f t="shared" si="35"/>
        <v>51</v>
      </c>
    </row>
    <row r="661" spans="14:18" ht="21.75" customHeight="1" x14ac:dyDescent="0.25">
      <c r="N661" s="8" t="str">
        <f ca="1">"        pieceId: '"&amp;P661&amp;"',"</f>
        <v xml:space="preserve">        pieceId: 'p3w',</v>
      </c>
      <c r="P661" s="7" t="str">
        <f t="shared" ca="1" si="33"/>
        <v>p3w</v>
      </c>
      <c r="Q661" s="7">
        <f t="shared" si="34"/>
        <v>8</v>
      </c>
      <c r="R661" s="7">
        <f t="shared" si="35"/>
        <v>51</v>
      </c>
    </row>
    <row r="662" spans="14:18" ht="21.75" customHeight="1" x14ac:dyDescent="0.25">
      <c r="N662" s="8" t="str">
        <f ca="1">"        pieceColor: '"&amp;P662&amp;"',"</f>
        <v xml:space="preserve">        pieceColor: 'white',</v>
      </c>
      <c r="P662" s="7" t="str">
        <f t="shared" ca="1" si="33"/>
        <v>white</v>
      </c>
      <c r="Q662" s="7">
        <f t="shared" si="34"/>
        <v>9</v>
      </c>
      <c r="R662" s="7">
        <f t="shared" si="35"/>
        <v>51</v>
      </c>
    </row>
    <row r="663" spans="14:18" ht="21.75" customHeight="1" x14ac:dyDescent="0.25">
      <c r="N663" s="8" t="str">
        <f ca="1">"        pawnJustMoveTwo: '"&amp;P663&amp;"',"</f>
        <v xml:space="preserve">        pawnJustMoveTwo: 'false',</v>
      </c>
      <c r="P663" s="7" t="str">
        <f t="shared" ca="1" si="33"/>
        <v>false</v>
      </c>
      <c r="Q663" s="7">
        <f t="shared" si="34"/>
        <v>10</v>
      </c>
      <c r="R663" s="7">
        <f t="shared" si="35"/>
        <v>51</v>
      </c>
    </row>
    <row r="664" spans="14:18" ht="21.75" customHeight="1" x14ac:dyDescent="0.25">
      <c r="N664" s="8" t="str">
        <f ca="1">"        arleadyMoved: '"&amp;P664&amp;"',"</f>
        <v xml:space="preserve">        arleadyMoved: 'null',</v>
      </c>
      <c r="P664" s="7" t="str">
        <f t="shared" ca="1" si="33"/>
        <v>null</v>
      </c>
      <c r="Q664" s="7">
        <f t="shared" si="34"/>
        <v>11</v>
      </c>
      <c r="R664" s="7">
        <f t="shared" si="35"/>
        <v>51</v>
      </c>
    </row>
    <row r="665" spans="14:18" ht="21.75" customHeight="1" x14ac:dyDescent="0.25">
      <c r="N665" s="8" t="str">
        <f>"    },"</f>
        <v xml:space="preserve">    },</v>
      </c>
      <c r="P665" s="7">
        <f t="shared" ca="1" si="33"/>
        <v>0</v>
      </c>
      <c r="Q665" s="7">
        <f t="shared" si="34"/>
        <v>12</v>
      </c>
      <c r="R665" s="7">
        <f t="shared" si="35"/>
        <v>51</v>
      </c>
    </row>
    <row r="666" spans="14:18" ht="21.75" customHeight="1" x14ac:dyDescent="0.25">
      <c r="N666" s="8" t="str">
        <f ca="1">"    case"&amp;P667&amp;P668&amp;": {"</f>
        <v xml:space="preserve">    case42: {</v>
      </c>
      <c r="P666" s="7" t="str">
        <f t="shared" ca="1" si="33"/>
        <v>Case 51 (X:3 ; Y:2)</v>
      </c>
      <c r="Q666" s="7">
        <f t="shared" si="34"/>
        <v>0</v>
      </c>
      <c r="R666" s="7">
        <f t="shared" si="35"/>
        <v>51</v>
      </c>
    </row>
    <row r="667" spans="14:18" ht="21.75" customHeight="1" x14ac:dyDescent="0.25">
      <c r="N667" s="8" t="str">
        <f ca="1">"        x: "&amp;P667&amp;","</f>
        <v xml:space="preserve">        x: 4,</v>
      </c>
      <c r="P667" s="7">
        <f t="shared" ca="1" si="33"/>
        <v>4</v>
      </c>
      <c r="Q667" s="7">
        <f t="shared" si="34"/>
        <v>1</v>
      </c>
      <c r="R667" s="7">
        <f t="shared" si="35"/>
        <v>52</v>
      </c>
    </row>
    <row r="668" spans="14:18" ht="21.75" customHeight="1" x14ac:dyDescent="0.25">
      <c r="N668" s="8" t="str">
        <f ca="1">"        y: "&amp;P668&amp;","</f>
        <v xml:space="preserve">        y: 2,</v>
      </c>
      <c r="P668" s="7">
        <f t="shared" ca="1" si="33"/>
        <v>2</v>
      </c>
      <c r="Q668" s="7">
        <f t="shared" si="34"/>
        <v>2</v>
      </c>
      <c r="R668" s="7">
        <f t="shared" si="35"/>
        <v>52</v>
      </c>
    </row>
    <row r="669" spans="14:18" ht="21.75" customHeight="1" x14ac:dyDescent="0.25">
      <c r="N669" s="8" t="str">
        <f ca="1">"        caseColour: '"&amp;P669&amp;"',"</f>
        <v xml:space="preserve">        caseColour: 'black',</v>
      </c>
      <c r="P669" s="7" t="str">
        <f t="shared" ca="1" si="33"/>
        <v>black</v>
      </c>
      <c r="Q669" s="7">
        <f t="shared" si="34"/>
        <v>3</v>
      </c>
      <c r="R669" s="7">
        <f t="shared" si="35"/>
        <v>52</v>
      </c>
    </row>
    <row r="670" spans="14:18" ht="21.75" customHeight="1" x14ac:dyDescent="0.25">
      <c r="N670" s="8" t="str">
        <f ca="1">"        isPiece: "&amp;P670&amp;","</f>
        <v xml:space="preserve">        isPiece: true,</v>
      </c>
      <c r="P670" s="7" t="str">
        <f t="shared" ca="1" si="33"/>
        <v>true</v>
      </c>
      <c r="Q670" s="7">
        <f t="shared" si="34"/>
        <v>4</v>
      </c>
      <c r="R670" s="7">
        <f t="shared" si="35"/>
        <v>52</v>
      </c>
    </row>
    <row r="671" spans="14:18" ht="21.75" customHeight="1" x14ac:dyDescent="0.25">
      <c r="N671" s="8" t="str">
        <f ca="1">"        controlByWhite: "&amp;P671&amp;","</f>
        <v xml:space="preserve">        controlByWhite: false,</v>
      </c>
      <c r="P671" s="7" t="str">
        <f t="shared" ca="1" si="33"/>
        <v>false</v>
      </c>
      <c r="Q671" s="7">
        <f t="shared" si="34"/>
        <v>5</v>
      </c>
      <c r="R671" s="7">
        <f t="shared" si="35"/>
        <v>52</v>
      </c>
    </row>
    <row r="672" spans="14:18" ht="21.75" customHeight="1" x14ac:dyDescent="0.25">
      <c r="N672" s="8" t="str">
        <f ca="1">"        controlByBlack: "&amp;P672&amp;","</f>
        <v xml:space="preserve">        controlByBlack: false,</v>
      </c>
      <c r="P672" s="7" t="str">
        <f t="shared" ca="1" si="33"/>
        <v>false</v>
      </c>
      <c r="Q672" s="7">
        <f t="shared" si="34"/>
        <v>6</v>
      </c>
      <c r="R672" s="7">
        <f t="shared" si="35"/>
        <v>52</v>
      </c>
    </row>
    <row r="673" spans="14:18" ht="21.75" customHeight="1" x14ac:dyDescent="0.25">
      <c r="N673" s="8" t="str">
        <f ca="1">"        pieceName: '"&amp;P673&amp;"',"</f>
        <v xml:space="preserve">        pieceName: 'pawn',</v>
      </c>
      <c r="P673" s="7" t="str">
        <f t="shared" ca="1" si="33"/>
        <v>pawn</v>
      </c>
      <c r="Q673" s="7">
        <f t="shared" si="34"/>
        <v>7</v>
      </c>
      <c r="R673" s="7">
        <f t="shared" si="35"/>
        <v>52</v>
      </c>
    </row>
    <row r="674" spans="14:18" ht="21.75" customHeight="1" x14ac:dyDescent="0.25">
      <c r="N674" s="8" t="str">
        <f ca="1">"        pieceId: '"&amp;P674&amp;"',"</f>
        <v xml:space="preserve">        pieceId: 'p4w',</v>
      </c>
      <c r="P674" s="7" t="str">
        <f t="shared" ca="1" si="33"/>
        <v>p4w</v>
      </c>
      <c r="Q674" s="7">
        <f t="shared" si="34"/>
        <v>8</v>
      </c>
      <c r="R674" s="7">
        <f t="shared" si="35"/>
        <v>52</v>
      </c>
    </row>
    <row r="675" spans="14:18" ht="21.75" customHeight="1" x14ac:dyDescent="0.25">
      <c r="N675" s="8" t="str">
        <f ca="1">"        pieceColor: '"&amp;P675&amp;"',"</f>
        <v xml:space="preserve">        pieceColor: 'white',</v>
      </c>
      <c r="P675" s="7" t="str">
        <f t="shared" ca="1" si="33"/>
        <v>white</v>
      </c>
      <c r="Q675" s="7">
        <f t="shared" si="34"/>
        <v>9</v>
      </c>
      <c r="R675" s="7">
        <f t="shared" si="35"/>
        <v>52</v>
      </c>
    </row>
    <row r="676" spans="14:18" ht="21.75" customHeight="1" x14ac:dyDescent="0.25">
      <c r="N676" s="8" t="str">
        <f ca="1">"        pawnJustMoveTwo: '"&amp;P676&amp;"',"</f>
        <v xml:space="preserve">        pawnJustMoveTwo: 'false',</v>
      </c>
      <c r="P676" s="7" t="str">
        <f t="shared" ca="1" si="33"/>
        <v>false</v>
      </c>
      <c r="Q676" s="7">
        <f t="shared" si="34"/>
        <v>10</v>
      </c>
      <c r="R676" s="7">
        <f t="shared" si="35"/>
        <v>52</v>
      </c>
    </row>
    <row r="677" spans="14:18" ht="21.75" customHeight="1" x14ac:dyDescent="0.25">
      <c r="N677" s="8" t="str">
        <f ca="1">"        arleadyMoved: '"&amp;P677&amp;"',"</f>
        <v xml:space="preserve">        arleadyMoved: 'null',</v>
      </c>
      <c r="P677" s="7" t="str">
        <f t="shared" ca="1" si="33"/>
        <v>null</v>
      </c>
      <c r="Q677" s="7">
        <f t="shared" si="34"/>
        <v>11</v>
      </c>
      <c r="R677" s="7">
        <f t="shared" si="35"/>
        <v>52</v>
      </c>
    </row>
    <row r="678" spans="14:18" ht="21.75" customHeight="1" x14ac:dyDescent="0.25">
      <c r="N678" s="8" t="str">
        <f>"    },"</f>
        <v xml:space="preserve">    },</v>
      </c>
      <c r="P678" s="7">
        <f t="shared" ca="1" si="33"/>
        <v>0</v>
      </c>
      <c r="Q678" s="7">
        <f t="shared" si="34"/>
        <v>12</v>
      </c>
      <c r="R678" s="7">
        <f t="shared" si="35"/>
        <v>52</v>
      </c>
    </row>
    <row r="679" spans="14:18" ht="21.75" customHeight="1" x14ac:dyDescent="0.25">
      <c r="N679" s="8" t="str">
        <f ca="1">"    case"&amp;P680&amp;P681&amp;": {"</f>
        <v xml:space="preserve">    case52: {</v>
      </c>
      <c r="P679" s="7" t="str">
        <f t="shared" ca="1" si="33"/>
        <v>Case 52 (X:4 ; Y:2)</v>
      </c>
      <c r="Q679" s="7">
        <f t="shared" si="34"/>
        <v>0</v>
      </c>
      <c r="R679" s="7">
        <f t="shared" si="35"/>
        <v>52</v>
      </c>
    </row>
    <row r="680" spans="14:18" ht="21.75" customHeight="1" x14ac:dyDescent="0.25">
      <c r="N680" s="8" t="str">
        <f ca="1">"        x: "&amp;P680&amp;","</f>
        <v xml:space="preserve">        x: 5,</v>
      </c>
      <c r="P680" s="7">
        <f t="shared" ca="1" si="33"/>
        <v>5</v>
      </c>
      <c r="Q680" s="7">
        <f t="shared" si="34"/>
        <v>1</v>
      </c>
      <c r="R680" s="7">
        <f t="shared" si="35"/>
        <v>53</v>
      </c>
    </row>
    <row r="681" spans="14:18" ht="21.75" customHeight="1" x14ac:dyDescent="0.25">
      <c r="N681" s="8" t="str">
        <f ca="1">"        y: "&amp;P681&amp;","</f>
        <v xml:space="preserve">        y: 2,</v>
      </c>
      <c r="P681" s="7">
        <f t="shared" ca="1" si="33"/>
        <v>2</v>
      </c>
      <c r="Q681" s="7">
        <f t="shared" si="34"/>
        <v>2</v>
      </c>
      <c r="R681" s="7">
        <f t="shared" si="35"/>
        <v>53</v>
      </c>
    </row>
    <row r="682" spans="14:18" ht="21.75" customHeight="1" x14ac:dyDescent="0.25">
      <c r="N682" s="8" t="str">
        <f ca="1">"        caseColour: '"&amp;P682&amp;"',"</f>
        <v xml:space="preserve">        caseColour: 'white',</v>
      </c>
      <c r="P682" s="7" t="str">
        <f t="shared" ca="1" si="33"/>
        <v>white</v>
      </c>
      <c r="Q682" s="7">
        <f t="shared" si="34"/>
        <v>3</v>
      </c>
      <c r="R682" s="7">
        <f t="shared" si="35"/>
        <v>53</v>
      </c>
    </row>
    <row r="683" spans="14:18" ht="21.75" customHeight="1" x14ac:dyDescent="0.25">
      <c r="N683" s="8" t="str">
        <f ca="1">"        isPiece: "&amp;P683&amp;","</f>
        <v xml:space="preserve">        isPiece: true,</v>
      </c>
      <c r="P683" s="7" t="str">
        <f t="shared" ca="1" si="33"/>
        <v>true</v>
      </c>
      <c r="Q683" s="7">
        <f t="shared" si="34"/>
        <v>4</v>
      </c>
      <c r="R683" s="7">
        <f t="shared" si="35"/>
        <v>53</v>
      </c>
    </row>
    <row r="684" spans="14:18" ht="21.75" customHeight="1" x14ac:dyDescent="0.25">
      <c r="N684" s="8" t="str">
        <f ca="1">"        controlByWhite: "&amp;P684&amp;","</f>
        <v xml:space="preserve">        controlByWhite: false,</v>
      </c>
      <c r="P684" s="7" t="str">
        <f t="shared" ca="1" si="33"/>
        <v>false</v>
      </c>
      <c r="Q684" s="7">
        <f t="shared" si="34"/>
        <v>5</v>
      </c>
      <c r="R684" s="7">
        <f t="shared" si="35"/>
        <v>53</v>
      </c>
    </row>
    <row r="685" spans="14:18" ht="21.75" customHeight="1" x14ac:dyDescent="0.25">
      <c r="N685" s="8" t="str">
        <f ca="1">"        controlByBlack: "&amp;P685&amp;","</f>
        <v xml:space="preserve">        controlByBlack: false,</v>
      </c>
      <c r="P685" s="7" t="str">
        <f t="shared" ca="1" si="33"/>
        <v>false</v>
      </c>
      <c r="Q685" s="7">
        <f t="shared" si="34"/>
        <v>6</v>
      </c>
      <c r="R685" s="7">
        <f t="shared" si="35"/>
        <v>53</v>
      </c>
    </row>
    <row r="686" spans="14:18" ht="21.75" customHeight="1" x14ac:dyDescent="0.25">
      <c r="N686" s="8" t="str">
        <f ca="1">"        pieceName: '"&amp;P686&amp;"',"</f>
        <v xml:space="preserve">        pieceName: 'pawn',</v>
      </c>
      <c r="P686" s="7" t="str">
        <f t="shared" ca="1" si="33"/>
        <v>pawn</v>
      </c>
      <c r="Q686" s="7">
        <f t="shared" si="34"/>
        <v>7</v>
      </c>
      <c r="R686" s="7">
        <f t="shared" si="35"/>
        <v>53</v>
      </c>
    </row>
    <row r="687" spans="14:18" ht="21.75" customHeight="1" x14ac:dyDescent="0.25">
      <c r="N687" s="8" t="str">
        <f ca="1">"        pieceId: '"&amp;P687&amp;"',"</f>
        <v xml:space="preserve">        pieceId: 'p5w',</v>
      </c>
      <c r="P687" s="7" t="str">
        <f t="shared" ca="1" si="33"/>
        <v>p5w</v>
      </c>
      <c r="Q687" s="7">
        <f t="shared" si="34"/>
        <v>8</v>
      </c>
      <c r="R687" s="7">
        <f t="shared" si="35"/>
        <v>53</v>
      </c>
    </row>
    <row r="688" spans="14:18" ht="21.75" customHeight="1" x14ac:dyDescent="0.25">
      <c r="N688" s="8" t="str">
        <f ca="1">"        pieceColor: '"&amp;P688&amp;"',"</f>
        <v xml:space="preserve">        pieceColor: 'white',</v>
      </c>
      <c r="P688" s="7" t="str">
        <f t="shared" ca="1" si="33"/>
        <v>white</v>
      </c>
      <c r="Q688" s="7">
        <f t="shared" si="34"/>
        <v>9</v>
      </c>
      <c r="R688" s="7">
        <f t="shared" si="35"/>
        <v>53</v>
      </c>
    </row>
    <row r="689" spans="14:18" ht="21.75" customHeight="1" x14ac:dyDescent="0.25">
      <c r="N689" s="8" t="str">
        <f ca="1">"        pawnJustMoveTwo: '"&amp;P689&amp;"',"</f>
        <v xml:space="preserve">        pawnJustMoveTwo: 'false',</v>
      </c>
      <c r="P689" s="7" t="str">
        <f t="shared" ca="1" si="33"/>
        <v>false</v>
      </c>
      <c r="Q689" s="7">
        <f t="shared" si="34"/>
        <v>10</v>
      </c>
      <c r="R689" s="7">
        <f t="shared" si="35"/>
        <v>53</v>
      </c>
    </row>
    <row r="690" spans="14:18" ht="21.75" customHeight="1" x14ac:dyDescent="0.25">
      <c r="N690" s="8" t="str">
        <f ca="1">"        arleadyMoved: '"&amp;P690&amp;"',"</f>
        <v xml:space="preserve">        arleadyMoved: 'null',</v>
      </c>
      <c r="P690" s="7" t="str">
        <f t="shared" ca="1" si="33"/>
        <v>null</v>
      </c>
      <c r="Q690" s="7">
        <f t="shared" si="34"/>
        <v>11</v>
      </c>
      <c r="R690" s="7">
        <f t="shared" si="35"/>
        <v>53</v>
      </c>
    </row>
    <row r="691" spans="14:18" ht="21.75" customHeight="1" x14ac:dyDescent="0.25">
      <c r="N691" s="8" t="str">
        <f>"    },"</f>
        <v xml:space="preserve">    },</v>
      </c>
      <c r="P691" s="7">
        <f t="shared" ca="1" si="33"/>
        <v>0</v>
      </c>
      <c r="Q691" s="7">
        <f t="shared" si="34"/>
        <v>12</v>
      </c>
      <c r="R691" s="7">
        <f t="shared" si="35"/>
        <v>53</v>
      </c>
    </row>
    <row r="692" spans="14:18" ht="21.75" customHeight="1" x14ac:dyDescent="0.25">
      <c r="N692" s="8" t="str">
        <f ca="1">"    case"&amp;P693&amp;P694&amp;": {"</f>
        <v xml:space="preserve">    case62: {</v>
      </c>
      <c r="P692" s="7" t="str">
        <f t="shared" ca="1" si="33"/>
        <v>Case 53 (X:5 ; Y:2)</v>
      </c>
      <c r="Q692" s="7">
        <f t="shared" si="34"/>
        <v>0</v>
      </c>
      <c r="R692" s="7">
        <f t="shared" si="35"/>
        <v>53</v>
      </c>
    </row>
    <row r="693" spans="14:18" ht="21.75" customHeight="1" x14ac:dyDescent="0.25">
      <c r="N693" s="8" t="str">
        <f ca="1">"        x: "&amp;P693&amp;","</f>
        <v xml:space="preserve">        x: 6,</v>
      </c>
      <c r="P693" s="7">
        <f t="shared" ca="1" si="33"/>
        <v>6</v>
      </c>
      <c r="Q693" s="7">
        <f t="shared" si="34"/>
        <v>1</v>
      </c>
      <c r="R693" s="7">
        <f t="shared" si="35"/>
        <v>54</v>
      </c>
    </row>
    <row r="694" spans="14:18" ht="21.75" customHeight="1" x14ac:dyDescent="0.25">
      <c r="N694" s="8" t="str">
        <f ca="1">"        y: "&amp;P694&amp;","</f>
        <v xml:space="preserve">        y: 2,</v>
      </c>
      <c r="P694" s="7">
        <f t="shared" ca="1" si="33"/>
        <v>2</v>
      </c>
      <c r="Q694" s="7">
        <f t="shared" si="34"/>
        <v>2</v>
      </c>
      <c r="R694" s="7">
        <f t="shared" si="35"/>
        <v>54</v>
      </c>
    </row>
    <row r="695" spans="14:18" ht="21.75" customHeight="1" x14ac:dyDescent="0.25">
      <c r="N695" s="8" t="str">
        <f ca="1">"        caseColour: '"&amp;P695&amp;"',"</f>
        <v xml:space="preserve">        caseColour: 'black',</v>
      </c>
      <c r="P695" s="7" t="str">
        <f t="shared" ca="1" si="33"/>
        <v>black</v>
      </c>
      <c r="Q695" s="7">
        <f t="shared" si="34"/>
        <v>3</v>
      </c>
      <c r="R695" s="7">
        <f t="shared" si="35"/>
        <v>54</v>
      </c>
    </row>
    <row r="696" spans="14:18" ht="21.75" customHeight="1" x14ac:dyDescent="0.25">
      <c r="N696" s="8" t="str">
        <f ca="1">"        isPiece: "&amp;P696&amp;","</f>
        <v xml:space="preserve">        isPiece: true,</v>
      </c>
      <c r="P696" s="7" t="str">
        <f t="shared" ca="1" si="33"/>
        <v>true</v>
      </c>
      <c r="Q696" s="7">
        <f t="shared" si="34"/>
        <v>4</v>
      </c>
      <c r="R696" s="7">
        <f t="shared" si="35"/>
        <v>54</v>
      </c>
    </row>
    <row r="697" spans="14:18" ht="21.75" customHeight="1" x14ac:dyDescent="0.25">
      <c r="N697" s="8" t="str">
        <f ca="1">"        controlByWhite: "&amp;P697&amp;","</f>
        <v xml:space="preserve">        controlByWhite: false,</v>
      </c>
      <c r="P697" s="7" t="str">
        <f t="shared" ca="1" si="33"/>
        <v>false</v>
      </c>
      <c r="Q697" s="7">
        <f t="shared" si="34"/>
        <v>5</v>
      </c>
      <c r="R697" s="7">
        <f t="shared" si="35"/>
        <v>54</v>
      </c>
    </row>
    <row r="698" spans="14:18" ht="21.75" customHeight="1" x14ac:dyDescent="0.25">
      <c r="N698" s="8" t="str">
        <f ca="1">"        controlByBlack: "&amp;P698&amp;","</f>
        <v xml:space="preserve">        controlByBlack: false,</v>
      </c>
      <c r="P698" s="7" t="str">
        <f t="shared" ca="1" si="33"/>
        <v>false</v>
      </c>
      <c r="Q698" s="7">
        <f t="shared" si="34"/>
        <v>6</v>
      </c>
      <c r="R698" s="7">
        <f t="shared" si="35"/>
        <v>54</v>
      </c>
    </row>
    <row r="699" spans="14:18" ht="21.75" customHeight="1" x14ac:dyDescent="0.25">
      <c r="N699" s="8" t="str">
        <f ca="1">"        pieceName: '"&amp;P699&amp;"',"</f>
        <v xml:space="preserve">        pieceName: 'pawn',</v>
      </c>
      <c r="P699" s="7" t="str">
        <f t="shared" ca="1" si="33"/>
        <v>pawn</v>
      </c>
      <c r="Q699" s="7">
        <f t="shared" si="34"/>
        <v>7</v>
      </c>
      <c r="R699" s="7">
        <f t="shared" si="35"/>
        <v>54</v>
      </c>
    </row>
    <row r="700" spans="14:18" ht="21.75" customHeight="1" x14ac:dyDescent="0.25">
      <c r="N700" s="8" t="str">
        <f ca="1">"        pieceId: '"&amp;P700&amp;"',"</f>
        <v xml:space="preserve">        pieceId: 'p6w',</v>
      </c>
      <c r="P700" s="7" t="str">
        <f t="shared" ca="1" si="33"/>
        <v>p6w</v>
      </c>
      <c r="Q700" s="7">
        <f t="shared" si="34"/>
        <v>8</v>
      </c>
      <c r="R700" s="7">
        <f t="shared" si="35"/>
        <v>54</v>
      </c>
    </row>
    <row r="701" spans="14:18" ht="21.75" customHeight="1" x14ac:dyDescent="0.25">
      <c r="N701" s="8" t="str">
        <f ca="1">"        pieceColor: '"&amp;P701&amp;"',"</f>
        <v xml:space="preserve">        pieceColor: 'white',</v>
      </c>
      <c r="P701" s="7" t="str">
        <f t="shared" ca="1" si="33"/>
        <v>white</v>
      </c>
      <c r="Q701" s="7">
        <f t="shared" si="34"/>
        <v>9</v>
      </c>
      <c r="R701" s="7">
        <f t="shared" si="35"/>
        <v>54</v>
      </c>
    </row>
    <row r="702" spans="14:18" ht="21.75" customHeight="1" x14ac:dyDescent="0.25">
      <c r="N702" s="8" t="str">
        <f ca="1">"        pawnJustMoveTwo: '"&amp;P702&amp;"',"</f>
        <v xml:space="preserve">        pawnJustMoveTwo: 'false',</v>
      </c>
      <c r="P702" s="7" t="str">
        <f t="shared" ca="1" si="33"/>
        <v>false</v>
      </c>
      <c r="Q702" s="7">
        <f t="shared" si="34"/>
        <v>10</v>
      </c>
      <c r="R702" s="7">
        <f t="shared" si="35"/>
        <v>54</v>
      </c>
    </row>
    <row r="703" spans="14:18" ht="21.75" customHeight="1" x14ac:dyDescent="0.25">
      <c r="N703" s="8" t="str">
        <f ca="1">"        arleadyMoved: '"&amp;P703&amp;"',"</f>
        <v xml:space="preserve">        arleadyMoved: 'null',</v>
      </c>
      <c r="P703" s="7" t="str">
        <f t="shared" ca="1" si="33"/>
        <v>null</v>
      </c>
      <c r="Q703" s="7">
        <f t="shared" si="34"/>
        <v>11</v>
      </c>
      <c r="R703" s="7">
        <f t="shared" si="35"/>
        <v>54</v>
      </c>
    </row>
    <row r="704" spans="14:18" ht="21.75" customHeight="1" x14ac:dyDescent="0.25">
      <c r="N704" s="8" t="str">
        <f>"    },"</f>
        <v xml:space="preserve">    },</v>
      </c>
      <c r="P704" s="7">
        <f t="shared" ca="1" si="33"/>
        <v>0</v>
      </c>
      <c r="Q704" s="7">
        <f t="shared" si="34"/>
        <v>12</v>
      </c>
      <c r="R704" s="7">
        <f t="shared" si="35"/>
        <v>54</v>
      </c>
    </row>
    <row r="705" spans="14:18" ht="21.75" customHeight="1" x14ac:dyDescent="0.25">
      <c r="N705" s="8" t="str">
        <f ca="1">"    case"&amp;P706&amp;P707&amp;": {"</f>
        <v xml:space="preserve">    case72: {</v>
      </c>
      <c r="P705" s="7" t="str">
        <f t="shared" ca="1" si="33"/>
        <v>Case 54 (X:6 ; Y:2)</v>
      </c>
      <c r="Q705" s="7">
        <f t="shared" si="34"/>
        <v>0</v>
      </c>
      <c r="R705" s="7">
        <f t="shared" si="35"/>
        <v>54</v>
      </c>
    </row>
    <row r="706" spans="14:18" ht="21.75" customHeight="1" x14ac:dyDescent="0.25">
      <c r="N706" s="8" t="str">
        <f ca="1">"        x: "&amp;P706&amp;","</f>
        <v xml:space="preserve">        x: 7,</v>
      </c>
      <c r="P706" s="7">
        <f t="shared" ca="1" si="33"/>
        <v>7</v>
      </c>
      <c r="Q706" s="7">
        <f t="shared" si="34"/>
        <v>1</v>
      </c>
      <c r="R706" s="7">
        <f t="shared" si="35"/>
        <v>55</v>
      </c>
    </row>
    <row r="707" spans="14:18" ht="21.75" customHeight="1" x14ac:dyDescent="0.25">
      <c r="N707" s="8" t="str">
        <f ca="1">"        y: "&amp;P707&amp;","</f>
        <v xml:space="preserve">        y: 2,</v>
      </c>
      <c r="P707" s="7">
        <f t="shared" ca="1" si="33"/>
        <v>2</v>
      </c>
      <c r="Q707" s="7">
        <f t="shared" si="34"/>
        <v>2</v>
      </c>
      <c r="R707" s="7">
        <f t="shared" si="35"/>
        <v>55</v>
      </c>
    </row>
    <row r="708" spans="14:18" ht="21.75" customHeight="1" x14ac:dyDescent="0.25">
      <c r="N708" s="8" t="str">
        <f ca="1">"        caseColour: '"&amp;P708&amp;"',"</f>
        <v xml:space="preserve">        caseColour: 'white',</v>
      </c>
      <c r="P708" s="7" t="str">
        <f t="shared" ca="1" si="33"/>
        <v>white</v>
      </c>
      <c r="Q708" s="7">
        <f t="shared" si="34"/>
        <v>3</v>
      </c>
      <c r="R708" s="7">
        <f t="shared" si="35"/>
        <v>55</v>
      </c>
    </row>
    <row r="709" spans="14:18" ht="21.75" customHeight="1" x14ac:dyDescent="0.25">
      <c r="N709" s="8" t="str">
        <f ca="1">"        isPiece: "&amp;P709&amp;","</f>
        <v xml:space="preserve">        isPiece: true,</v>
      </c>
      <c r="P709" s="7" t="str">
        <f t="shared" ca="1" si="33"/>
        <v>true</v>
      </c>
      <c r="Q709" s="7">
        <f t="shared" si="34"/>
        <v>4</v>
      </c>
      <c r="R709" s="7">
        <f t="shared" si="35"/>
        <v>55</v>
      </c>
    </row>
    <row r="710" spans="14:18" ht="21.75" customHeight="1" x14ac:dyDescent="0.25">
      <c r="N710" s="8" t="str">
        <f ca="1">"        controlByWhite: "&amp;P710&amp;","</f>
        <v xml:space="preserve">        controlByWhite: false,</v>
      </c>
      <c r="P710" s="7" t="str">
        <f t="shared" ref="P710:P773" ca="1" si="36">OFFSET($A$1,R710,Q710)</f>
        <v>false</v>
      </c>
      <c r="Q710" s="7">
        <f t="shared" ref="Q710:Q773" si="37">IF(Q709&lt;&gt;12,Q709+1,0)</f>
        <v>5</v>
      </c>
      <c r="R710" s="7">
        <f t="shared" ref="R710:R773" si="38">IF(Q710=1,R709+1,R709)</f>
        <v>55</v>
      </c>
    </row>
    <row r="711" spans="14:18" ht="21.75" customHeight="1" x14ac:dyDescent="0.25">
      <c r="N711" s="8" t="str">
        <f ca="1">"        controlByBlack: "&amp;P711&amp;","</f>
        <v xml:space="preserve">        controlByBlack: false,</v>
      </c>
      <c r="P711" s="7" t="str">
        <f t="shared" ca="1" si="36"/>
        <v>false</v>
      </c>
      <c r="Q711" s="7">
        <f t="shared" si="37"/>
        <v>6</v>
      </c>
      <c r="R711" s="7">
        <f t="shared" si="38"/>
        <v>55</v>
      </c>
    </row>
    <row r="712" spans="14:18" ht="21.75" customHeight="1" x14ac:dyDescent="0.25">
      <c r="N712" s="8" t="str">
        <f ca="1">"        pieceName: '"&amp;P712&amp;"',"</f>
        <v xml:space="preserve">        pieceName: 'pawn',</v>
      </c>
      <c r="P712" s="7" t="str">
        <f t="shared" ca="1" si="36"/>
        <v>pawn</v>
      </c>
      <c r="Q712" s="7">
        <f t="shared" si="37"/>
        <v>7</v>
      </c>
      <c r="R712" s="7">
        <f t="shared" si="38"/>
        <v>55</v>
      </c>
    </row>
    <row r="713" spans="14:18" ht="21.75" customHeight="1" x14ac:dyDescent="0.25">
      <c r="N713" s="8" t="str">
        <f ca="1">"        pieceId: '"&amp;P713&amp;"',"</f>
        <v xml:space="preserve">        pieceId: 'p7w',</v>
      </c>
      <c r="P713" s="7" t="str">
        <f t="shared" ca="1" si="36"/>
        <v>p7w</v>
      </c>
      <c r="Q713" s="7">
        <f t="shared" si="37"/>
        <v>8</v>
      </c>
      <c r="R713" s="7">
        <f t="shared" si="38"/>
        <v>55</v>
      </c>
    </row>
    <row r="714" spans="14:18" ht="21.75" customHeight="1" x14ac:dyDescent="0.25">
      <c r="N714" s="8" t="str">
        <f ca="1">"        pieceColor: '"&amp;P714&amp;"',"</f>
        <v xml:space="preserve">        pieceColor: 'white',</v>
      </c>
      <c r="P714" s="7" t="str">
        <f t="shared" ca="1" si="36"/>
        <v>white</v>
      </c>
      <c r="Q714" s="7">
        <f t="shared" si="37"/>
        <v>9</v>
      </c>
      <c r="R714" s="7">
        <f t="shared" si="38"/>
        <v>55</v>
      </c>
    </row>
    <row r="715" spans="14:18" ht="21.75" customHeight="1" x14ac:dyDescent="0.25">
      <c r="N715" s="8" t="str">
        <f ca="1">"        pawnJustMoveTwo: '"&amp;P715&amp;"',"</f>
        <v xml:space="preserve">        pawnJustMoveTwo: 'false',</v>
      </c>
      <c r="P715" s="7" t="str">
        <f t="shared" ca="1" si="36"/>
        <v>false</v>
      </c>
      <c r="Q715" s="7">
        <f t="shared" si="37"/>
        <v>10</v>
      </c>
      <c r="R715" s="7">
        <f t="shared" si="38"/>
        <v>55</v>
      </c>
    </row>
    <row r="716" spans="14:18" ht="21.75" customHeight="1" x14ac:dyDescent="0.25">
      <c r="N716" s="8" t="str">
        <f ca="1">"        arleadyMoved: '"&amp;P716&amp;"',"</f>
        <v xml:space="preserve">        arleadyMoved: 'null',</v>
      </c>
      <c r="P716" s="7" t="str">
        <f t="shared" ca="1" si="36"/>
        <v>null</v>
      </c>
      <c r="Q716" s="7">
        <f t="shared" si="37"/>
        <v>11</v>
      </c>
      <c r="R716" s="7">
        <f t="shared" si="38"/>
        <v>55</v>
      </c>
    </row>
    <row r="717" spans="14:18" ht="21.75" customHeight="1" x14ac:dyDescent="0.25">
      <c r="N717" s="8" t="str">
        <f>"    },"</f>
        <v xml:space="preserve">    },</v>
      </c>
      <c r="P717" s="7">
        <f t="shared" ca="1" si="36"/>
        <v>0</v>
      </c>
      <c r="Q717" s="7">
        <f t="shared" si="37"/>
        <v>12</v>
      </c>
      <c r="R717" s="7">
        <f t="shared" si="38"/>
        <v>55</v>
      </c>
    </row>
    <row r="718" spans="14:18" ht="21.75" customHeight="1" x14ac:dyDescent="0.25">
      <c r="N718" s="8" t="str">
        <f ca="1">"    case"&amp;P719&amp;P720&amp;": {"</f>
        <v xml:space="preserve">    case82: {</v>
      </c>
      <c r="P718" s="7" t="str">
        <f t="shared" ca="1" si="36"/>
        <v>Case 55 (X:7 ; Y:2)</v>
      </c>
      <c r="Q718" s="7">
        <f t="shared" si="37"/>
        <v>0</v>
      </c>
      <c r="R718" s="7">
        <f t="shared" si="38"/>
        <v>55</v>
      </c>
    </row>
    <row r="719" spans="14:18" ht="21.75" customHeight="1" x14ac:dyDescent="0.25">
      <c r="N719" s="8" t="str">
        <f ca="1">"        x: "&amp;P719&amp;","</f>
        <v xml:space="preserve">        x: 8,</v>
      </c>
      <c r="P719" s="7">
        <f t="shared" ca="1" si="36"/>
        <v>8</v>
      </c>
      <c r="Q719" s="7">
        <f t="shared" si="37"/>
        <v>1</v>
      </c>
      <c r="R719" s="7">
        <f t="shared" si="38"/>
        <v>56</v>
      </c>
    </row>
    <row r="720" spans="14:18" ht="21.75" customHeight="1" x14ac:dyDescent="0.25">
      <c r="N720" s="8" t="str">
        <f ca="1">"        y: "&amp;P720&amp;","</f>
        <v xml:space="preserve">        y: 2,</v>
      </c>
      <c r="P720" s="7">
        <f t="shared" ca="1" si="36"/>
        <v>2</v>
      </c>
      <c r="Q720" s="7">
        <f t="shared" si="37"/>
        <v>2</v>
      </c>
      <c r="R720" s="7">
        <f t="shared" si="38"/>
        <v>56</v>
      </c>
    </row>
    <row r="721" spans="14:18" ht="21.75" customHeight="1" x14ac:dyDescent="0.25">
      <c r="N721" s="8" t="str">
        <f ca="1">"        caseColour: '"&amp;P721&amp;"',"</f>
        <v xml:space="preserve">        caseColour: 'black',</v>
      </c>
      <c r="P721" s="7" t="str">
        <f t="shared" ca="1" si="36"/>
        <v>black</v>
      </c>
      <c r="Q721" s="7">
        <f t="shared" si="37"/>
        <v>3</v>
      </c>
      <c r="R721" s="7">
        <f t="shared" si="38"/>
        <v>56</v>
      </c>
    </row>
    <row r="722" spans="14:18" ht="21.75" customHeight="1" x14ac:dyDescent="0.25">
      <c r="N722" s="8" t="str">
        <f ca="1">"        isPiece: "&amp;P722&amp;","</f>
        <v xml:space="preserve">        isPiece: true,</v>
      </c>
      <c r="P722" s="7" t="str">
        <f t="shared" ca="1" si="36"/>
        <v>true</v>
      </c>
      <c r="Q722" s="7">
        <f t="shared" si="37"/>
        <v>4</v>
      </c>
      <c r="R722" s="7">
        <f t="shared" si="38"/>
        <v>56</v>
      </c>
    </row>
    <row r="723" spans="14:18" ht="21.75" customHeight="1" x14ac:dyDescent="0.25">
      <c r="N723" s="8" t="str">
        <f ca="1">"        controlByWhite: "&amp;P723&amp;","</f>
        <v xml:space="preserve">        controlByWhite: false,</v>
      </c>
      <c r="P723" s="7" t="str">
        <f t="shared" ca="1" si="36"/>
        <v>false</v>
      </c>
      <c r="Q723" s="7">
        <f t="shared" si="37"/>
        <v>5</v>
      </c>
      <c r="R723" s="7">
        <f t="shared" si="38"/>
        <v>56</v>
      </c>
    </row>
    <row r="724" spans="14:18" ht="21.75" customHeight="1" x14ac:dyDescent="0.25">
      <c r="N724" s="8" t="str">
        <f ca="1">"        controlByBlack: "&amp;P724&amp;","</f>
        <v xml:space="preserve">        controlByBlack: false,</v>
      </c>
      <c r="P724" s="7" t="str">
        <f t="shared" ca="1" si="36"/>
        <v>false</v>
      </c>
      <c r="Q724" s="7">
        <f t="shared" si="37"/>
        <v>6</v>
      </c>
      <c r="R724" s="7">
        <f t="shared" si="38"/>
        <v>56</v>
      </c>
    </row>
    <row r="725" spans="14:18" ht="21.75" customHeight="1" x14ac:dyDescent="0.25">
      <c r="N725" s="8" t="str">
        <f ca="1">"        pieceName: '"&amp;P725&amp;"',"</f>
        <v xml:space="preserve">        pieceName: 'pawn',</v>
      </c>
      <c r="P725" s="7" t="str">
        <f t="shared" ca="1" si="36"/>
        <v>pawn</v>
      </c>
      <c r="Q725" s="7">
        <f t="shared" si="37"/>
        <v>7</v>
      </c>
      <c r="R725" s="7">
        <f t="shared" si="38"/>
        <v>56</v>
      </c>
    </row>
    <row r="726" spans="14:18" ht="21.75" customHeight="1" x14ac:dyDescent="0.25">
      <c r="N726" s="8" t="str">
        <f ca="1">"        pieceId: '"&amp;P726&amp;"',"</f>
        <v xml:space="preserve">        pieceId: 'p8w',</v>
      </c>
      <c r="P726" s="7" t="str">
        <f t="shared" ca="1" si="36"/>
        <v>p8w</v>
      </c>
      <c r="Q726" s="7">
        <f t="shared" si="37"/>
        <v>8</v>
      </c>
      <c r="R726" s="7">
        <f t="shared" si="38"/>
        <v>56</v>
      </c>
    </row>
    <row r="727" spans="14:18" ht="21.75" customHeight="1" x14ac:dyDescent="0.25">
      <c r="N727" s="8" t="str">
        <f ca="1">"        pieceColor: '"&amp;P727&amp;"',"</f>
        <v xml:space="preserve">        pieceColor: 'white',</v>
      </c>
      <c r="P727" s="7" t="str">
        <f t="shared" ca="1" si="36"/>
        <v>white</v>
      </c>
      <c r="Q727" s="7">
        <f t="shared" si="37"/>
        <v>9</v>
      </c>
      <c r="R727" s="7">
        <f t="shared" si="38"/>
        <v>56</v>
      </c>
    </row>
    <row r="728" spans="14:18" ht="21.75" customHeight="1" x14ac:dyDescent="0.25">
      <c r="N728" s="8" t="str">
        <f ca="1">"        pawnJustMoveTwo: '"&amp;P728&amp;"',"</f>
        <v xml:space="preserve">        pawnJustMoveTwo: 'false',</v>
      </c>
      <c r="P728" s="7" t="str">
        <f t="shared" ca="1" si="36"/>
        <v>false</v>
      </c>
      <c r="Q728" s="7">
        <f t="shared" si="37"/>
        <v>10</v>
      </c>
      <c r="R728" s="7">
        <f t="shared" si="38"/>
        <v>56</v>
      </c>
    </row>
    <row r="729" spans="14:18" ht="21.75" customHeight="1" x14ac:dyDescent="0.25">
      <c r="N729" s="8" t="str">
        <f ca="1">"        arleadyMoved: '"&amp;P729&amp;"',"</f>
        <v xml:space="preserve">        arleadyMoved: 'null',</v>
      </c>
      <c r="P729" s="7" t="str">
        <f t="shared" ca="1" si="36"/>
        <v>null</v>
      </c>
      <c r="Q729" s="7">
        <f t="shared" si="37"/>
        <v>11</v>
      </c>
      <c r="R729" s="7">
        <f t="shared" si="38"/>
        <v>56</v>
      </c>
    </row>
    <row r="730" spans="14:18" ht="21.75" customHeight="1" x14ac:dyDescent="0.25">
      <c r="N730" s="8" t="str">
        <f>"    },"</f>
        <v xml:space="preserve">    },</v>
      </c>
      <c r="P730" s="7">
        <f t="shared" ca="1" si="36"/>
        <v>0</v>
      </c>
      <c r="Q730" s="7">
        <f t="shared" si="37"/>
        <v>12</v>
      </c>
      <c r="R730" s="7">
        <f t="shared" si="38"/>
        <v>56</v>
      </c>
    </row>
    <row r="731" spans="14:18" ht="21.75" customHeight="1" x14ac:dyDescent="0.25">
      <c r="N731" s="8" t="str">
        <f ca="1">"    case"&amp;P732&amp;P733&amp;": {"</f>
        <v xml:space="preserve">    case11: {</v>
      </c>
      <c r="P731" s="7" t="str">
        <f t="shared" ca="1" si="36"/>
        <v>Case 56 (X:8 ; Y:2)</v>
      </c>
      <c r="Q731" s="7">
        <f t="shared" si="37"/>
        <v>0</v>
      </c>
      <c r="R731" s="7">
        <f t="shared" si="38"/>
        <v>56</v>
      </c>
    </row>
    <row r="732" spans="14:18" ht="21.75" customHeight="1" x14ac:dyDescent="0.25">
      <c r="N732" s="8" t="str">
        <f ca="1">"        x: "&amp;P732&amp;","</f>
        <v xml:space="preserve">        x: 1,</v>
      </c>
      <c r="P732" s="7">
        <f t="shared" ca="1" si="36"/>
        <v>1</v>
      </c>
      <c r="Q732" s="7">
        <f t="shared" si="37"/>
        <v>1</v>
      </c>
      <c r="R732" s="7">
        <f t="shared" si="38"/>
        <v>57</v>
      </c>
    </row>
    <row r="733" spans="14:18" ht="21.75" customHeight="1" x14ac:dyDescent="0.25">
      <c r="N733" s="8" t="str">
        <f ca="1">"        y: "&amp;P733&amp;","</f>
        <v xml:space="preserve">        y: 1,</v>
      </c>
      <c r="P733" s="7">
        <f t="shared" ca="1" si="36"/>
        <v>1</v>
      </c>
      <c r="Q733" s="7">
        <f t="shared" si="37"/>
        <v>2</v>
      </c>
      <c r="R733" s="7">
        <f t="shared" si="38"/>
        <v>57</v>
      </c>
    </row>
    <row r="734" spans="14:18" ht="21.75" customHeight="1" x14ac:dyDescent="0.25">
      <c r="N734" s="8" t="str">
        <f ca="1">"        caseColour: '"&amp;P734&amp;"',"</f>
        <v xml:space="preserve">        caseColour: 'black',</v>
      </c>
      <c r="P734" s="7" t="str">
        <f t="shared" ca="1" si="36"/>
        <v>black</v>
      </c>
      <c r="Q734" s="7">
        <f t="shared" si="37"/>
        <v>3</v>
      </c>
      <c r="R734" s="7">
        <f t="shared" si="38"/>
        <v>57</v>
      </c>
    </row>
    <row r="735" spans="14:18" ht="21.75" customHeight="1" x14ac:dyDescent="0.25">
      <c r="N735" s="8" t="str">
        <f ca="1">"        isPiece: "&amp;P735&amp;","</f>
        <v xml:space="preserve">        isPiece: true,</v>
      </c>
      <c r="P735" s="7" t="str">
        <f t="shared" ca="1" si="36"/>
        <v>true</v>
      </c>
      <c r="Q735" s="7">
        <f t="shared" si="37"/>
        <v>4</v>
      </c>
      <c r="R735" s="7">
        <f t="shared" si="38"/>
        <v>57</v>
      </c>
    </row>
    <row r="736" spans="14:18" ht="21.75" customHeight="1" x14ac:dyDescent="0.25">
      <c r="N736" s="8" t="str">
        <f ca="1">"        controlByWhite: "&amp;P736&amp;","</f>
        <v xml:space="preserve">        controlByWhite: false,</v>
      </c>
      <c r="P736" s="7" t="str">
        <f t="shared" ca="1" si="36"/>
        <v>false</v>
      </c>
      <c r="Q736" s="7">
        <f t="shared" si="37"/>
        <v>5</v>
      </c>
      <c r="R736" s="7">
        <f t="shared" si="38"/>
        <v>57</v>
      </c>
    </row>
    <row r="737" spans="14:18" ht="21.75" customHeight="1" x14ac:dyDescent="0.25">
      <c r="N737" s="8" t="str">
        <f ca="1">"        controlByBlack: "&amp;P737&amp;","</f>
        <v xml:space="preserve">        controlByBlack: false,</v>
      </c>
      <c r="P737" s="7" t="str">
        <f t="shared" ca="1" si="36"/>
        <v>false</v>
      </c>
      <c r="Q737" s="7">
        <f t="shared" si="37"/>
        <v>6</v>
      </c>
      <c r="R737" s="7">
        <f t="shared" si="38"/>
        <v>57</v>
      </c>
    </row>
    <row r="738" spans="14:18" ht="21.75" customHeight="1" x14ac:dyDescent="0.25">
      <c r="N738" s="8" t="str">
        <f ca="1">"        pieceName: '"&amp;P738&amp;"',"</f>
        <v xml:space="preserve">        pieceName: 'rook',</v>
      </c>
      <c r="P738" s="7" t="str">
        <f t="shared" ca="1" si="36"/>
        <v>rook</v>
      </c>
      <c r="Q738" s="7">
        <f t="shared" si="37"/>
        <v>7</v>
      </c>
      <c r="R738" s="7">
        <f t="shared" si="38"/>
        <v>57</v>
      </c>
    </row>
    <row r="739" spans="14:18" ht="21.75" customHeight="1" x14ac:dyDescent="0.25">
      <c r="N739" s="8" t="str">
        <f ca="1">"        pieceId: '"&amp;P739&amp;"',"</f>
        <v xml:space="preserve">        pieceId: 'r1w',</v>
      </c>
      <c r="P739" s="7" t="str">
        <f t="shared" ca="1" si="36"/>
        <v>r1w</v>
      </c>
      <c r="Q739" s="7">
        <f t="shared" si="37"/>
        <v>8</v>
      </c>
      <c r="R739" s="7">
        <f t="shared" si="38"/>
        <v>57</v>
      </c>
    </row>
    <row r="740" spans="14:18" ht="21.75" customHeight="1" x14ac:dyDescent="0.25">
      <c r="N740" s="8" t="str">
        <f ca="1">"        pieceColor: '"&amp;P740&amp;"',"</f>
        <v xml:space="preserve">        pieceColor: 'white',</v>
      </c>
      <c r="P740" s="7" t="str">
        <f t="shared" ca="1" si="36"/>
        <v>white</v>
      </c>
      <c r="Q740" s="7">
        <f t="shared" si="37"/>
        <v>9</v>
      </c>
      <c r="R740" s="7">
        <f t="shared" si="38"/>
        <v>57</v>
      </c>
    </row>
    <row r="741" spans="14:18" ht="21.75" customHeight="1" x14ac:dyDescent="0.25">
      <c r="N741" s="8" t="str">
        <f ca="1">"        pawnJustMoveTwo: '"&amp;P741&amp;"',"</f>
        <v xml:space="preserve">        pawnJustMoveTwo: 'null',</v>
      </c>
      <c r="P741" s="7" t="str">
        <f t="shared" ca="1" si="36"/>
        <v>null</v>
      </c>
      <c r="Q741" s="7">
        <f t="shared" si="37"/>
        <v>10</v>
      </c>
      <c r="R741" s="7">
        <f t="shared" si="38"/>
        <v>57</v>
      </c>
    </row>
    <row r="742" spans="14:18" ht="21.75" customHeight="1" x14ac:dyDescent="0.25">
      <c r="N742" s="8" t="str">
        <f ca="1">"        arleadyMoved: '"&amp;P742&amp;"',"</f>
        <v xml:space="preserve">        arleadyMoved: 'false',</v>
      </c>
      <c r="P742" s="7" t="str">
        <f t="shared" ca="1" si="36"/>
        <v>false</v>
      </c>
      <c r="Q742" s="7">
        <f t="shared" si="37"/>
        <v>11</v>
      </c>
      <c r="R742" s="7">
        <f t="shared" si="38"/>
        <v>57</v>
      </c>
    </row>
    <row r="743" spans="14:18" ht="21.75" customHeight="1" x14ac:dyDescent="0.25">
      <c r="N743" s="8" t="str">
        <f>"    },"</f>
        <v xml:space="preserve">    },</v>
      </c>
      <c r="P743" s="7">
        <f t="shared" ca="1" si="36"/>
        <v>0</v>
      </c>
      <c r="Q743" s="7">
        <f t="shared" si="37"/>
        <v>12</v>
      </c>
      <c r="R743" s="7">
        <f t="shared" si="38"/>
        <v>57</v>
      </c>
    </row>
    <row r="744" spans="14:18" ht="21.75" customHeight="1" x14ac:dyDescent="0.25">
      <c r="N744" s="8" t="str">
        <f ca="1">"    case"&amp;P745&amp;P746&amp;": {"</f>
        <v xml:space="preserve">    case21: {</v>
      </c>
      <c r="P744" s="7" t="str">
        <f t="shared" ca="1" si="36"/>
        <v>Case 57 (X:1 ; Y:1)</v>
      </c>
      <c r="Q744" s="7">
        <f t="shared" si="37"/>
        <v>0</v>
      </c>
      <c r="R744" s="7">
        <f t="shared" si="38"/>
        <v>57</v>
      </c>
    </row>
    <row r="745" spans="14:18" ht="21.75" customHeight="1" x14ac:dyDescent="0.25">
      <c r="N745" s="8" t="str">
        <f ca="1">"        x: "&amp;P745&amp;","</f>
        <v xml:space="preserve">        x: 2,</v>
      </c>
      <c r="P745" s="7">
        <f t="shared" ca="1" si="36"/>
        <v>2</v>
      </c>
      <c r="Q745" s="7">
        <f t="shared" si="37"/>
        <v>1</v>
      </c>
      <c r="R745" s="7">
        <f t="shared" si="38"/>
        <v>58</v>
      </c>
    </row>
    <row r="746" spans="14:18" ht="21.75" customHeight="1" x14ac:dyDescent="0.25">
      <c r="N746" s="8" t="str">
        <f ca="1">"        y: "&amp;P746&amp;","</f>
        <v xml:space="preserve">        y: 1,</v>
      </c>
      <c r="P746" s="7">
        <f t="shared" ca="1" si="36"/>
        <v>1</v>
      </c>
      <c r="Q746" s="7">
        <f t="shared" si="37"/>
        <v>2</v>
      </c>
      <c r="R746" s="7">
        <f t="shared" si="38"/>
        <v>58</v>
      </c>
    </row>
    <row r="747" spans="14:18" ht="21.75" customHeight="1" x14ac:dyDescent="0.25">
      <c r="N747" s="8" t="str">
        <f ca="1">"        caseColour: '"&amp;P747&amp;"',"</f>
        <v xml:space="preserve">        caseColour: 'white',</v>
      </c>
      <c r="P747" s="7" t="str">
        <f t="shared" ca="1" si="36"/>
        <v>white</v>
      </c>
      <c r="Q747" s="7">
        <f t="shared" si="37"/>
        <v>3</v>
      </c>
      <c r="R747" s="7">
        <f t="shared" si="38"/>
        <v>58</v>
      </c>
    </row>
    <row r="748" spans="14:18" ht="21.75" customHeight="1" x14ac:dyDescent="0.25">
      <c r="N748" s="8" t="str">
        <f ca="1">"        isPiece: "&amp;P748&amp;","</f>
        <v xml:space="preserve">        isPiece: true,</v>
      </c>
      <c r="P748" s="7" t="str">
        <f t="shared" ca="1" si="36"/>
        <v>true</v>
      </c>
      <c r="Q748" s="7">
        <f t="shared" si="37"/>
        <v>4</v>
      </c>
      <c r="R748" s="7">
        <f t="shared" si="38"/>
        <v>58</v>
      </c>
    </row>
    <row r="749" spans="14:18" ht="21.75" customHeight="1" x14ac:dyDescent="0.25">
      <c r="N749" s="8" t="str">
        <f ca="1">"        controlByWhite: "&amp;P749&amp;","</f>
        <v xml:space="preserve">        controlByWhite: false,</v>
      </c>
      <c r="P749" s="7" t="str">
        <f t="shared" ca="1" si="36"/>
        <v>false</v>
      </c>
      <c r="Q749" s="7">
        <f t="shared" si="37"/>
        <v>5</v>
      </c>
      <c r="R749" s="7">
        <f t="shared" si="38"/>
        <v>58</v>
      </c>
    </row>
    <row r="750" spans="14:18" ht="21.75" customHeight="1" x14ac:dyDescent="0.25">
      <c r="N750" s="8" t="str">
        <f ca="1">"        controlByBlack: "&amp;P750&amp;","</f>
        <v xml:space="preserve">        controlByBlack: false,</v>
      </c>
      <c r="P750" s="7" t="str">
        <f t="shared" ca="1" si="36"/>
        <v>false</v>
      </c>
      <c r="Q750" s="7">
        <f t="shared" si="37"/>
        <v>6</v>
      </c>
      <c r="R750" s="7">
        <f t="shared" si="38"/>
        <v>58</v>
      </c>
    </row>
    <row r="751" spans="14:18" ht="21.75" customHeight="1" x14ac:dyDescent="0.25">
      <c r="N751" s="8" t="str">
        <f ca="1">"        pieceName: '"&amp;P751&amp;"',"</f>
        <v xml:space="preserve">        pieceName: 'knight',</v>
      </c>
      <c r="P751" s="7" t="str">
        <f t="shared" ca="1" si="36"/>
        <v>knight</v>
      </c>
      <c r="Q751" s="7">
        <f t="shared" si="37"/>
        <v>7</v>
      </c>
      <c r="R751" s="7">
        <f t="shared" si="38"/>
        <v>58</v>
      </c>
    </row>
    <row r="752" spans="14:18" ht="21.75" customHeight="1" x14ac:dyDescent="0.25">
      <c r="N752" s="8" t="str">
        <f ca="1">"        pieceId: '"&amp;P752&amp;"',"</f>
        <v xml:space="preserve">        pieceId: 'c1w',</v>
      </c>
      <c r="P752" s="7" t="str">
        <f t="shared" ca="1" si="36"/>
        <v>c1w</v>
      </c>
      <c r="Q752" s="7">
        <f t="shared" si="37"/>
        <v>8</v>
      </c>
      <c r="R752" s="7">
        <f t="shared" si="38"/>
        <v>58</v>
      </c>
    </row>
    <row r="753" spans="14:18" ht="21.75" customHeight="1" x14ac:dyDescent="0.25">
      <c r="N753" s="8" t="str">
        <f ca="1">"        pieceColor: '"&amp;P753&amp;"',"</f>
        <v xml:space="preserve">        pieceColor: 'white',</v>
      </c>
      <c r="P753" s="7" t="str">
        <f t="shared" ca="1" si="36"/>
        <v>white</v>
      </c>
      <c r="Q753" s="7">
        <f t="shared" si="37"/>
        <v>9</v>
      </c>
      <c r="R753" s="7">
        <f t="shared" si="38"/>
        <v>58</v>
      </c>
    </row>
    <row r="754" spans="14:18" ht="21.75" customHeight="1" x14ac:dyDescent="0.25">
      <c r="N754" s="8" t="str">
        <f ca="1">"        pawnJustMoveTwo: '"&amp;P754&amp;"',"</f>
        <v xml:space="preserve">        pawnJustMoveTwo: 'null',</v>
      </c>
      <c r="P754" s="7" t="str">
        <f t="shared" ca="1" si="36"/>
        <v>null</v>
      </c>
      <c r="Q754" s="7">
        <f t="shared" si="37"/>
        <v>10</v>
      </c>
      <c r="R754" s="7">
        <f t="shared" si="38"/>
        <v>58</v>
      </c>
    </row>
    <row r="755" spans="14:18" ht="21.75" customHeight="1" x14ac:dyDescent="0.25">
      <c r="N755" s="8" t="str">
        <f ca="1">"        arleadyMoved: '"&amp;P755&amp;"',"</f>
        <v xml:space="preserve">        arleadyMoved: 'null',</v>
      </c>
      <c r="P755" s="7" t="str">
        <f t="shared" ca="1" si="36"/>
        <v>null</v>
      </c>
      <c r="Q755" s="7">
        <f t="shared" si="37"/>
        <v>11</v>
      </c>
      <c r="R755" s="7">
        <f t="shared" si="38"/>
        <v>58</v>
      </c>
    </row>
    <row r="756" spans="14:18" ht="21.75" customHeight="1" x14ac:dyDescent="0.25">
      <c r="N756" s="8" t="str">
        <f>"    },"</f>
        <v xml:space="preserve">    },</v>
      </c>
      <c r="P756" s="7">
        <f t="shared" ca="1" si="36"/>
        <v>0</v>
      </c>
      <c r="Q756" s="7">
        <f t="shared" si="37"/>
        <v>12</v>
      </c>
      <c r="R756" s="7">
        <f t="shared" si="38"/>
        <v>58</v>
      </c>
    </row>
    <row r="757" spans="14:18" ht="21.75" customHeight="1" x14ac:dyDescent="0.25">
      <c r="N757" s="8" t="str">
        <f ca="1">"    case"&amp;P758&amp;P759&amp;": {"</f>
        <v xml:space="preserve">    case31: {</v>
      </c>
      <c r="P757" s="7" t="str">
        <f t="shared" ca="1" si="36"/>
        <v>Case 58 (X:2 ; Y:1)</v>
      </c>
      <c r="Q757" s="7">
        <f t="shared" si="37"/>
        <v>0</v>
      </c>
      <c r="R757" s="7">
        <f t="shared" si="38"/>
        <v>58</v>
      </c>
    </row>
    <row r="758" spans="14:18" ht="21.75" customHeight="1" x14ac:dyDescent="0.25">
      <c r="N758" s="8" t="str">
        <f ca="1">"        x: "&amp;P758&amp;","</f>
        <v xml:space="preserve">        x: 3,</v>
      </c>
      <c r="P758" s="7">
        <f t="shared" ca="1" si="36"/>
        <v>3</v>
      </c>
      <c r="Q758" s="7">
        <f t="shared" si="37"/>
        <v>1</v>
      </c>
      <c r="R758" s="7">
        <f t="shared" si="38"/>
        <v>59</v>
      </c>
    </row>
    <row r="759" spans="14:18" ht="21.75" customHeight="1" x14ac:dyDescent="0.25">
      <c r="N759" s="8" t="str">
        <f ca="1">"        y: "&amp;P759&amp;","</f>
        <v xml:space="preserve">        y: 1,</v>
      </c>
      <c r="P759" s="7">
        <f t="shared" ca="1" si="36"/>
        <v>1</v>
      </c>
      <c r="Q759" s="7">
        <f t="shared" si="37"/>
        <v>2</v>
      </c>
      <c r="R759" s="7">
        <f t="shared" si="38"/>
        <v>59</v>
      </c>
    </row>
    <row r="760" spans="14:18" ht="21.75" customHeight="1" x14ac:dyDescent="0.25">
      <c r="N760" s="8" t="str">
        <f ca="1">"        caseColour: '"&amp;P760&amp;"',"</f>
        <v xml:space="preserve">        caseColour: 'black',</v>
      </c>
      <c r="P760" s="7" t="str">
        <f t="shared" ca="1" si="36"/>
        <v>black</v>
      </c>
      <c r="Q760" s="7">
        <f t="shared" si="37"/>
        <v>3</v>
      </c>
      <c r="R760" s="7">
        <f t="shared" si="38"/>
        <v>59</v>
      </c>
    </row>
    <row r="761" spans="14:18" ht="21.75" customHeight="1" x14ac:dyDescent="0.25">
      <c r="N761" s="8" t="str">
        <f ca="1">"        isPiece: "&amp;P761&amp;","</f>
        <v xml:space="preserve">        isPiece: true,</v>
      </c>
      <c r="P761" s="7" t="str">
        <f t="shared" ca="1" si="36"/>
        <v>true</v>
      </c>
      <c r="Q761" s="7">
        <f t="shared" si="37"/>
        <v>4</v>
      </c>
      <c r="R761" s="7">
        <f t="shared" si="38"/>
        <v>59</v>
      </c>
    </row>
    <row r="762" spans="14:18" ht="21.75" customHeight="1" x14ac:dyDescent="0.25">
      <c r="N762" s="8" t="str">
        <f ca="1">"        controlByWhite: "&amp;P762&amp;","</f>
        <v xml:space="preserve">        controlByWhite: false,</v>
      </c>
      <c r="P762" s="7" t="str">
        <f t="shared" ca="1" si="36"/>
        <v>false</v>
      </c>
      <c r="Q762" s="7">
        <f t="shared" si="37"/>
        <v>5</v>
      </c>
      <c r="R762" s="7">
        <f t="shared" si="38"/>
        <v>59</v>
      </c>
    </row>
    <row r="763" spans="14:18" ht="21.75" customHeight="1" x14ac:dyDescent="0.25">
      <c r="N763" s="8" t="str">
        <f ca="1">"        controlByBlack: "&amp;P763&amp;","</f>
        <v xml:space="preserve">        controlByBlack: false,</v>
      </c>
      <c r="P763" s="7" t="str">
        <f t="shared" ca="1" si="36"/>
        <v>false</v>
      </c>
      <c r="Q763" s="7">
        <f t="shared" si="37"/>
        <v>6</v>
      </c>
      <c r="R763" s="7">
        <f t="shared" si="38"/>
        <v>59</v>
      </c>
    </row>
    <row r="764" spans="14:18" ht="21.75" customHeight="1" x14ac:dyDescent="0.25">
      <c r="N764" s="8" t="str">
        <f ca="1">"        pieceName: '"&amp;P764&amp;"',"</f>
        <v xml:space="preserve">        pieceName: 'bishop',</v>
      </c>
      <c r="P764" s="7" t="str">
        <f t="shared" ca="1" si="36"/>
        <v>bishop</v>
      </c>
      <c r="Q764" s="7">
        <f t="shared" si="37"/>
        <v>7</v>
      </c>
      <c r="R764" s="7">
        <f t="shared" si="38"/>
        <v>59</v>
      </c>
    </row>
    <row r="765" spans="14:18" ht="21.75" customHeight="1" x14ac:dyDescent="0.25">
      <c r="N765" s="8" t="str">
        <f ca="1">"        pieceId: '"&amp;P765&amp;"',"</f>
        <v xml:space="preserve">        pieceId: 'b1w',</v>
      </c>
      <c r="P765" s="7" t="str">
        <f t="shared" ca="1" si="36"/>
        <v>b1w</v>
      </c>
      <c r="Q765" s="7">
        <f t="shared" si="37"/>
        <v>8</v>
      </c>
      <c r="R765" s="7">
        <f t="shared" si="38"/>
        <v>59</v>
      </c>
    </row>
    <row r="766" spans="14:18" ht="21.75" customHeight="1" x14ac:dyDescent="0.25">
      <c r="N766" s="8" t="str">
        <f ca="1">"        pieceColor: '"&amp;P766&amp;"',"</f>
        <v xml:space="preserve">        pieceColor: 'white',</v>
      </c>
      <c r="P766" s="7" t="str">
        <f t="shared" ca="1" si="36"/>
        <v>white</v>
      </c>
      <c r="Q766" s="7">
        <f t="shared" si="37"/>
        <v>9</v>
      </c>
      <c r="R766" s="7">
        <f t="shared" si="38"/>
        <v>59</v>
      </c>
    </row>
    <row r="767" spans="14:18" ht="21.75" customHeight="1" x14ac:dyDescent="0.25">
      <c r="N767" s="8" t="str">
        <f ca="1">"        pawnJustMoveTwo: '"&amp;P767&amp;"',"</f>
        <v xml:space="preserve">        pawnJustMoveTwo: 'null',</v>
      </c>
      <c r="P767" s="7" t="str">
        <f t="shared" ca="1" si="36"/>
        <v>null</v>
      </c>
      <c r="Q767" s="7">
        <f t="shared" si="37"/>
        <v>10</v>
      </c>
      <c r="R767" s="7">
        <f t="shared" si="38"/>
        <v>59</v>
      </c>
    </row>
    <row r="768" spans="14:18" ht="21.75" customHeight="1" x14ac:dyDescent="0.25">
      <c r="N768" s="8" t="str">
        <f ca="1">"        arleadyMoved: '"&amp;P768&amp;"',"</f>
        <v xml:space="preserve">        arleadyMoved: 'null',</v>
      </c>
      <c r="P768" s="7" t="str">
        <f t="shared" ca="1" si="36"/>
        <v>null</v>
      </c>
      <c r="Q768" s="7">
        <f t="shared" si="37"/>
        <v>11</v>
      </c>
      <c r="R768" s="7">
        <f t="shared" si="38"/>
        <v>59</v>
      </c>
    </row>
    <row r="769" spans="14:18" ht="21.75" customHeight="1" x14ac:dyDescent="0.25">
      <c r="N769" s="8" t="str">
        <f>"    },"</f>
        <v xml:space="preserve">    },</v>
      </c>
      <c r="P769" s="7">
        <f t="shared" ca="1" si="36"/>
        <v>0</v>
      </c>
      <c r="Q769" s="7">
        <f t="shared" si="37"/>
        <v>12</v>
      </c>
      <c r="R769" s="7">
        <f t="shared" si="38"/>
        <v>59</v>
      </c>
    </row>
    <row r="770" spans="14:18" ht="21.75" customHeight="1" x14ac:dyDescent="0.25">
      <c r="N770" s="8" t="str">
        <f ca="1">"    case"&amp;P771&amp;P772&amp;": {"</f>
        <v xml:space="preserve">    case41: {</v>
      </c>
      <c r="P770" s="7" t="str">
        <f t="shared" ca="1" si="36"/>
        <v>Case 59 (X:3 ; Y:1)</v>
      </c>
      <c r="Q770" s="7">
        <f t="shared" si="37"/>
        <v>0</v>
      </c>
      <c r="R770" s="7">
        <f t="shared" si="38"/>
        <v>59</v>
      </c>
    </row>
    <row r="771" spans="14:18" ht="21.75" customHeight="1" x14ac:dyDescent="0.25">
      <c r="N771" s="8" t="str">
        <f ca="1">"        x: "&amp;P771&amp;","</f>
        <v xml:space="preserve">        x: 4,</v>
      </c>
      <c r="P771" s="7">
        <f t="shared" ca="1" si="36"/>
        <v>4</v>
      </c>
      <c r="Q771" s="7">
        <f t="shared" si="37"/>
        <v>1</v>
      </c>
      <c r="R771" s="7">
        <f t="shared" si="38"/>
        <v>60</v>
      </c>
    </row>
    <row r="772" spans="14:18" ht="21.75" customHeight="1" x14ac:dyDescent="0.25">
      <c r="N772" s="8" t="str">
        <f ca="1">"        y: "&amp;P772&amp;","</f>
        <v xml:space="preserve">        y: 1,</v>
      </c>
      <c r="P772" s="7">
        <f t="shared" ca="1" si="36"/>
        <v>1</v>
      </c>
      <c r="Q772" s="7">
        <f t="shared" si="37"/>
        <v>2</v>
      </c>
      <c r="R772" s="7">
        <f t="shared" si="38"/>
        <v>60</v>
      </c>
    </row>
    <row r="773" spans="14:18" ht="21.75" customHeight="1" x14ac:dyDescent="0.25">
      <c r="N773" s="8" t="str">
        <f ca="1">"        caseColour: '"&amp;P773&amp;"',"</f>
        <v xml:space="preserve">        caseColour: 'white',</v>
      </c>
      <c r="P773" s="7" t="str">
        <f t="shared" ca="1" si="36"/>
        <v>white</v>
      </c>
      <c r="Q773" s="7">
        <f t="shared" si="37"/>
        <v>3</v>
      </c>
      <c r="R773" s="7">
        <f t="shared" si="38"/>
        <v>60</v>
      </c>
    </row>
    <row r="774" spans="14:18" ht="21.75" customHeight="1" x14ac:dyDescent="0.25">
      <c r="N774" s="8" t="str">
        <f ca="1">"        isPiece: "&amp;P774&amp;","</f>
        <v xml:space="preserve">        isPiece: true,</v>
      </c>
      <c r="P774" s="7" t="str">
        <f t="shared" ref="P774:P833" ca="1" si="39">OFFSET($A$1,R774,Q774)</f>
        <v>true</v>
      </c>
      <c r="Q774" s="7">
        <f t="shared" ref="Q774:Q833" si="40">IF(Q773&lt;&gt;12,Q773+1,0)</f>
        <v>4</v>
      </c>
      <c r="R774" s="7">
        <f t="shared" ref="R774:R833" si="41">IF(Q774=1,R773+1,R773)</f>
        <v>60</v>
      </c>
    </row>
    <row r="775" spans="14:18" ht="21.75" customHeight="1" x14ac:dyDescent="0.25">
      <c r="N775" s="8" t="str">
        <f ca="1">"        controlByWhite: "&amp;P775&amp;","</f>
        <v xml:space="preserve">        controlByWhite: false,</v>
      </c>
      <c r="P775" s="7" t="str">
        <f t="shared" ca="1" si="39"/>
        <v>false</v>
      </c>
      <c r="Q775" s="7">
        <f t="shared" si="40"/>
        <v>5</v>
      </c>
      <c r="R775" s="7">
        <f t="shared" si="41"/>
        <v>60</v>
      </c>
    </row>
    <row r="776" spans="14:18" ht="21.75" customHeight="1" x14ac:dyDescent="0.25">
      <c r="N776" s="8" t="str">
        <f ca="1">"        controlByBlack: "&amp;P776&amp;","</f>
        <v xml:space="preserve">        controlByBlack: false,</v>
      </c>
      <c r="P776" s="7" t="str">
        <f t="shared" ca="1" si="39"/>
        <v>false</v>
      </c>
      <c r="Q776" s="7">
        <f t="shared" si="40"/>
        <v>6</v>
      </c>
      <c r="R776" s="7">
        <f t="shared" si="41"/>
        <v>60</v>
      </c>
    </row>
    <row r="777" spans="14:18" ht="21.75" customHeight="1" x14ac:dyDescent="0.25">
      <c r="N777" s="8" t="str">
        <f ca="1">"        pieceName: '"&amp;P777&amp;"',"</f>
        <v xml:space="preserve">        pieceName: 'queen',</v>
      </c>
      <c r="P777" s="7" t="str">
        <f t="shared" ca="1" si="39"/>
        <v>queen</v>
      </c>
      <c r="Q777" s="7">
        <f t="shared" si="40"/>
        <v>7</v>
      </c>
      <c r="R777" s="7">
        <f t="shared" si="41"/>
        <v>60</v>
      </c>
    </row>
    <row r="778" spans="14:18" ht="21.75" customHeight="1" x14ac:dyDescent="0.25">
      <c r="N778" s="8" t="str">
        <f ca="1">"        pieceId: '"&amp;P778&amp;"',"</f>
        <v xml:space="preserve">        pieceId: 'q1w',</v>
      </c>
      <c r="P778" s="7" t="str">
        <f t="shared" ca="1" si="39"/>
        <v>q1w</v>
      </c>
      <c r="Q778" s="7">
        <f t="shared" si="40"/>
        <v>8</v>
      </c>
      <c r="R778" s="7">
        <f t="shared" si="41"/>
        <v>60</v>
      </c>
    </row>
    <row r="779" spans="14:18" ht="21.75" customHeight="1" x14ac:dyDescent="0.25">
      <c r="N779" s="8" t="str">
        <f ca="1">"        pieceColor: '"&amp;P779&amp;"',"</f>
        <v xml:space="preserve">        pieceColor: 'white',</v>
      </c>
      <c r="P779" s="7" t="str">
        <f t="shared" ca="1" si="39"/>
        <v>white</v>
      </c>
      <c r="Q779" s="7">
        <f t="shared" si="40"/>
        <v>9</v>
      </c>
      <c r="R779" s="7">
        <f t="shared" si="41"/>
        <v>60</v>
      </c>
    </row>
    <row r="780" spans="14:18" ht="21.75" customHeight="1" x14ac:dyDescent="0.25">
      <c r="N780" s="8" t="str">
        <f ca="1">"        pawnJustMoveTwo: '"&amp;P780&amp;"',"</f>
        <v xml:space="preserve">        pawnJustMoveTwo: 'null',</v>
      </c>
      <c r="P780" s="7" t="str">
        <f t="shared" ca="1" si="39"/>
        <v>null</v>
      </c>
      <c r="Q780" s="7">
        <f t="shared" si="40"/>
        <v>10</v>
      </c>
      <c r="R780" s="7">
        <f t="shared" si="41"/>
        <v>60</v>
      </c>
    </row>
    <row r="781" spans="14:18" ht="21.75" customHeight="1" x14ac:dyDescent="0.25">
      <c r="N781" s="8" t="str">
        <f ca="1">"        arleadyMoved: '"&amp;P781&amp;"',"</f>
        <v xml:space="preserve">        arleadyMoved: 'null',</v>
      </c>
      <c r="P781" s="7" t="str">
        <f t="shared" ca="1" si="39"/>
        <v>null</v>
      </c>
      <c r="Q781" s="7">
        <f t="shared" si="40"/>
        <v>11</v>
      </c>
      <c r="R781" s="7">
        <f t="shared" si="41"/>
        <v>60</v>
      </c>
    </row>
    <row r="782" spans="14:18" ht="21.75" customHeight="1" x14ac:dyDescent="0.25">
      <c r="N782" s="8" t="str">
        <f>"    },"</f>
        <v xml:space="preserve">    },</v>
      </c>
      <c r="P782" s="7">
        <f t="shared" ca="1" si="39"/>
        <v>0</v>
      </c>
      <c r="Q782" s="7">
        <f t="shared" si="40"/>
        <v>12</v>
      </c>
      <c r="R782" s="7">
        <f t="shared" si="41"/>
        <v>60</v>
      </c>
    </row>
    <row r="783" spans="14:18" ht="21.75" customHeight="1" x14ac:dyDescent="0.25">
      <c r="N783" s="8" t="str">
        <f ca="1">"    case"&amp;P784&amp;P785&amp;": {"</f>
        <v xml:space="preserve">    case51: {</v>
      </c>
      <c r="P783" s="7" t="str">
        <f t="shared" ca="1" si="39"/>
        <v>Case 60 (X:4 ; Y:1)</v>
      </c>
      <c r="Q783" s="7">
        <f t="shared" si="40"/>
        <v>0</v>
      </c>
      <c r="R783" s="7">
        <f t="shared" si="41"/>
        <v>60</v>
      </c>
    </row>
    <row r="784" spans="14:18" ht="21.75" customHeight="1" x14ac:dyDescent="0.25">
      <c r="N784" s="8" t="str">
        <f ca="1">"        x: "&amp;P784&amp;","</f>
        <v xml:space="preserve">        x: 5,</v>
      </c>
      <c r="P784" s="7">
        <f t="shared" ca="1" si="39"/>
        <v>5</v>
      </c>
      <c r="Q784" s="7">
        <f t="shared" si="40"/>
        <v>1</v>
      </c>
      <c r="R784" s="7">
        <f t="shared" si="41"/>
        <v>61</v>
      </c>
    </row>
    <row r="785" spans="14:18" ht="21.75" customHeight="1" x14ac:dyDescent="0.25">
      <c r="N785" s="8" t="str">
        <f ca="1">"        y: "&amp;P785&amp;","</f>
        <v xml:space="preserve">        y: 1,</v>
      </c>
      <c r="P785" s="7">
        <f t="shared" ca="1" si="39"/>
        <v>1</v>
      </c>
      <c r="Q785" s="7">
        <f t="shared" si="40"/>
        <v>2</v>
      </c>
      <c r="R785" s="7">
        <f t="shared" si="41"/>
        <v>61</v>
      </c>
    </row>
    <row r="786" spans="14:18" ht="21.75" customHeight="1" x14ac:dyDescent="0.25">
      <c r="N786" s="8" t="str">
        <f ca="1">"        caseColour: '"&amp;P786&amp;"',"</f>
        <v xml:space="preserve">        caseColour: 'black',</v>
      </c>
      <c r="P786" s="7" t="str">
        <f t="shared" ca="1" si="39"/>
        <v>black</v>
      </c>
      <c r="Q786" s="7">
        <f t="shared" si="40"/>
        <v>3</v>
      </c>
      <c r="R786" s="7">
        <f t="shared" si="41"/>
        <v>61</v>
      </c>
    </row>
    <row r="787" spans="14:18" ht="21.75" customHeight="1" x14ac:dyDescent="0.25">
      <c r="N787" s="8" t="str">
        <f ca="1">"        isPiece: "&amp;P787&amp;","</f>
        <v xml:space="preserve">        isPiece: true,</v>
      </c>
      <c r="P787" s="7" t="str">
        <f t="shared" ca="1" si="39"/>
        <v>true</v>
      </c>
      <c r="Q787" s="7">
        <f t="shared" si="40"/>
        <v>4</v>
      </c>
      <c r="R787" s="7">
        <f t="shared" si="41"/>
        <v>61</v>
      </c>
    </row>
    <row r="788" spans="14:18" ht="21.75" customHeight="1" x14ac:dyDescent="0.25">
      <c r="N788" s="8" t="str">
        <f ca="1">"        controlByWhite: "&amp;P788&amp;","</f>
        <v xml:space="preserve">        controlByWhite: false,</v>
      </c>
      <c r="P788" s="7" t="str">
        <f t="shared" ca="1" si="39"/>
        <v>false</v>
      </c>
      <c r="Q788" s="7">
        <f t="shared" si="40"/>
        <v>5</v>
      </c>
      <c r="R788" s="7">
        <f t="shared" si="41"/>
        <v>61</v>
      </c>
    </row>
    <row r="789" spans="14:18" ht="21.75" customHeight="1" x14ac:dyDescent="0.25">
      <c r="N789" s="8" t="str">
        <f ca="1">"        controlByBlack: "&amp;P789&amp;","</f>
        <v xml:space="preserve">        controlByBlack: false,</v>
      </c>
      <c r="P789" s="7" t="str">
        <f t="shared" ca="1" si="39"/>
        <v>false</v>
      </c>
      <c r="Q789" s="7">
        <f t="shared" si="40"/>
        <v>6</v>
      </c>
      <c r="R789" s="7">
        <f t="shared" si="41"/>
        <v>61</v>
      </c>
    </row>
    <row r="790" spans="14:18" ht="21.75" customHeight="1" x14ac:dyDescent="0.25">
      <c r="N790" s="8" t="str">
        <f ca="1">"        pieceName: '"&amp;P790&amp;"',"</f>
        <v xml:space="preserve">        pieceName: 'king',</v>
      </c>
      <c r="P790" s="7" t="str">
        <f t="shared" ca="1" si="39"/>
        <v>king</v>
      </c>
      <c r="Q790" s="7">
        <f t="shared" si="40"/>
        <v>7</v>
      </c>
      <c r="R790" s="7">
        <f t="shared" si="41"/>
        <v>61</v>
      </c>
    </row>
    <row r="791" spans="14:18" ht="21.75" customHeight="1" x14ac:dyDescent="0.25">
      <c r="N791" s="8" t="str">
        <f ca="1">"        pieceId: '"&amp;P791&amp;"',"</f>
        <v xml:space="preserve">        pieceId: 'k1w',</v>
      </c>
      <c r="P791" s="7" t="str">
        <f t="shared" ca="1" si="39"/>
        <v>k1w</v>
      </c>
      <c r="Q791" s="7">
        <f t="shared" si="40"/>
        <v>8</v>
      </c>
      <c r="R791" s="7">
        <f t="shared" si="41"/>
        <v>61</v>
      </c>
    </row>
    <row r="792" spans="14:18" ht="21.75" customHeight="1" x14ac:dyDescent="0.25">
      <c r="N792" s="8" t="str">
        <f ca="1">"        pieceColor: '"&amp;P792&amp;"',"</f>
        <v xml:space="preserve">        pieceColor: 'white',</v>
      </c>
      <c r="P792" s="7" t="str">
        <f t="shared" ca="1" si="39"/>
        <v>white</v>
      </c>
      <c r="Q792" s="7">
        <f t="shared" si="40"/>
        <v>9</v>
      </c>
      <c r="R792" s="7">
        <f t="shared" si="41"/>
        <v>61</v>
      </c>
    </row>
    <row r="793" spans="14:18" ht="21.75" customHeight="1" x14ac:dyDescent="0.25">
      <c r="N793" s="8" t="str">
        <f ca="1">"        pawnJustMoveTwo: '"&amp;P793&amp;"',"</f>
        <v xml:space="preserve">        pawnJustMoveTwo: 'null',</v>
      </c>
      <c r="P793" s="7" t="str">
        <f t="shared" ca="1" si="39"/>
        <v>null</v>
      </c>
      <c r="Q793" s="7">
        <f t="shared" si="40"/>
        <v>10</v>
      </c>
      <c r="R793" s="7">
        <f t="shared" si="41"/>
        <v>61</v>
      </c>
    </row>
    <row r="794" spans="14:18" ht="21.75" customHeight="1" x14ac:dyDescent="0.25">
      <c r="N794" s="8" t="str">
        <f ca="1">"        arleadyMoved: '"&amp;P794&amp;"',"</f>
        <v xml:space="preserve">        arleadyMoved: 'false',</v>
      </c>
      <c r="P794" s="7" t="str">
        <f t="shared" ca="1" si="39"/>
        <v>false</v>
      </c>
      <c r="Q794" s="7">
        <f t="shared" si="40"/>
        <v>11</v>
      </c>
      <c r="R794" s="7">
        <f t="shared" si="41"/>
        <v>61</v>
      </c>
    </row>
    <row r="795" spans="14:18" ht="21.75" customHeight="1" x14ac:dyDescent="0.25">
      <c r="N795" s="8" t="str">
        <f>"    },"</f>
        <v xml:space="preserve">    },</v>
      </c>
      <c r="P795" s="7">
        <f t="shared" ca="1" si="39"/>
        <v>0</v>
      </c>
      <c r="Q795" s="7">
        <f t="shared" si="40"/>
        <v>12</v>
      </c>
      <c r="R795" s="7">
        <f t="shared" si="41"/>
        <v>61</v>
      </c>
    </row>
    <row r="796" spans="14:18" ht="21.75" customHeight="1" x14ac:dyDescent="0.25">
      <c r="N796" s="8" t="str">
        <f ca="1">"    case"&amp;P797&amp;P798&amp;": {"</f>
        <v xml:space="preserve">    case61: {</v>
      </c>
      <c r="P796" s="7" t="str">
        <f t="shared" ca="1" si="39"/>
        <v>Case 61 (X:5 ; Y:1)</v>
      </c>
      <c r="Q796" s="7">
        <f t="shared" si="40"/>
        <v>0</v>
      </c>
      <c r="R796" s="7">
        <f t="shared" si="41"/>
        <v>61</v>
      </c>
    </row>
    <row r="797" spans="14:18" ht="21.75" customHeight="1" x14ac:dyDescent="0.25">
      <c r="N797" s="8" t="str">
        <f ca="1">"        x: "&amp;P797&amp;","</f>
        <v xml:space="preserve">        x: 6,</v>
      </c>
      <c r="P797" s="7">
        <f t="shared" ca="1" si="39"/>
        <v>6</v>
      </c>
      <c r="Q797" s="7">
        <f t="shared" si="40"/>
        <v>1</v>
      </c>
      <c r="R797" s="7">
        <f t="shared" si="41"/>
        <v>62</v>
      </c>
    </row>
    <row r="798" spans="14:18" ht="21.75" customHeight="1" x14ac:dyDescent="0.25">
      <c r="N798" s="8" t="str">
        <f ca="1">"        y: "&amp;P798&amp;","</f>
        <v xml:space="preserve">        y: 1,</v>
      </c>
      <c r="P798" s="7">
        <f t="shared" ca="1" si="39"/>
        <v>1</v>
      </c>
      <c r="Q798" s="7">
        <f t="shared" si="40"/>
        <v>2</v>
      </c>
      <c r="R798" s="7">
        <f t="shared" si="41"/>
        <v>62</v>
      </c>
    </row>
    <row r="799" spans="14:18" ht="21.75" customHeight="1" x14ac:dyDescent="0.25">
      <c r="N799" s="8" t="str">
        <f ca="1">"        caseColour: '"&amp;P799&amp;"',"</f>
        <v xml:space="preserve">        caseColour: 'white',</v>
      </c>
      <c r="P799" s="7" t="str">
        <f t="shared" ca="1" si="39"/>
        <v>white</v>
      </c>
      <c r="Q799" s="7">
        <f t="shared" si="40"/>
        <v>3</v>
      </c>
      <c r="R799" s="7">
        <f t="shared" si="41"/>
        <v>62</v>
      </c>
    </row>
    <row r="800" spans="14:18" ht="21.75" customHeight="1" x14ac:dyDescent="0.25">
      <c r="N800" s="8" t="str">
        <f ca="1">"        isPiece: "&amp;P800&amp;","</f>
        <v xml:space="preserve">        isPiece: true,</v>
      </c>
      <c r="P800" s="7" t="str">
        <f t="shared" ca="1" si="39"/>
        <v>true</v>
      </c>
      <c r="Q800" s="7">
        <f t="shared" si="40"/>
        <v>4</v>
      </c>
      <c r="R800" s="7">
        <f t="shared" si="41"/>
        <v>62</v>
      </c>
    </row>
    <row r="801" spans="14:18" ht="21.75" customHeight="1" x14ac:dyDescent="0.25">
      <c r="N801" s="8" t="str">
        <f ca="1">"        controlByWhite: "&amp;P801&amp;","</f>
        <v xml:space="preserve">        controlByWhite: false,</v>
      </c>
      <c r="P801" s="7" t="str">
        <f t="shared" ca="1" si="39"/>
        <v>false</v>
      </c>
      <c r="Q801" s="7">
        <f t="shared" si="40"/>
        <v>5</v>
      </c>
      <c r="R801" s="7">
        <f t="shared" si="41"/>
        <v>62</v>
      </c>
    </row>
    <row r="802" spans="14:18" ht="21.75" customHeight="1" x14ac:dyDescent="0.25">
      <c r="N802" s="8" t="str">
        <f ca="1">"        controlByBlack: "&amp;P802&amp;","</f>
        <v xml:space="preserve">        controlByBlack: false,</v>
      </c>
      <c r="P802" s="7" t="str">
        <f t="shared" ca="1" si="39"/>
        <v>false</v>
      </c>
      <c r="Q802" s="7">
        <f t="shared" si="40"/>
        <v>6</v>
      </c>
      <c r="R802" s="7">
        <f t="shared" si="41"/>
        <v>62</v>
      </c>
    </row>
    <row r="803" spans="14:18" ht="21.75" customHeight="1" x14ac:dyDescent="0.25">
      <c r="N803" s="8" t="str">
        <f ca="1">"        pieceName: '"&amp;P803&amp;"',"</f>
        <v xml:space="preserve">        pieceName: 'bishop',</v>
      </c>
      <c r="P803" s="7" t="str">
        <f t="shared" ca="1" si="39"/>
        <v>bishop</v>
      </c>
      <c r="Q803" s="7">
        <f t="shared" si="40"/>
        <v>7</v>
      </c>
      <c r="R803" s="7">
        <f t="shared" si="41"/>
        <v>62</v>
      </c>
    </row>
    <row r="804" spans="14:18" ht="21.75" customHeight="1" x14ac:dyDescent="0.25">
      <c r="N804" s="8" t="str">
        <f ca="1">"        pieceId: '"&amp;P804&amp;"',"</f>
        <v xml:space="preserve">        pieceId: 'b2w',</v>
      </c>
      <c r="P804" s="7" t="str">
        <f t="shared" ca="1" si="39"/>
        <v>b2w</v>
      </c>
      <c r="Q804" s="7">
        <f t="shared" si="40"/>
        <v>8</v>
      </c>
      <c r="R804" s="7">
        <f t="shared" si="41"/>
        <v>62</v>
      </c>
    </row>
    <row r="805" spans="14:18" ht="21.75" customHeight="1" x14ac:dyDescent="0.25">
      <c r="N805" s="8" t="str">
        <f ca="1">"        pieceColor: '"&amp;P805&amp;"',"</f>
        <v xml:space="preserve">        pieceColor: 'white',</v>
      </c>
      <c r="P805" s="7" t="str">
        <f t="shared" ca="1" si="39"/>
        <v>white</v>
      </c>
      <c r="Q805" s="7">
        <f t="shared" si="40"/>
        <v>9</v>
      </c>
      <c r="R805" s="7">
        <f t="shared" si="41"/>
        <v>62</v>
      </c>
    </row>
    <row r="806" spans="14:18" ht="21.75" customHeight="1" x14ac:dyDescent="0.25">
      <c r="N806" s="8" t="str">
        <f ca="1">"        pawnJustMoveTwo: '"&amp;P806&amp;"',"</f>
        <v xml:space="preserve">        pawnJustMoveTwo: 'null',</v>
      </c>
      <c r="P806" s="7" t="str">
        <f t="shared" ca="1" si="39"/>
        <v>null</v>
      </c>
      <c r="Q806" s="7">
        <f t="shared" si="40"/>
        <v>10</v>
      </c>
      <c r="R806" s="7">
        <f t="shared" si="41"/>
        <v>62</v>
      </c>
    </row>
    <row r="807" spans="14:18" ht="21.75" customHeight="1" x14ac:dyDescent="0.25">
      <c r="N807" s="8" t="str">
        <f ca="1">"        arleadyMoved: '"&amp;P807&amp;"',"</f>
        <v xml:space="preserve">        arleadyMoved: 'null',</v>
      </c>
      <c r="P807" s="7" t="str">
        <f t="shared" ca="1" si="39"/>
        <v>null</v>
      </c>
      <c r="Q807" s="7">
        <f t="shared" si="40"/>
        <v>11</v>
      </c>
      <c r="R807" s="7">
        <f t="shared" si="41"/>
        <v>62</v>
      </c>
    </row>
    <row r="808" spans="14:18" ht="21.75" customHeight="1" x14ac:dyDescent="0.25">
      <c r="N808" s="8" t="str">
        <f>"    },"</f>
        <v xml:space="preserve">    },</v>
      </c>
      <c r="P808" s="7">
        <f t="shared" ca="1" si="39"/>
        <v>0</v>
      </c>
      <c r="Q808" s="7">
        <f t="shared" si="40"/>
        <v>12</v>
      </c>
      <c r="R808" s="7">
        <f t="shared" si="41"/>
        <v>62</v>
      </c>
    </row>
    <row r="809" spans="14:18" ht="21.75" customHeight="1" x14ac:dyDescent="0.25">
      <c r="N809" s="8" t="str">
        <f ca="1">"    case"&amp;P810&amp;P811&amp;": {"</f>
        <v xml:space="preserve">    case71: {</v>
      </c>
      <c r="P809" s="7" t="str">
        <f t="shared" ca="1" si="39"/>
        <v>Case 62 (X:6 ; Y:1)</v>
      </c>
      <c r="Q809" s="7">
        <f t="shared" si="40"/>
        <v>0</v>
      </c>
      <c r="R809" s="7">
        <f t="shared" si="41"/>
        <v>62</v>
      </c>
    </row>
    <row r="810" spans="14:18" ht="21.75" customHeight="1" x14ac:dyDescent="0.25">
      <c r="N810" s="8" t="str">
        <f ca="1">"        x: "&amp;P810&amp;","</f>
        <v xml:space="preserve">        x: 7,</v>
      </c>
      <c r="P810" s="7">
        <f t="shared" ca="1" si="39"/>
        <v>7</v>
      </c>
      <c r="Q810" s="7">
        <f t="shared" si="40"/>
        <v>1</v>
      </c>
      <c r="R810" s="7">
        <f t="shared" si="41"/>
        <v>63</v>
      </c>
    </row>
    <row r="811" spans="14:18" ht="21.75" customHeight="1" x14ac:dyDescent="0.25">
      <c r="N811" s="8" t="str">
        <f ca="1">"        y: "&amp;P811&amp;","</f>
        <v xml:space="preserve">        y: 1,</v>
      </c>
      <c r="P811" s="7">
        <f t="shared" ca="1" si="39"/>
        <v>1</v>
      </c>
      <c r="Q811" s="7">
        <f t="shared" si="40"/>
        <v>2</v>
      </c>
      <c r="R811" s="7">
        <f t="shared" si="41"/>
        <v>63</v>
      </c>
    </row>
    <row r="812" spans="14:18" ht="21.75" customHeight="1" x14ac:dyDescent="0.25">
      <c r="N812" s="8" t="str">
        <f ca="1">"        caseColour: '"&amp;P812&amp;"',"</f>
        <v xml:space="preserve">        caseColour: 'black',</v>
      </c>
      <c r="P812" s="7" t="str">
        <f t="shared" ca="1" si="39"/>
        <v>black</v>
      </c>
      <c r="Q812" s="7">
        <f t="shared" si="40"/>
        <v>3</v>
      </c>
      <c r="R812" s="7">
        <f t="shared" si="41"/>
        <v>63</v>
      </c>
    </row>
    <row r="813" spans="14:18" ht="21.75" customHeight="1" x14ac:dyDescent="0.25">
      <c r="N813" s="8" t="str">
        <f ca="1">"        isPiece: "&amp;P813&amp;","</f>
        <v xml:space="preserve">        isPiece: true,</v>
      </c>
      <c r="P813" s="7" t="str">
        <f t="shared" ca="1" si="39"/>
        <v>true</v>
      </c>
      <c r="Q813" s="7">
        <f t="shared" si="40"/>
        <v>4</v>
      </c>
      <c r="R813" s="7">
        <f t="shared" si="41"/>
        <v>63</v>
      </c>
    </row>
    <row r="814" spans="14:18" ht="21.75" customHeight="1" x14ac:dyDescent="0.25">
      <c r="N814" s="8" t="str">
        <f ca="1">"        controlByWhite: "&amp;P814&amp;","</f>
        <v xml:space="preserve">        controlByWhite: false,</v>
      </c>
      <c r="P814" s="7" t="str">
        <f t="shared" ca="1" si="39"/>
        <v>false</v>
      </c>
      <c r="Q814" s="7">
        <f t="shared" si="40"/>
        <v>5</v>
      </c>
      <c r="R814" s="7">
        <f t="shared" si="41"/>
        <v>63</v>
      </c>
    </row>
    <row r="815" spans="14:18" ht="21.75" customHeight="1" x14ac:dyDescent="0.25">
      <c r="N815" s="8" t="str">
        <f ca="1">"        controlByBlack: "&amp;P815&amp;","</f>
        <v xml:space="preserve">        controlByBlack: false,</v>
      </c>
      <c r="P815" s="7" t="str">
        <f t="shared" ca="1" si="39"/>
        <v>false</v>
      </c>
      <c r="Q815" s="7">
        <f t="shared" si="40"/>
        <v>6</v>
      </c>
      <c r="R815" s="7">
        <f t="shared" si="41"/>
        <v>63</v>
      </c>
    </row>
    <row r="816" spans="14:18" ht="21.75" customHeight="1" x14ac:dyDescent="0.25">
      <c r="N816" s="8" t="str">
        <f ca="1">"        pieceName: '"&amp;P816&amp;"',"</f>
        <v xml:space="preserve">        pieceName: 'knight',</v>
      </c>
      <c r="P816" s="7" t="str">
        <f t="shared" ca="1" si="39"/>
        <v>knight</v>
      </c>
      <c r="Q816" s="7">
        <f t="shared" si="40"/>
        <v>7</v>
      </c>
      <c r="R816" s="7">
        <f t="shared" si="41"/>
        <v>63</v>
      </c>
    </row>
    <row r="817" spans="14:18" ht="21.75" customHeight="1" x14ac:dyDescent="0.25">
      <c r="N817" s="8" t="str">
        <f ca="1">"        pieceId: '"&amp;P817&amp;"',"</f>
        <v xml:space="preserve">        pieceId: 'c2w',</v>
      </c>
      <c r="P817" s="7" t="str">
        <f t="shared" ca="1" si="39"/>
        <v>c2w</v>
      </c>
      <c r="Q817" s="7">
        <f t="shared" si="40"/>
        <v>8</v>
      </c>
      <c r="R817" s="7">
        <f t="shared" si="41"/>
        <v>63</v>
      </c>
    </row>
    <row r="818" spans="14:18" ht="21.75" customHeight="1" x14ac:dyDescent="0.25">
      <c r="N818" s="8" t="str">
        <f ca="1">"        pieceColor: '"&amp;P818&amp;"',"</f>
        <v xml:space="preserve">        pieceColor: 'white',</v>
      </c>
      <c r="P818" s="7" t="str">
        <f t="shared" ca="1" si="39"/>
        <v>white</v>
      </c>
      <c r="Q818" s="7">
        <f t="shared" si="40"/>
        <v>9</v>
      </c>
      <c r="R818" s="7">
        <f t="shared" si="41"/>
        <v>63</v>
      </c>
    </row>
    <row r="819" spans="14:18" ht="21.75" customHeight="1" x14ac:dyDescent="0.25">
      <c r="N819" s="8" t="str">
        <f ca="1">"        pawnJustMoveTwo: '"&amp;P819&amp;"',"</f>
        <v xml:space="preserve">        pawnJustMoveTwo: 'null',</v>
      </c>
      <c r="P819" s="7" t="str">
        <f t="shared" ca="1" si="39"/>
        <v>null</v>
      </c>
      <c r="Q819" s="7">
        <f t="shared" si="40"/>
        <v>10</v>
      </c>
      <c r="R819" s="7">
        <f t="shared" si="41"/>
        <v>63</v>
      </c>
    </row>
    <row r="820" spans="14:18" ht="21.75" customHeight="1" x14ac:dyDescent="0.25">
      <c r="N820" s="8" t="str">
        <f ca="1">"        arleadyMoved: '"&amp;P820&amp;"',"</f>
        <v xml:space="preserve">        arleadyMoved: 'null',</v>
      </c>
      <c r="P820" s="7" t="str">
        <f t="shared" ca="1" si="39"/>
        <v>null</v>
      </c>
      <c r="Q820" s="7">
        <f t="shared" si="40"/>
        <v>11</v>
      </c>
      <c r="R820" s="7">
        <f t="shared" si="41"/>
        <v>63</v>
      </c>
    </row>
    <row r="821" spans="14:18" ht="21.75" customHeight="1" x14ac:dyDescent="0.25">
      <c r="N821" s="8" t="str">
        <f>"    },"</f>
        <v xml:space="preserve">    },</v>
      </c>
      <c r="P821" s="7">
        <f t="shared" ca="1" si="39"/>
        <v>0</v>
      </c>
      <c r="Q821" s="7">
        <f t="shared" si="40"/>
        <v>12</v>
      </c>
      <c r="R821" s="7">
        <f t="shared" si="41"/>
        <v>63</v>
      </c>
    </row>
    <row r="822" spans="14:18" ht="21.75" customHeight="1" x14ac:dyDescent="0.25">
      <c r="N822" s="8" t="str">
        <f ca="1">"    case"&amp;P823&amp;P824&amp;": {"</f>
        <v xml:space="preserve">    case81: {</v>
      </c>
      <c r="P822" s="7" t="str">
        <f t="shared" ca="1" si="39"/>
        <v>Case 63 (X:7 ; Y:1)</v>
      </c>
      <c r="Q822" s="7">
        <f t="shared" si="40"/>
        <v>0</v>
      </c>
      <c r="R822" s="7">
        <f t="shared" si="41"/>
        <v>63</v>
      </c>
    </row>
    <row r="823" spans="14:18" ht="21.75" customHeight="1" x14ac:dyDescent="0.25">
      <c r="N823" s="8" t="str">
        <f ca="1">"        x: "&amp;P823&amp;","</f>
        <v xml:space="preserve">        x: 8,</v>
      </c>
      <c r="P823" s="7">
        <f t="shared" ca="1" si="39"/>
        <v>8</v>
      </c>
      <c r="Q823" s="7">
        <f t="shared" si="40"/>
        <v>1</v>
      </c>
      <c r="R823" s="7">
        <f t="shared" si="41"/>
        <v>64</v>
      </c>
    </row>
    <row r="824" spans="14:18" ht="21.75" customHeight="1" x14ac:dyDescent="0.25">
      <c r="N824" s="8" t="str">
        <f ca="1">"        y: "&amp;P824&amp;","</f>
        <v xml:space="preserve">        y: 1,</v>
      </c>
      <c r="P824" s="7">
        <f t="shared" ca="1" si="39"/>
        <v>1</v>
      </c>
      <c r="Q824" s="7">
        <f t="shared" si="40"/>
        <v>2</v>
      </c>
      <c r="R824" s="7">
        <f t="shared" si="41"/>
        <v>64</v>
      </c>
    </row>
    <row r="825" spans="14:18" ht="21.75" customHeight="1" x14ac:dyDescent="0.25">
      <c r="N825" s="8" t="str">
        <f ca="1">"        caseColour: '"&amp;P825&amp;"',"</f>
        <v xml:space="preserve">        caseColour: 'white',</v>
      </c>
      <c r="P825" s="7" t="str">
        <f t="shared" ca="1" si="39"/>
        <v>white</v>
      </c>
      <c r="Q825" s="7">
        <f t="shared" si="40"/>
        <v>3</v>
      </c>
      <c r="R825" s="7">
        <f t="shared" si="41"/>
        <v>64</v>
      </c>
    </row>
    <row r="826" spans="14:18" ht="21.75" customHeight="1" x14ac:dyDescent="0.25">
      <c r="N826" s="8" t="str">
        <f ca="1">"        isPiece: "&amp;P826&amp;","</f>
        <v xml:space="preserve">        isPiece: true,</v>
      </c>
      <c r="P826" s="7" t="str">
        <f t="shared" ca="1" si="39"/>
        <v>true</v>
      </c>
      <c r="Q826" s="7">
        <f t="shared" si="40"/>
        <v>4</v>
      </c>
      <c r="R826" s="7">
        <f t="shared" si="41"/>
        <v>64</v>
      </c>
    </row>
    <row r="827" spans="14:18" ht="21.75" customHeight="1" x14ac:dyDescent="0.25">
      <c r="N827" s="8" t="str">
        <f ca="1">"        controlByWhite: "&amp;P827&amp;","</f>
        <v xml:space="preserve">        controlByWhite: false,</v>
      </c>
      <c r="P827" s="7" t="str">
        <f t="shared" ca="1" si="39"/>
        <v>false</v>
      </c>
      <c r="Q827" s="7">
        <f t="shared" si="40"/>
        <v>5</v>
      </c>
      <c r="R827" s="7">
        <f t="shared" si="41"/>
        <v>64</v>
      </c>
    </row>
    <row r="828" spans="14:18" ht="21.75" customHeight="1" x14ac:dyDescent="0.25">
      <c r="N828" s="8" t="str">
        <f ca="1">"        controlByBlack: "&amp;P828&amp;","</f>
        <v xml:space="preserve">        controlByBlack: false,</v>
      </c>
      <c r="P828" s="7" t="str">
        <f t="shared" ca="1" si="39"/>
        <v>false</v>
      </c>
      <c r="Q828" s="7">
        <f t="shared" si="40"/>
        <v>6</v>
      </c>
      <c r="R828" s="7">
        <f t="shared" si="41"/>
        <v>64</v>
      </c>
    </row>
    <row r="829" spans="14:18" ht="21.75" customHeight="1" x14ac:dyDescent="0.25">
      <c r="N829" s="8" t="str">
        <f ca="1">"        pieceName: '"&amp;P829&amp;"',"</f>
        <v xml:space="preserve">        pieceName: 'rook',</v>
      </c>
      <c r="P829" s="7" t="str">
        <f t="shared" ca="1" si="39"/>
        <v>rook</v>
      </c>
      <c r="Q829" s="7">
        <f t="shared" si="40"/>
        <v>7</v>
      </c>
      <c r="R829" s="7">
        <f t="shared" si="41"/>
        <v>64</v>
      </c>
    </row>
    <row r="830" spans="14:18" ht="21.75" customHeight="1" x14ac:dyDescent="0.25">
      <c r="N830" s="8" t="str">
        <f ca="1">"        pieceId: '"&amp;P830&amp;"',"</f>
        <v xml:space="preserve">        pieceId: 'r2w',</v>
      </c>
      <c r="P830" s="7" t="str">
        <f t="shared" ca="1" si="39"/>
        <v>r2w</v>
      </c>
      <c r="Q830" s="7">
        <f t="shared" si="40"/>
        <v>8</v>
      </c>
      <c r="R830" s="7">
        <f t="shared" si="41"/>
        <v>64</v>
      </c>
    </row>
    <row r="831" spans="14:18" ht="21.75" customHeight="1" x14ac:dyDescent="0.25">
      <c r="N831" s="8" t="str">
        <f ca="1">"        pieceColor: '"&amp;P831&amp;"',"</f>
        <v xml:space="preserve">        pieceColor: 'white',</v>
      </c>
      <c r="P831" s="7" t="str">
        <f t="shared" ca="1" si="39"/>
        <v>white</v>
      </c>
      <c r="Q831" s="7">
        <f t="shared" si="40"/>
        <v>9</v>
      </c>
      <c r="R831" s="7">
        <f t="shared" si="41"/>
        <v>64</v>
      </c>
    </row>
    <row r="832" spans="14:18" ht="21.75" customHeight="1" x14ac:dyDescent="0.25">
      <c r="N832" s="8" t="str">
        <f ca="1">"        pawnJustMoveTwo: '"&amp;P832&amp;"',"</f>
        <v xml:space="preserve">        pawnJustMoveTwo: 'null',</v>
      </c>
      <c r="P832" s="7" t="str">
        <f t="shared" ca="1" si="39"/>
        <v>null</v>
      </c>
      <c r="Q832" s="7">
        <f t="shared" si="40"/>
        <v>10</v>
      </c>
      <c r="R832" s="7">
        <f t="shared" si="41"/>
        <v>64</v>
      </c>
    </row>
    <row r="833" spans="14:18" ht="21.75" customHeight="1" x14ac:dyDescent="0.25">
      <c r="N833" s="8" t="str">
        <f ca="1">"        arleadyMoved: '"&amp;P833&amp;"',"</f>
        <v xml:space="preserve">        arleadyMoved: 'false',</v>
      </c>
      <c r="P833" s="7" t="str">
        <f t="shared" ca="1" si="39"/>
        <v>false</v>
      </c>
      <c r="Q833" s="7">
        <f t="shared" si="40"/>
        <v>11</v>
      </c>
      <c r="R833" s="7">
        <f t="shared" si="41"/>
        <v>64</v>
      </c>
    </row>
    <row r="834" spans="14:18" ht="21.75" customHeight="1" x14ac:dyDescent="0.25">
      <c r="N834" s="8" t="str">
        <f>"    },"</f>
        <v xml:space="preserve">    },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Richard</dc:creator>
  <cp:lastModifiedBy>Alexandre Richard</cp:lastModifiedBy>
  <dcterms:created xsi:type="dcterms:W3CDTF">2021-01-22T11:22:25Z</dcterms:created>
  <dcterms:modified xsi:type="dcterms:W3CDTF">2021-01-24T09:16:32Z</dcterms:modified>
</cp:coreProperties>
</file>