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60C345BB-276A-43CF-8714-FE702812C1B4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J3" i="1"/>
  <c r="J4" i="1"/>
  <c r="J5" i="1"/>
  <c r="J6" i="1"/>
  <c r="J7" i="1"/>
  <c r="H3" i="1"/>
  <c r="H4" i="1"/>
  <c r="H5" i="1"/>
  <c r="H6" i="1"/>
  <c r="H7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<sst xmlns="http://schemas.openxmlformats.org/spreadsheetml/2006/main" count="56" uniqueCount="33">
  <si>
    <t>geno</t>
  </si>
  <si>
    <t>f.POSITION.</t>
  </si>
  <si>
    <t>f.STRIP.</t>
  </si>
  <si>
    <t>f.POSITION..STRIP</t>
  </si>
  <si>
    <t>POSITION.f.STRIP.</t>
  </si>
  <si>
    <t>f.POSITION..f.STRIP.</t>
  </si>
  <si>
    <t>Model</t>
  </si>
  <si>
    <t>Model components</t>
  </si>
  <si>
    <t>FRESH_LS</t>
  </si>
  <si>
    <t>FRESH_RS</t>
  </si>
  <si>
    <t>DRY_LS</t>
  </si>
  <si>
    <t>DRY_RS</t>
  </si>
  <si>
    <t>Effective</t>
  </si>
  <si>
    <t>%</t>
  </si>
  <si>
    <t>Heritability</t>
  </si>
  <si>
    <t>0 (0,00%)</t>
  </si>
  <si>
    <t>0,8 (8,73%)</t>
  </si>
  <si>
    <t>1,84 (19,95%)</t>
  </si>
  <si>
    <t>0,24 (2,56%)</t>
  </si>
  <si>
    <t>6,33 (68,76%)</t>
  </si>
  <si>
    <t>2,26 (14,10%)</t>
  </si>
  <si>
    <t>2,63 (16,40%)</t>
  </si>
  <si>
    <t>11,16 (69,50%)</t>
  </si>
  <si>
    <t>1,02 (17,26%)</t>
  </si>
  <si>
    <t>1,47 (24,77%)</t>
  </si>
  <si>
    <t>1,09 (18,36%)</t>
  </si>
  <si>
    <t>2,35 (39,62%)</t>
  </si>
  <si>
    <t>1,8 (17,26%)</t>
  </si>
  <si>
    <t>2,54 (24,77%)</t>
  </si>
  <si>
    <t>0,49 (18,36%)</t>
  </si>
  <si>
    <t>0,08 (39,62%)</t>
  </si>
  <si>
    <t>ED epsilon</t>
  </si>
  <si>
    <t>466.6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</si>
</sst>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2" fontId="0" fillId="0" borderId="0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L14" sqref="L14"/>
    </sheetView>
  </sheetViews>
  <sheetFormatPr defaultRowHeight="15" x14ac:dyDescent="0.25"/>
  <cols>
    <col min="1" max="1" width="23.28515625" customWidth="1"/>
  </cols>
  <sheetData>
    <row r="1" spans="1:10" x14ac:dyDescent="0.25">
      <c r="A1" s="7" t="s">
        <v>7</v>
      </c>
      <c r="B1" s="8" t="s">
        <v>6</v>
      </c>
      <c r="C1" s="9" t="s">
        <v>8</v>
      </c>
      <c r="D1" s="9"/>
      <c r="E1" s="9" t="s">
        <v>9</v>
      </c>
      <c r="F1" s="9"/>
      <c r="G1" s="9" t="s">
        <v>10</v>
      </c>
      <c r="H1" s="9"/>
      <c r="I1" s="9" t="s">
        <v>11</v>
      </c>
      <c r="J1" s="9"/>
    </row>
    <row r="2" spans="1:10" x14ac:dyDescent="0.25">
      <c r="A2" s="5"/>
      <c r="B2" s="6"/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13</v>
      </c>
    </row>
    <row r="3" spans="1:10" x14ac:dyDescent="0.25">
      <c r="A3" t="s">
        <v>1</v>
      </c>
      <c r="B3">
        <v>6</v>
      </c>
      <c r="C3" s="1">
        <v>6.7151966853362875E-10</v>
      </c>
      <c r="D3" s="1">
        <f>C3/SUM($C$3:$C$7)*100</f>
        <v>7.2985238333125255E-9</v>
      </c>
      <c r="E3" s="1">
        <v>6.8013763075607793E-19</v>
      </c>
      <c r="F3" s="1">
        <f>E3/SUM($E$3:$E$7)*100</f>
        <v>4.2363968955960071E-18</v>
      </c>
      <c r="G3" s="1">
        <v>5.9325362070864979E-24</v>
      </c>
      <c r="H3" s="1">
        <f>G3/SUM($G$3:$G$7)*100</f>
        <v>9.9995098273362458E-23</v>
      </c>
      <c r="I3" s="1">
        <v>5.6126164410669618E-21</v>
      </c>
      <c r="J3" s="1">
        <f>G3/SUM($G$3:$G$7)*100</f>
        <v>9.9995098273362458E-23</v>
      </c>
    </row>
    <row r="4" spans="1:10" x14ac:dyDescent="0.25">
      <c r="A4" t="s">
        <v>2</v>
      </c>
      <c r="B4">
        <v>100</v>
      </c>
      <c r="C4" s="1">
        <v>0.80287006456159415</v>
      </c>
      <c r="D4" s="1">
        <f>C4/SUM($C$3:$C$7)*100</f>
        <v>8.7261275817158168</v>
      </c>
      <c r="E4" s="1">
        <v>2.2635268982097378</v>
      </c>
      <c r="F4" s="1">
        <f>E4/SUM($E$3:$E$7)*100</f>
        <v>14.098908648847907</v>
      </c>
      <c r="G4" s="1">
        <v>1.0237151283181338</v>
      </c>
      <c r="H4" s="1">
        <f>G4/SUM($G$3:$G$7)*100</f>
        <v>17.255098205354642</v>
      </c>
      <c r="I4" s="1">
        <v>1.7975897422496869</v>
      </c>
      <c r="J4" s="1">
        <f>G4/SUM($G$3:$G$7)*100</f>
        <v>17.255098205354642</v>
      </c>
    </row>
    <row r="5" spans="1:10" x14ac:dyDescent="0.25">
      <c r="A5" t="s">
        <v>3</v>
      </c>
      <c r="B5">
        <v>6</v>
      </c>
      <c r="C5" s="1">
        <v>1.8354117183287617</v>
      </c>
      <c r="D5" s="1">
        <f>C5/SUM($C$3:$C$7)*100</f>
        <v>19.948479244718833</v>
      </c>
      <c r="E5" s="1">
        <v>2.6329228711557504</v>
      </c>
      <c r="F5" s="1">
        <f>E5/SUM($E$3:$E$7)*100</f>
        <v>16.399778182113575</v>
      </c>
      <c r="G5" s="1">
        <v>1.4692984495881332</v>
      </c>
      <c r="H5" s="1">
        <f>G5/SUM($G$3:$G$7)*100</f>
        <v>24.765570361620941</v>
      </c>
      <c r="I5" s="1">
        <v>2.5376655303500679</v>
      </c>
      <c r="J5" s="1">
        <f>G5/SUM($G$3:$G$7)*100</f>
        <v>24.765570361620941</v>
      </c>
    </row>
    <row r="6" spans="1:10" x14ac:dyDescent="0.25">
      <c r="A6" t="s">
        <v>4</v>
      </c>
      <c r="B6">
        <v>100</v>
      </c>
      <c r="C6" s="1">
        <v>0.23562547732360511</v>
      </c>
      <c r="D6" s="1">
        <f>C6/SUM($C$3:$C$7)*100</f>
        <v>2.5609349101229655</v>
      </c>
      <c r="E6" s="1">
        <v>1.0715572962759268E-12</v>
      </c>
      <c r="F6" s="1">
        <f>E6/SUM($E$3:$E$7)*100</f>
        <v>6.6744461681236281E-12</v>
      </c>
      <c r="G6" s="1">
        <v>1.0891954825251831</v>
      </c>
      <c r="H6" s="1">
        <f>G6/SUM($G$3:$G$7)*100</f>
        <v>18.358793863560173</v>
      </c>
      <c r="I6" s="1">
        <v>0.49314865110049899</v>
      </c>
      <c r="J6" s="1">
        <f>G6/SUM($G$3:$G$7)*100</f>
        <v>18.358793863560173</v>
      </c>
    </row>
    <row r="7" spans="1:10" x14ac:dyDescent="0.25">
      <c r="A7" s="2" t="s">
        <v>5</v>
      </c>
      <c r="B7" s="2">
        <v>150</v>
      </c>
      <c r="C7" s="3">
        <v>6.3268528362265295</v>
      </c>
      <c r="D7" s="3">
        <f>C7/SUM($C$3:$C$7)*100</f>
        <v>68.764458256143868</v>
      </c>
      <c r="E7" s="3">
        <v>11.158175128105215</v>
      </c>
      <c r="F7" s="3">
        <f>E7/SUM($E$3:$E$7)*100</f>
        <v>69.501313169031846</v>
      </c>
      <c r="G7" s="3">
        <v>2.35061795761735</v>
      </c>
      <c r="H7" s="3">
        <f>G7/SUM($G$3:$G$7)*100</f>
        <v>39.62053756946424</v>
      </c>
      <c r="I7" s="3">
        <v>8.2646456127701468E-2</v>
      </c>
      <c r="J7" s="3">
        <f>G7/SUM($G$3:$G$7)*100</f>
        <v>39.62053756946424</v>
      </c>
    </row>
    <row r="8" spans="1:10" x14ac:dyDescent="0.25">
      <c r="A8" s="10" t="s">
        <v>0</v>
      </c>
      <c r="B8" s="10">
        <v>30</v>
      </c>
      <c r="C8" s="11">
        <v>21.020583233056751</v>
      </c>
      <c r="D8" s="11"/>
      <c r="E8" s="11">
        <v>22.584934377586016</v>
      </c>
      <c r="F8" s="11"/>
      <c r="G8" s="11">
        <v>21.379497107434535</v>
      </c>
      <c r="H8" s="11"/>
      <c r="I8" s="11">
        <v>22.981437749153994</v>
      </c>
      <c r="J8" s="11"/>
    </row>
    <row r="9" spans="1:10" x14ac:dyDescent="0.25">
      <c r="A9" s="2" t="s">
        <v>14</v>
      </c>
      <c r="B9" s="2"/>
      <c r="C9" s="2">
        <v>0.72</v>
      </c>
      <c r="D9" s="2"/>
      <c r="E9" s="2">
        <v>0.78</v>
      </c>
      <c r="F9" s="2"/>
      <c r="G9" s="2">
        <v>0.74</v>
      </c>
      <c r="H9" s="2"/>
      <c r="I9" s="2">
        <v>0.79</v>
      </c>
      <c r="J9" s="2"/>
    </row>
  </sheetData>
  <mergeCells count="6">
    <mergeCell ref="B1:B2"/>
    <mergeCell ref="A1:A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E769-0D7B-419A-B8F1-389F3C03A3C1}">
  <dimension ref="A1:F9"/>
  <sheetViews>
    <sheetView tabSelected="1" workbookViewId="0">
      <selection activeCell="H15" sqref="H15"/>
    </sheetView>
  </sheetViews>
  <sheetFormatPr defaultRowHeight="15" x14ac:dyDescent="0.25"/>
  <cols>
    <col min="1" max="1" width="22" customWidth="1"/>
    <col min="3" max="3" width="13.7109375" customWidth="1"/>
    <col min="4" max="4" width="15.85546875" customWidth="1"/>
    <col min="5" max="5" width="15.140625" customWidth="1"/>
    <col min="6" max="6" width="15.85546875" customWidth="1"/>
  </cols>
  <sheetData>
    <row r="1" spans="1:6" x14ac:dyDescent="0.25">
      <c r="A1" s="15" t="s">
        <v>7</v>
      </c>
      <c r="B1" s="13" t="s">
        <v>6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A2" t="s">
        <v>1</v>
      </c>
      <c r="B2">
        <v>6</v>
      </c>
      <c r="C2" s="16" t="s">
        <v>15</v>
      </c>
      <c r="D2" s="16" t="s">
        <v>15</v>
      </c>
      <c r="E2" s="16" t="s">
        <v>15</v>
      </c>
      <c r="F2" s="16" t="s">
        <v>15</v>
      </c>
    </row>
    <row r="3" spans="1:6" x14ac:dyDescent="0.25">
      <c r="A3" t="s">
        <v>2</v>
      </c>
      <c r="B3">
        <v>100</v>
      </c>
      <c r="C3" s="16" t="s">
        <v>16</v>
      </c>
      <c r="D3" s="16" t="s">
        <v>20</v>
      </c>
      <c r="E3" s="16" t="s">
        <v>23</v>
      </c>
      <c r="F3" s="16" t="s">
        <v>27</v>
      </c>
    </row>
    <row r="4" spans="1:6" x14ac:dyDescent="0.25">
      <c r="A4" t="s">
        <v>3</v>
      </c>
      <c r="B4">
        <v>6</v>
      </c>
      <c r="C4" s="16" t="s">
        <v>17</v>
      </c>
      <c r="D4" s="16" t="s">
        <v>21</v>
      </c>
      <c r="E4" s="16" t="s">
        <v>24</v>
      </c>
      <c r="F4" s="16" t="s">
        <v>28</v>
      </c>
    </row>
    <row r="5" spans="1:6" x14ac:dyDescent="0.25">
      <c r="A5" t="s">
        <v>4</v>
      </c>
      <c r="B5">
        <v>100</v>
      </c>
      <c r="C5" s="16" t="s">
        <v>18</v>
      </c>
      <c r="D5" s="16" t="s">
        <v>15</v>
      </c>
      <c r="E5" s="16" t="s">
        <v>25</v>
      </c>
      <c r="F5" s="16" t="s">
        <v>29</v>
      </c>
    </row>
    <row r="6" spans="1:6" x14ac:dyDescent="0.25">
      <c r="A6" s="12" t="s">
        <v>5</v>
      </c>
      <c r="B6" s="12">
        <v>150</v>
      </c>
      <c r="C6" s="17" t="s">
        <v>19</v>
      </c>
      <c r="D6" s="17" t="s">
        <v>22</v>
      </c>
      <c r="E6" s="17" t="s">
        <v>26</v>
      </c>
      <c r="F6" s="17" t="s">
        <v>30</v>
      </c>
    </row>
    <row r="7" spans="1:6" s="2" customFormat="1" x14ac:dyDescent="0.25">
      <c r="A7" s="4" t="s">
        <v>31</v>
      </c>
      <c r="B7" s="4"/>
      <c r="C7" s="18" t="s">
        <v>32</v>
      </c>
      <c r="D7" s="18">
        <v>459.3</v>
      </c>
      <c r="E7" s="18">
        <v>470.2</v>
      </c>
      <c r="F7" s="18">
        <v>470.1</v>
      </c>
    </row>
    <row r="8" spans="1:6" x14ac:dyDescent="0.25">
      <c r="A8" s="12" t="s">
        <v>0</v>
      </c>
      <c r="B8" s="12">
        <v>30</v>
      </c>
      <c r="C8" s="14">
        <v>21.020583233056751</v>
      </c>
      <c r="D8" s="14">
        <v>22.584934377586016</v>
      </c>
      <c r="E8" s="14">
        <v>21.379497107434535</v>
      </c>
      <c r="F8" s="14">
        <v>22.981437749153994</v>
      </c>
    </row>
    <row r="9" spans="1:6" x14ac:dyDescent="0.25">
      <c r="A9" s="2" t="s">
        <v>14</v>
      </c>
      <c r="B9" s="2"/>
      <c r="C9" s="2">
        <v>0.72</v>
      </c>
      <c r="D9" s="2">
        <v>0.78</v>
      </c>
      <c r="E9" s="2">
        <v>0.74</v>
      </c>
      <c r="F9" s="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Bohyn</cp:lastModifiedBy>
  <dcterms:created xsi:type="dcterms:W3CDTF">2019-07-24T12:46:26Z</dcterms:created>
  <dcterms:modified xsi:type="dcterms:W3CDTF">2019-07-24T14:06:46Z</dcterms:modified>
</cp:coreProperties>
</file>