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C:\Users\SJOITL\Documents\GitHub\Avionic2\"/>
    </mc:Choice>
  </mc:AlternateContent>
  <xr:revisionPtr revIDLastSave="0" documentId="13_ncr:1_{8B32ACB1-C2B4-4B8C-8596-F94373EAF05C}" xr6:coauthVersionLast="36" xr6:coauthVersionMax="36" xr10:uidLastSave="{00000000-0000-0000-0000-000000000000}"/>
  <bookViews>
    <workbookView xWindow="0" yWindow="0" windowWidth="16380" windowHeight="8190" tabRatio="500" firstSheet="3" activeTab="5" xr2:uid="{00000000-000D-0000-FFFF-FFFF00000000}"/>
  </bookViews>
  <sheets>
    <sheet name="Description_data" sheetId="1" r:id="rId1"/>
    <sheet name="TabPass_PR" sheetId="2" r:id="rId2"/>
    <sheet name="ESTAT OP" sheetId="15" r:id="rId3"/>
    <sheet name="ESTAT INDUSTRY" sheetId="16" r:id="rId4"/>
    <sheet name="ESTAT INDUSTRY_EMP" sheetId="17" r:id="rId5"/>
    <sheet name="TabIA" sheetId="18" r:id="rId6"/>
    <sheet name="TabPass_PRlrwiod" sheetId="3" r:id="rId7"/>
    <sheet name="TabPass_GEO" sheetId="4" r:id="rId8"/>
    <sheet name="StructFIGARO" sheetId="5" r:id="rId9"/>
    <sheet name="StructLR-WIOD" sheetId="6" r:id="rId10"/>
    <sheet name="StructWIOD" sheetId="7" r:id="rId11"/>
    <sheet name="StructICIO21" sheetId="8" r:id="rId12"/>
    <sheet name="A 17" sheetId="9" r:id="rId13"/>
    <sheet name="PariteEuroDollar" sheetId="10" r:id="rId14"/>
    <sheet name="Fonction R createBases" sheetId="11" r:id="rId15"/>
    <sheet name="Fonction R ManipBases" sheetId="12" r:id="rId16"/>
    <sheet name="Fonction R ExploitResult" sheetId="13" r:id="rId17"/>
    <sheet name="Outil_Listes" sheetId="14" r:id="rId18"/>
  </sheets>
  <definedNames>
    <definedName name="_xlnm._FilterDatabase" localSheetId="1" hidden="1">TabPass_PR!$T$1:$T$162</definedName>
    <definedName name="_FilterDatabase_0_0" localSheetId="7">TabPass_GEO!$D$1:$D$252</definedName>
    <definedName name="_FilterDatabase_0_0_0" localSheetId="7">TabPass_GEO!$L$1:$N$252</definedName>
    <definedName name="Excel_BuiltIn__FilterDatabase" localSheetId="12">'A 17'!$A$1:$G$18</definedName>
  </definedNames>
  <calcPr calcId="191029"/>
  <extLst>
    <ext xmlns:loext="http://schemas.libreoffice.org/" uri="{7626C862-2A13-11E5-B345-FEFF819CDC9F}">
      <loext:extCalcPr stringRefSyntax="CalcA1"/>
    </ext>
  </extLst>
</workbook>
</file>

<file path=xl/calcChain.xml><?xml version="1.0" encoding="utf-8"?>
<calcChain xmlns="http://schemas.openxmlformats.org/spreadsheetml/2006/main">
  <c r="H258" i="14" l="1"/>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I14" i="14" s="1"/>
  <c r="I15" i="14" s="1"/>
  <c r="I16" i="14" s="1"/>
  <c r="I17" i="14" s="1"/>
  <c r="I18" i="14" s="1"/>
  <c r="I19" i="14" s="1"/>
  <c r="I20" i="14" s="1"/>
  <c r="I21" i="14" s="1"/>
  <c r="I22" i="14" s="1"/>
  <c r="I23" i="14" s="1"/>
  <c r="I24" i="14" s="1"/>
  <c r="I25" i="14" s="1"/>
  <c r="I26" i="14" s="1"/>
  <c r="I27" i="14" s="1"/>
  <c r="I28" i="14" s="1"/>
  <c r="I29" i="14" s="1"/>
  <c r="I30" i="14" s="1"/>
  <c r="I31" i="14" s="1"/>
  <c r="I32" i="14" s="1"/>
  <c r="I33" i="14" s="1"/>
  <c r="I34" i="14" s="1"/>
  <c r="I35" i="14" s="1"/>
  <c r="I36" i="14" s="1"/>
  <c r="I37" i="14" s="1"/>
  <c r="I38" i="14" s="1"/>
  <c r="I39" i="14" s="1"/>
  <c r="I40" i="14" s="1"/>
  <c r="I41" i="14" s="1"/>
  <c r="I42" i="14" s="1"/>
  <c r="I43" i="14" s="1"/>
  <c r="I44" i="14" s="1"/>
  <c r="I45" i="14" s="1"/>
  <c r="I46" i="14" s="1"/>
  <c r="I47" i="14" s="1"/>
  <c r="I48" i="14" s="1"/>
  <c r="I49" i="14" s="1"/>
  <c r="I50" i="14" s="1"/>
  <c r="I51" i="14" s="1"/>
  <c r="I52" i="14" s="1"/>
  <c r="I53" i="14" s="1"/>
  <c r="I54" i="14" s="1"/>
  <c r="I55" i="14" s="1"/>
  <c r="I56" i="14" s="1"/>
  <c r="I57" i="14" s="1"/>
  <c r="I58" i="14" s="1"/>
  <c r="I59" i="14" s="1"/>
  <c r="I60" i="14" s="1"/>
  <c r="I61" i="14" s="1"/>
  <c r="I62" i="14" s="1"/>
  <c r="I63" i="14" s="1"/>
  <c r="I64" i="14" s="1"/>
  <c r="I65" i="14" s="1"/>
  <c r="I66" i="14" s="1"/>
  <c r="I67" i="14" s="1"/>
  <c r="I68" i="14" s="1"/>
  <c r="I69" i="14" s="1"/>
  <c r="I70" i="14" s="1"/>
  <c r="I71" i="14" s="1"/>
  <c r="I72" i="14" s="1"/>
  <c r="I73" i="14" s="1"/>
  <c r="I74" i="14" s="1"/>
  <c r="I75" i="14" s="1"/>
  <c r="I76" i="14" s="1"/>
  <c r="I77" i="14" s="1"/>
  <c r="I78" i="14" s="1"/>
  <c r="I79" i="14" s="1"/>
  <c r="I80" i="14" s="1"/>
  <c r="I81" i="14" s="1"/>
  <c r="I82" i="14" s="1"/>
  <c r="I83" i="14" s="1"/>
  <c r="I84" i="14" s="1"/>
  <c r="I85" i="14" s="1"/>
  <c r="I86" i="14" s="1"/>
  <c r="I87" i="14" s="1"/>
  <c r="I88" i="14" s="1"/>
  <c r="I89" i="14" s="1"/>
  <c r="I90" i="14" s="1"/>
  <c r="I91" i="14" s="1"/>
  <c r="I92" i="14" s="1"/>
  <c r="I93" i="14" s="1"/>
  <c r="I94" i="14" s="1"/>
  <c r="I95" i="14" s="1"/>
  <c r="I96" i="14" s="1"/>
  <c r="I97" i="14" s="1"/>
  <c r="I98" i="14" s="1"/>
  <c r="I99" i="14" s="1"/>
  <c r="I100" i="14" s="1"/>
  <c r="I101" i="14" s="1"/>
  <c r="I102" i="14" s="1"/>
  <c r="I103" i="14" s="1"/>
  <c r="I104" i="14" s="1"/>
  <c r="I105" i="14" s="1"/>
  <c r="I106" i="14" s="1"/>
  <c r="I107" i="14" s="1"/>
  <c r="I108" i="14" s="1"/>
  <c r="I109" i="14" s="1"/>
  <c r="I110" i="14" s="1"/>
  <c r="I111" i="14" s="1"/>
  <c r="I112" i="14" s="1"/>
  <c r="I113" i="14" s="1"/>
  <c r="I114" i="14" s="1"/>
  <c r="I115" i="14" s="1"/>
  <c r="I116" i="14" s="1"/>
  <c r="I117" i="14" s="1"/>
  <c r="I118" i="14" s="1"/>
  <c r="I119" i="14" s="1"/>
  <c r="I120" i="14" s="1"/>
  <c r="I121" i="14" s="1"/>
  <c r="I122" i="14" s="1"/>
  <c r="I123" i="14" s="1"/>
  <c r="I124" i="14" s="1"/>
  <c r="I125" i="14" s="1"/>
  <c r="I126" i="14" s="1"/>
  <c r="I127" i="14" s="1"/>
  <c r="I128" i="14" s="1"/>
  <c r="I129" i="14" s="1"/>
  <c r="I130" i="14" s="1"/>
  <c r="I131" i="14" s="1"/>
  <c r="I132" i="14" s="1"/>
  <c r="I133" i="14" s="1"/>
  <c r="I134" i="14" s="1"/>
  <c r="I135" i="14" s="1"/>
  <c r="I136" i="14" s="1"/>
  <c r="I137" i="14" s="1"/>
  <c r="I138" i="14" s="1"/>
  <c r="I139" i="14" s="1"/>
  <c r="I140" i="14" s="1"/>
  <c r="I141" i="14" s="1"/>
  <c r="I142" i="14" s="1"/>
  <c r="I143" i="14" s="1"/>
  <c r="I144" i="14" s="1"/>
  <c r="I145" i="14" s="1"/>
  <c r="I146" i="14" s="1"/>
  <c r="I147" i="14" s="1"/>
  <c r="I148" i="14" s="1"/>
  <c r="I149" i="14" s="1"/>
  <c r="I150" i="14" s="1"/>
  <c r="I151" i="14" s="1"/>
  <c r="I152" i="14" s="1"/>
  <c r="I153" i="14" s="1"/>
  <c r="I154" i="14" s="1"/>
  <c r="I155" i="14" s="1"/>
  <c r="I156" i="14" s="1"/>
  <c r="I157" i="14" s="1"/>
  <c r="I158" i="14" s="1"/>
  <c r="I159" i="14" s="1"/>
  <c r="I160" i="14" s="1"/>
  <c r="I161" i="14" s="1"/>
  <c r="I162" i="14" s="1"/>
  <c r="I163" i="14" s="1"/>
  <c r="I164" i="14" s="1"/>
  <c r="I165" i="14" s="1"/>
  <c r="I166" i="14" s="1"/>
  <c r="I167" i="14" s="1"/>
  <c r="I168" i="14" s="1"/>
  <c r="I169" i="14" s="1"/>
  <c r="I170" i="14" s="1"/>
  <c r="I171" i="14" s="1"/>
  <c r="I172" i="14" s="1"/>
  <c r="I173" i="14" s="1"/>
  <c r="I174" i="14" s="1"/>
  <c r="I175" i="14" s="1"/>
  <c r="I176" i="14" s="1"/>
  <c r="I177" i="14" s="1"/>
  <c r="I178" i="14" s="1"/>
  <c r="I179" i="14" s="1"/>
  <c r="I180" i="14" s="1"/>
  <c r="I181" i="14" s="1"/>
  <c r="I182" i="14" s="1"/>
  <c r="I183" i="14" s="1"/>
  <c r="I184" i="14" s="1"/>
  <c r="I185" i="14" s="1"/>
  <c r="I186" i="14" s="1"/>
  <c r="I187" i="14" s="1"/>
  <c r="I188" i="14" s="1"/>
  <c r="I189" i="14" s="1"/>
  <c r="I190" i="14" s="1"/>
  <c r="I191" i="14" s="1"/>
  <c r="I192" i="14" s="1"/>
  <c r="I193" i="14" s="1"/>
  <c r="I194" i="14" s="1"/>
  <c r="I195" i="14" s="1"/>
  <c r="I196" i="14" s="1"/>
  <c r="I197" i="14" s="1"/>
  <c r="I198" i="14" s="1"/>
  <c r="I199" i="14" s="1"/>
  <c r="I200" i="14" s="1"/>
  <c r="I201" i="14" s="1"/>
  <c r="I202" i="14" s="1"/>
  <c r="I203" i="14" s="1"/>
  <c r="I204" i="14" s="1"/>
  <c r="I205" i="14" s="1"/>
  <c r="I206" i="14" s="1"/>
  <c r="I207" i="14" s="1"/>
  <c r="I208" i="14" s="1"/>
  <c r="I209" i="14" s="1"/>
  <c r="I210" i="14" s="1"/>
  <c r="I211" i="14" s="1"/>
  <c r="I212" i="14" s="1"/>
  <c r="I213" i="14" s="1"/>
  <c r="I214" i="14" s="1"/>
  <c r="I215" i="14" s="1"/>
  <c r="I216" i="14" s="1"/>
  <c r="I217" i="14" s="1"/>
  <c r="I218" i="14" s="1"/>
  <c r="I219" i="14" s="1"/>
  <c r="I220" i="14" s="1"/>
  <c r="I221" i="14" s="1"/>
  <c r="I222" i="14" s="1"/>
  <c r="I223" i="14" s="1"/>
  <c r="I224" i="14" s="1"/>
  <c r="I225" i="14" s="1"/>
  <c r="I226" i="14" s="1"/>
  <c r="I227" i="14" s="1"/>
  <c r="I228" i="14" s="1"/>
  <c r="I229" i="14" s="1"/>
  <c r="I230" i="14" s="1"/>
  <c r="I231" i="14" s="1"/>
  <c r="I232" i="14" s="1"/>
  <c r="I233" i="14" s="1"/>
  <c r="I234" i="14" s="1"/>
  <c r="I235" i="14" s="1"/>
  <c r="I236" i="14" s="1"/>
  <c r="I237" i="14" s="1"/>
  <c r="I238" i="14" s="1"/>
  <c r="I239" i="14" s="1"/>
  <c r="I240" i="14" s="1"/>
  <c r="I241" i="14" s="1"/>
  <c r="I242" i="14" s="1"/>
  <c r="I243" i="14" s="1"/>
  <c r="I244" i="14" s="1"/>
  <c r="I245" i="14" s="1"/>
  <c r="I246" i="14" s="1"/>
  <c r="I247" i="14" s="1"/>
  <c r="I248" i="14" s="1"/>
  <c r="I249" i="14" s="1"/>
  <c r="I250" i="14" s="1"/>
  <c r="I251" i="14" s="1"/>
  <c r="I252" i="14" s="1"/>
  <c r="I253" i="14" s="1"/>
  <c r="I254" i="14" s="1"/>
  <c r="I255" i="14" s="1"/>
  <c r="I256" i="14" s="1"/>
  <c r="I257" i="14" s="1"/>
  <c r="I258" i="14" s="1"/>
  <c r="AJ252" i="4"/>
  <c r="AJ251" i="4"/>
  <c r="AJ250" i="4"/>
  <c r="AJ249" i="4"/>
  <c r="AJ248" i="4"/>
  <c r="AJ247" i="4"/>
  <c r="AB247" i="4"/>
  <c r="AA247" i="4"/>
  <c r="AJ246" i="4"/>
  <c r="AB246" i="4"/>
  <c r="AA246" i="4"/>
  <c r="AJ245" i="4"/>
  <c r="AB245" i="4"/>
  <c r="AA245" i="4"/>
  <c r="AJ244" i="4"/>
  <c r="AB244" i="4"/>
  <c r="AA244" i="4"/>
  <c r="V244" i="4"/>
  <c r="AJ243" i="4"/>
  <c r="AB243" i="4"/>
  <c r="AA243" i="4"/>
  <c r="AJ242" i="4"/>
  <c r="AB242" i="4"/>
  <c r="AA242" i="4"/>
  <c r="AJ241" i="4"/>
  <c r="AB241" i="4"/>
  <c r="AA241" i="4"/>
  <c r="AJ240" i="4"/>
  <c r="AB240" i="4"/>
  <c r="AA240" i="4"/>
  <c r="AJ239" i="4"/>
  <c r="AB239" i="4"/>
  <c r="AA239" i="4"/>
  <c r="AJ238" i="4"/>
  <c r="AB238" i="4"/>
  <c r="AA238" i="4"/>
  <c r="AJ237" i="4"/>
  <c r="AB237" i="4"/>
  <c r="AA237" i="4"/>
  <c r="AJ236" i="4"/>
  <c r="AB236" i="4"/>
  <c r="AA236" i="4"/>
  <c r="AJ235" i="4"/>
  <c r="AB235" i="4"/>
  <c r="AA235" i="4"/>
  <c r="AJ234" i="4"/>
  <c r="AB234" i="4"/>
  <c r="AA234" i="4"/>
  <c r="AJ233" i="4"/>
  <c r="AB233" i="4"/>
  <c r="AA233" i="4"/>
  <c r="AJ232" i="4"/>
  <c r="AI232" i="4"/>
  <c r="AB232" i="4"/>
  <c r="AA232" i="4"/>
  <c r="V232" i="4"/>
  <c r="AJ231" i="4"/>
  <c r="AB231" i="4"/>
  <c r="AA231" i="4"/>
  <c r="AJ230" i="4"/>
  <c r="AB230" i="4"/>
  <c r="AA230" i="4"/>
  <c r="AJ229" i="4"/>
  <c r="AB229" i="4"/>
  <c r="AA229" i="4"/>
  <c r="AJ228" i="4"/>
  <c r="AB228" i="4"/>
  <c r="AA228" i="4"/>
  <c r="AJ227" i="4"/>
  <c r="AB227" i="4"/>
  <c r="AA227" i="4"/>
  <c r="AJ226" i="4"/>
  <c r="AB226" i="4"/>
  <c r="AA226" i="4"/>
  <c r="AJ225" i="4"/>
  <c r="AB225" i="4"/>
  <c r="AA225" i="4"/>
  <c r="AJ224" i="4"/>
  <c r="AB224" i="4"/>
  <c r="AA224" i="4"/>
  <c r="V224" i="4"/>
  <c r="AJ223" i="4"/>
  <c r="AB223" i="4"/>
  <c r="AA223" i="4"/>
  <c r="AJ222" i="4"/>
  <c r="AB222" i="4"/>
  <c r="AA222" i="4"/>
  <c r="AJ221" i="4"/>
  <c r="AB221" i="4"/>
  <c r="AA221" i="4"/>
  <c r="AJ220" i="4"/>
  <c r="AB220" i="4"/>
  <c r="AA220" i="4"/>
  <c r="AJ219" i="4"/>
  <c r="AB219" i="4"/>
  <c r="AA219" i="4"/>
  <c r="AJ218" i="4"/>
  <c r="AB218" i="4"/>
  <c r="AA218" i="4"/>
  <c r="AJ217" i="4"/>
  <c r="AB217" i="4"/>
  <c r="AA217" i="4"/>
  <c r="AJ216" i="4"/>
  <c r="AB216" i="4"/>
  <c r="AA216" i="4"/>
  <c r="AJ215" i="4"/>
  <c r="AB215" i="4"/>
  <c r="AA215" i="4"/>
  <c r="AJ214" i="4"/>
  <c r="AB214" i="4"/>
  <c r="AA214" i="4"/>
  <c r="AJ213" i="4"/>
  <c r="AB213" i="4"/>
  <c r="AA213" i="4"/>
  <c r="AJ212" i="4"/>
  <c r="AB212" i="4"/>
  <c r="AA212" i="4"/>
  <c r="AJ211" i="4"/>
  <c r="AB211" i="4"/>
  <c r="AA211" i="4"/>
  <c r="AJ210" i="4"/>
  <c r="AB210" i="4"/>
  <c r="AA210" i="4"/>
  <c r="AJ209" i="4"/>
  <c r="AI209" i="4"/>
  <c r="AA209" i="4"/>
  <c r="V209" i="4"/>
  <c r="AJ208" i="4"/>
  <c r="AA208" i="4"/>
  <c r="V208" i="4"/>
  <c r="AJ207" i="4"/>
  <c r="AA207" i="4"/>
  <c r="V207" i="4"/>
  <c r="AJ206" i="4"/>
  <c r="AB206" i="4"/>
  <c r="AA206" i="4"/>
  <c r="AJ205" i="4"/>
  <c r="AB205" i="4"/>
  <c r="AA205" i="4"/>
  <c r="AJ204" i="4"/>
  <c r="AB204" i="4"/>
  <c r="AA204" i="4"/>
  <c r="AJ203" i="4"/>
  <c r="AB203" i="4"/>
  <c r="AA203" i="4"/>
  <c r="AJ202" i="4"/>
  <c r="AB202" i="4"/>
  <c r="AA202" i="4"/>
  <c r="AJ201" i="4"/>
  <c r="AB201" i="4"/>
  <c r="AA201" i="4"/>
  <c r="AJ200" i="4"/>
  <c r="AB200" i="4"/>
  <c r="AA200" i="4"/>
  <c r="AJ199" i="4"/>
  <c r="AB199" i="4"/>
  <c r="AA199" i="4"/>
  <c r="AJ198" i="4"/>
  <c r="AB198" i="4"/>
  <c r="AA198" i="4"/>
  <c r="AJ197" i="4"/>
  <c r="AB197" i="4"/>
  <c r="AA197" i="4"/>
  <c r="AJ196" i="4"/>
  <c r="AB196" i="4"/>
  <c r="AA196" i="4"/>
  <c r="AJ195" i="4"/>
  <c r="AB195" i="4"/>
  <c r="AA195" i="4"/>
  <c r="AJ194" i="4"/>
  <c r="AB194" i="4"/>
  <c r="AA194" i="4"/>
  <c r="AJ193" i="4"/>
  <c r="AB193" i="4"/>
  <c r="AA193" i="4"/>
  <c r="AJ192" i="4"/>
  <c r="AB192" i="4"/>
  <c r="AA192" i="4"/>
  <c r="AJ191" i="4"/>
  <c r="AB191" i="4"/>
  <c r="AA191" i="4"/>
  <c r="AJ190" i="4"/>
  <c r="AB190" i="4"/>
  <c r="AA190" i="4"/>
  <c r="AJ189" i="4"/>
  <c r="AB189" i="4"/>
  <c r="AA189" i="4"/>
  <c r="V189" i="4"/>
  <c r="AJ188" i="4"/>
  <c r="AA188" i="4"/>
  <c r="V188" i="4"/>
  <c r="AJ187" i="4"/>
  <c r="AB187" i="4"/>
  <c r="AA187" i="4"/>
  <c r="AJ186" i="4"/>
  <c r="AB186" i="4"/>
  <c r="AA186" i="4"/>
  <c r="AJ185" i="4"/>
  <c r="AB185" i="4"/>
  <c r="AA185" i="4"/>
  <c r="AJ184" i="4"/>
  <c r="AB184" i="4"/>
  <c r="AA184" i="4"/>
  <c r="AJ183" i="4"/>
  <c r="AB183" i="4"/>
  <c r="AA183" i="4"/>
  <c r="AJ182" i="4"/>
  <c r="AI182" i="4"/>
  <c r="AA182" i="4"/>
  <c r="V182" i="4"/>
  <c r="AJ181" i="4"/>
  <c r="AB181" i="4"/>
  <c r="AA181" i="4"/>
  <c r="AJ180" i="4"/>
  <c r="AB180" i="4"/>
  <c r="AA180" i="4"/>
  <c r="AJ179" i="4"/>
  <c r="AA179" i="4"/>
  <c r="V179" i="4"/>
  <c r="AJ178" i="4"/>
  <c r="AB178" i="4"/>
  <c r="AA178" i="4"/>
  <c r="AJ177" i="4"/>
  <c r="AB177" i="4"/>
  <c r="AA177" i="4"/>
  <c r="AJ176" i="4"/>
  <c r="AB176" i="4"/>
  <c r="AA176" i="4"/>
  <c r="AJ175" i="4"/>
  <c r="AB175" i="4"/>
  <c r="AA175" i="4"/>
  <c r="AJ174" i="4"/>
  <c r="AB174" i="4"/>
  <c r="AA174" i="4"/>
  <c r="AJ173" i="4"/>
  <c r="AB173" i="4"/>
  <c r="AA173" i="4"/>
  <c r="AJ172" i="4"/>
  <c r="AB172" i="4"/>
  <c r="AA172" i="4"/>
  <c r="AJ171" i="4"/>
  <c r="AB171" i="4"/>
  <c r="AA171" i="4"/>
  <c r="AJ170" i="4"/>
  <c r="AB170" i="4"/>
  <c r="AA170" i="4"/>
  <c r="AJ169" i="4"/>
  <c r="AB169" i="4"/>
  <c r="AA169" i="4"/>
  <c r="AJ168" i="4"/>
  <c r="AB168" i="4"/>
  <c r="AA168" i="4"/>
  <c r="AJ167" i="4"/>
  <c r="AB167" i="4"/>
  <c r="AA167" i="4"/>
  <c r="V167" i="4"/>
  <c r="AJ166" i="4"/>
  <c r="AI166" i="4"/>
  <c r="AA166" i="4"/>
  <c r="V166" i="4"/>
  <c r="AJ165" i="4"/>
  <c r="AB165" i="4"/>
  <c r="AA165" i="4"/>
  <c r="AJ164" i="4"/>
  <c r="AB164" i="4"/>
  <c r="AA164" i="4"/>
  <c r="AJ163" i="4"/>
  <c r="AB163" i="4"/>
  <c r="AA163" i="4"/>
  <c r="AJ162" i="4"/>
  <c r="AB162" i="4"/>
  <c r="AA162" i="4"/>
  <c r="AJ161" i="4"/>
  <c r="AB161" i="4"/>
  <c r="AA161" i="4"/>
  <c r="AJ160" i="4"/>
  <c r="AB160" i="4"/>
  <c r="AA160" i="4"/>
  <c r="AJ159" i="4"/>
  <c r="AB159" i="4"/>
  <c r="AA159" i="4"/>
  <c r="AJ158" i="4"/>
  <c r="AB158" i="4"/>
  <c r="AA158" i="4"/>
  <c r="AJ157" i="4"/>
  <c r="AB157" i="4"/>
  <c r="AA157" i="4"/>
  <c r="AJ156" i="4"/>
  <c r="AB156" i="4"/>
  <c r="AA156" i="4"/>
  <c r="AJ155" i="4"/>
  <c r="AB155" i="4"/>
  <c r="AA155" i="4"/>
  <c r="AJ154" i="4"/>
  <c r="AB154" i="4"/>
  <c r="AA154" i="4"/>
  <c r="AJ153" i="4"/>
  <c r="AB153" i="4"/>
  <c r="AA153" i="4"/>
  <c r="AJ152" i="4"/>
  <c r="AB152" i="4"/>
  <c r="AA152" i="4"/>
  <c r="AJ151" i="4"/>
  <c r="AB151" i="4"/>
  <c r="AA151" i="4"/>
  <c r="AJ150" i="4"/>
  <c r="AB150" i="4"/>
  <c r="AA150" i="4"/>
  <c r="AJ149" i="4"/>
  <c r="AB149" i="4"/>
  <c r="AA149" i="4"/>
  <c r="AJ148" i="4"/>
  <c r="AB148" i="4"/>
  <c r="AA148" i="4"/>
  <c r="AJ147" i="4"/>
  <c r="AB147" i="4"/>
  <c r="AA147" i="4"/>
  <c r="AJ146" i="4"/>
  <c r="AA146" i="4"/>
  <c r="V146" i="4"/>
  <c r="AJ145" i="4"/>
  <c r="AB145" i="4"/>
  <c r="AA145" i="4"/>
  <c r="AJ144" i="4"/>
  <c r="AB144" i="4"/>
  <c r="AA144" i="4"/>
  <c r="AJ143" i="4"/>
  <c r="AB143" i="4"/>
  <c r="AA143" i="4"/>
  <c r="AJ142" i="4"/>
  <c r="AI142" i="4"/>
  <c r="AB142" i="4"/>
  <c r="AA142" i="4"/>
  <c r="V142" i="4"/>
  <c r="AJ141" i="4"/>
  <c r="AB141" i="4"/>
  <c r="AA141" i="4"/>
  <c r="AJ140" i="4"/>
  <c r="AB140" i="4"/>
  <c r="AA140" i="4"/>
  <c r="AJ139" i="4"/>
  <c r="AB139" i="4"/>
  <c r="AA139" i="4"/>
  <c r="AJ138" i="4"/>
  <c r="AB138" i="4"/>
  <c r="AA138" i="4"/>
  <c r="AJ137" i="4"/>
  <c r="AB137" i="4"/>
  <c r="AA137" i="4"/>
  <c r="AJ136" i="4"/>
  <c r="AB136" i="4"/>
  <c r="AA136" i="4"/>
  <c r="AJ135" i="4"/>
  <c r="AB135" i="4"/>
  <c r="AA135" i="4"/>
  <c r="AJ134" i="4"/>
  <c r="AA134" i="4"/>
  <c r="V134" i="4"/>
  <c r="AJ133" i="4"/>
  <c r="AA133" i="4"/>
  <c r="V133" i="4"/>
  <c r="AJ132" i="4"/>
  <c r="AA132" i="4"/>
  <c r="V132" i="4"/>
  <c r="AJ131" i="4"/>
  <c r="AB131" i="4"/>
  <c r="AA131" i="4"/>
  <c r="AJ130" i="4"/>
  <c r="AB130" i="4"/>
  <c r="AA130" i="4"/>
  <c r="AJ129" i="4"/>
  <c r="AB129" i="4"/>
  <c r="AA129" i="4"/>
  <c r="AJ128" i="4"/>
  <c r="AB128" i="4"/>
  <c r="AA128" i="4"/>
  <c r="AJ127" i="4"/>
  <c r="AB127" i="4"/>
  <c r="AA127" i="4"/>
  <c r="AJ126" i="4"/>
  <c r="AB126" i="4"/>
  <c r="AA126" i="4"/>
  <c r="AJ125" i="4"/>
  <c r="AB125" i="4"/>
  <c r="AA125" i="4"/>
  <c r="AJ124" i="4"/>
  <c r="AB124" i="4"/>
  <c r="AA124" i="4"/>
  <c r="AJ123" i="4"/>
  <c r="AB123" i="4"/>
  <c r="AA123" i="4"/>
  <c r="AJ122" i="4"/>
  <c r="AI122" i="4"/>
  <c r="AB122" i="4"/>
  <c r="AA122" i="4"/>
  <c r="V122" i="4"/>
  <c r="AJ121" i="4"/>
  <c r="AB121" i="4"/>
  <c r="AA121" i="4"/>
  <c r="AJ120" i="4"/>
  <c r="AB120" i="4"/>
  <c r="AA120" i="4"/>
  <c r="AJ119" i="4"/>
  <c r="AB119" i="4"/>
  <c r="AA119" i="4"/>
  <c r="AJ118" i="4"/>
  <c r="AB118" i="4"/>
  <c r="AA118" i="4"/>
  <c r="AJ117" i="4"/>
  <c r="AB117" i="4"/>
  <c r="AA117" i="4"/>
  <c r="AJ116" i="4"/>
  <c r="AB116" i="4"/>
  <c r="AA116" i="4"/>
  <c r="AJ115" i="4"/>
  <c r="AI115" i="4"/>
  <c r="AB115" i="4"/>
  <c r="AA115" i="4"/>
  <c r="V115" i="4"/>
  <c r="AJ114" i="4"/>
  <c r="AB114" i="4"/>
  <c r="AA114" i="4"/>
  <c r="AJ113" i="4"/>
  <c r="AB113" i="4"/>
  <c r="AA113" i="4"/>
  <c r="AJ112" i="4"/>
  <c r="AB112" i="4"/>
  <c r="AA112" i="4"/>
  <c r="AJ111" i="4"/>
  <c r="AI111" i="4"/>
  <c r="AA111" i="4"/>
  <c r="V111" i="4"/>
  <c r="AJ110" i="4"/>
  <c r="AB110" i="4"/>
  <c r="AA110" i="4"/>
  <c r="AJ109" i="4"/>
  <c r="AB109" i="4"/>
  <c r="AA109" i="4"/>
  <c r="AJ108" i="4"/>
  <c r="AB108" i="4"/>
  <c r="AA108" i="4"/>
  <c r="AJ107" i="4"/>
  <c r="AB107" i="4"/>
  <c r="AA107" i="4"/>
  <c r="AJ106" i="4"/>
  <c r="AI106" i="4"/>
  <c r="AA106" i="4"/>
  <c r="V106" i="4"/>
  <c r="AJ105" i="4"/>
  <c r="AB105" i="4"/>
  <c r="AA105" i="4"/>
  <c r="AJ104" i="4"/>
  <c r="AI104" i="4"/>
  <c r="AB104" i="4"/>
  <c r="AA104" i="4"/>
  <c r="V104" i="4"/>
  <c r="AJ103" i="4"/>
  <c r="AB103" i="4"/>
  <c r="AA103" i="4"/>
  <c r="AJ102" i="4"/>
  <c r="AB102" i="4"/>
  <c r="AA102" i="4"/>
  <c r="V102" i="4"/>
  <c r="AJ101" i="4"/>
  <c r="AA101" i="4"/>
  <c r="V101" i="4"/>
  <c r="AJ100" i="4"/>
  <c r="AB100" i="4"/>
  <c r="AA100" i="4"/>
  <c r="AJ99" i="4"/>
  <c r="AA99" i="4"/>
  <c r="V99" i="4"/>
  <c r="AJ98" i="4"/>
  <c r="AB98" i="4"/>
  <c r="AA98" i="4"/>
  <c r="AJ97" i="4"/>
  <c r="AB97" i="4"/>
  <c r="AA97" i="4"/>
  <c r="AJ96" i="4"/>
  <c r="AB96" i="4"/>
  <c r="AA96" i="4"/>
  <c r="AJ95" i="4"/>
  <c r="AB95" i="4"/>
  <c r="AA95" i="4"/>
  <c r="AJ94" i="4"/>
  <c r="AB94" i="4"/>
  <c r="AA94" i="4"/>
  <c r="AJ93" i="4"/>
  <c r="AB93" i="4"/>
  <c r="AA93" i="4"/>
  <c r="AJ92" i="4"/>
  <c r="AB92" i="4"/>
  <c r="AA92" i="4"/>
  <c r="AJ91" i="4"/>
  <c r="AB91" i="4"/>
  <c r="AA91" i="4"/>
  <c r="AJ90" i="4"/>
  <c r="AB90" i="4"/>
  <c r="AA90" i="4"/>
  <c r="AJ89" i="4"/>
  <c r="AI89" i="4"/>
  <c r="AA89" i="4"/>
  <c r="V89" i="4"/>
  <c r="AJ88" i="4"/>
  <c r="AB88" i="4"/>
  <c r="AA88" i="4"/>
  <c r="AJ87" i="4"/>
  <c r="AB87" i="4"/>
  <c r="AA87" i="4"/>
  <c r="AJ86" i="4"/>
  <c r="AB86" i="4"/>
  <c r="AA86" i="4"/>
  <c r="AJ85" i="4"/>
  <c r="AB85" i="4"/>
  <c r="AA85" i="4"/>
  <c r="AJ84" i="4"/>
  <c r="AB84" i="4"/>
  <c r="AA84" i="4"/>
  <c r="AJ83" i="4"/>
  <c r="AB83" i="4"/>
  <c r="AA83" i="4"/>
  <c r="AJ82" i="4"/>
  <c r="AB82" i="4"/>
  <c r="AA82" i="4"/>
  <c r="AJ81" i="4"/>
  <c r="AB81" i="4"/>
  <c r="AA81" i="4"/>
  <c r="AJ80" i="4"/>
  <c r="AB80" i="4"/>
  <c r="AA80" i="4"/>
  <c r="AJ79" i="4"/>
  <c r="AI79" i="4"/>
  <c r="AA79" i="4"/>
  <c r="V79" i="4"/>
  <c r="AJ78" i="4"/>
  <c r="AB78" i="4"/>
  <c r="AA78" i="4"/>
  <c r="AJ77" i="4"/>
  <c r="AB77" i="4"/>
  <c r="AA77" i="4"/>
  <c r="AJ76" i="4"/>
  <c r="AB76" i="4"/>
  <c r="AA76" i="4"/>
  <c r="AJ75" i="4"/>
  <c r="AI75" i="4"/>
  <c r="V75" i="4"/>
  <c r="AJ74" i="4"/>
  <c r="AB74" i="4"/>
  <c r="AA74" i="4"/>
  <c r="AJ73" i="4"/>
  <c r="AB73" i="4"/>
  <c r="AA73" i="4"/>
  <c r="AJ72" i="4"/>
  <c r="AI72" i="4"/>
  <c r="AA72" i="4"/>
  <c r="V72" i="4"/>
  <c r="AJ71" i="4"/>
  <c r="AB71" i="4"/>
  <c r="AA71" i="4"/>
  <c r="AJ70" i="4"/>
  <c r="AA70" i="4"/>
  <c r="V70" i="4"/>
  <c r="AJ69" i="4"/>
  <c r="AI69" i="4"/>
  <c r="AA69" i="4"/>
  <c r="V69" i="4"/>
  <c r="AJ68" i="4"/>
  <c r="AB68" i="4"/>
  <c r="AA68" i="4"/>
  <c r="AJ67" i="4"/>
  <c r="AB67" i="4"/>
  <c r="AA67" i="4"/>
  <c r="AJ66" i="4"/>
  <c r="AB66" i="4"/>
  <c r="AA66" i="4"/>
  <c r="AJ65" i="4"/>
  <c r="AB65" i="4"/>
  <c r="AA65" i="4"/>
  <c r="AJ64" i="4"/>
  <c r="AB64" i="4"/>
  <c r="AA64" i="4"/>
  <c r="AJ63" i="4"/>
  <c r="AB63" i="4"/>
  <c r="AA63" i="4"/>
  <c r="AJ62" i="4"/>
  <c r="AI62" i="4"/>
  <c r="AA62" i="4"/>
  <c r="V62" i="4"/>
  <c r="AJ61" i="4"/>
  <c r="AB61" i="4"/>
  <c r="AA61" i="4"/>
  <c r="AJ60" i="4"/>
  <c r="AB60" i="4"/>
  <c r="AA60" i="4"/>
  <c r="AJ59" i="4"/>
  <c r="AI59" i="4"/>
  <c r="AA59" i="4"/>
  <c r="V59" i="4"/>
  <c r="AJ58" i="4"/>
  <c r="AA58" i="4"/>
  <c r="V58" i="4"/>
  <c r="AJ57" i="4"/>
  <c r="AA57" i="4"/>
  <c r="V57" i="4"/>
  <c r="AJ56" i="4"/>
  <c r="AB56" i="4"/>
  <c r="AA56" i="4"/>
  <c r="AJ55" i="4"/>
  <c r="AB55" i="4"/>
  <c r="AA55" i="4"/>
  <c r="AJ54" i="4"/>
  <c r="AB54" i="4"/>
  <c r="AA54" i="4"/>
  <c r="AJ53" i="4"/>
  <c r="AB53" i="4"/>
  <c r="AA53" i="4"/>
  <c r="AJ52" i="4"/>
  <c r="AB52" i="4"/>
  <c r="AA52" i="4"/>
  <c r="AJ51" i="4"/>
  <c r="AB51" i="4"/>
  <c r="AA51" i="4"/>
  <c r="AJ50" i="4"/>
  <c r="AB50" i="4"/>
  <c r="AA50" i="4"/>
  <c r="AJ49" i="4"/>
  <c r="AB49" i="4"/>
  <c r="AA49" i="4"/>
  <c r="AJ48" i="4"/>
  <c r="AB48" i="4"/>
  <c r="AA48" i="4"/>
  <c r="AJ47" i="4"/>
  <c r="AB47" i="4"/>
  <c r="AA47" i="4"/>
  <c r="AJ46" i="4"/>
  <c r="AB46" i="4"/>
  <c r="AA46" i="4"/>
  <c r="AJ45" i="4"/>
  <c r="AB45" i="4"/>
  <c r="AA45" i="4"/>
  <c r="AJ44" i="4"/>
  <c r="AI44" i="4"/>
  <c r="AB44" i="4"/>
  <c r="AA44" i="4"/>
  <c r="V44" i="4"/>
  <c r="AJ43" i="4"/>
  <c r="AB43" i="4"/>
  <c r="AA43" i="4"/>
  <c r="AJ42" i="4"/>
  <c r="AB42" i="4"/>
  <c r="AA42" i="4"/>
  <c r="V42" i="4"/>
  <c r="AJ41" i="4"/>
  <c r="AB41" i="4"/>
  <c r="AA41" i="4"/>
  <c r="AJ40" i="4"/>
  <c r="AI40" i="4"/>
  <c r="AB40" i="4"/>
  <c r="AA40" i="4"/>
  <c r="V40" i="4"/>
  <c r="AJ39" i="4"/>
  <c r="AB39" i="4"/>
  <c r="AA39" i="4"/>
  <c r="AJ38" i="4"/>
  <c r="AB38" i="4"/>
  <c r="AA38" i="4"/>
  <c r="AJ37" i="4"/>
  <c r="AB37" i="4"/>
  <c r="AA37" i="4"/>
  <c r="AJ36" i="4"/>
  <c r="AB36" i="4"/>
  <c r="AA36" i="4"/>
  <c r="AJ35" i="4"/>
  <c r="AB35" i="4"/>
  <c r="AA35" i="4"/>
  <c r="AJ34" i="4"/>
  <c r="AB34" i="4"/>
  <c r="AA34" i="4"/>
  <c r="AJ33" i="4"/>
  <c r="AI33" i="4"/>
  <c r="AB33" i="4"/>
  <c r="AA33" i="4"/>
  <c r="V33" i="4"/>
  <c r="AJ32" i="4"/>
  <c r="AB32" i="4"/>
  <c r="AA32" i="4"/>
  <c r="AJ31" i="4"/>
  <c r="AB31" i="4"/>
  <c r="AA31" i="4"/>
  <c r="AJ30" i="4"/>
  <c r="AB30" i="4"/>
  <c r="AA30" i="4"/>
  <c r="AJ29" i="4"/>
  <c r="AB29" i="4"/>
  <c r="AA29" i="4"/>
  <c r="AJ28" i="4"/>
  <c r="AB28" i="4"/>
  <c r="AA28" i="4"/>
  <c r="AJ27" i="4"/>
  <c r="AB27" i="4"/>
  <c r="AA27" i="4"/>
  <c r="AJ26" i="4"/>
  <c r="AB26" i="4"/>
  <c r="AA26" i="4"/>
  <c r="AJ25" i="4"/>
  <c r="AB25" i="4"/>
  <c r="AA25" i="4"/>
  <c r="AJ24" i="4"/>
  <c r="AA24" i="4"/>
  <c r="V24" i="4"/>
  <c r="AJ23" i="4"/>
  <c r="AB23" i="4"/>
  <c r="AA23" i="4"/>
  <c r="AJ22" i="4"/>
  <c r="AB22" i="4"/>
  <c r="AA22" i="4"/>
  <c r="AJ21" i="4"/>
  <c r="AB21" i="4"/>
  <c r="AA21" i="4"/>
  <c r="AJ20" i="4"/>
  <c r="AI20" i="4"/>
  <c r="AA20" i="4"/>
  <c r="V20" i="4"/>
  <c r="AJ19" i="4"/>
  <c r="AB19" i="4"/>
  <c r="AA19" i="4"/>
  <c r="AJ18" i="4"/>
  <c r="AB18" i="4"/>
  <c r="AA18" i="4"/>
  <c r="AJ17" i="4"/>
  <c r="AI17" i="4"/>
  <c r="AA17" i="4"/>
  <c r="AJ16" i="4"/>
  <c r="AI16" i="4"/>
  <c r="AB16" i="4"/>
  <c r="AA16" i="4"/>
  <c r="V16" i="4"/>
  <c r="AJ15" i="4"/>
  <c r="AB15" i="4"/>
  <c r="AA15" i="4"/>
  <c r="AJ14" i="4"/>
  <c r="AB14" i="4"/>
  <c r="AA14" i="4"/>
  <c r="AJ13" i="4"/>
  <c r="AB13" i="4"/>
  <c r="AA13" i="4"/>
  <c r="AJ12" i="4"/>
  <c r="AB12" i="4"/>
  <c r="AA12" i="4"/>
  <c r="AJ11" i="4"/>
  <c r="AB11" i="4"/>
  <c r="AA11" i="4"/>
  <c r="AJ10" i="4"/>
  <c r="AB10" i="4"/>
  <c r="AA10" i="4"/>
  <c r="AJ9" i="4"/>
  <c r="AB9" i="4"/>
  <c r="AA9" i="4"/>
  <c r="AJ8" i="4"/>
  <c r="AB8" i="4"/>
  <c r="AA8" i="4"/>
  <c r="AJ7" i="4"/>
  <c r="AB7" i="4"/>
  <c r="AA7" i="4"/>
  <c r="AJ6" i="4"/>
  <c r="AB6" i="4"/>
  <c r="AA6" i="4"/>
  <c r="AJ5" i="4"/>
  <c r="AB5" i="4"/>
  <c r="AA5" i="4"/>
  <c r="AJ4" i="4"/>
  <c r="AB4" i="4"/>
  <c r="AA4" i="4"/>
  <c r="AJ3" i="4"/>
  <c r="AB3" i="4"/>
  <c r="AA3" i="4"/>
  <c r="AJ2" i="4"/>
  <c r="AB2" i="4"/>
  <c r="A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8" authorId="0" shapeId="0" xr:uid="{00000000-0006-0000-0900-000001000000}">
      <text>
        <r>
          <rPr>
            <sz val="11"/>
            <color rgb="FF000000"/>
            <rFont val="Calibri"/>
            <family val="2"/>
            <charset val="1"/>
          </rPr>
          <t xml:space="preserve">Source INSEE
</t>
        </r>
      </text>
    </comment>
  </commentList>
</comments>
</file>

<file path=xl/sharedStrings.xml><?xml version="1.0" encoding="utf-8"?>
<sst xmlns="http://schemas.openxmlformats.org/spreadsheetml/2006/main" count="14389" uniqueCount="2310">
  <si>
    <t>Années des différentes bases :</t>
  </si>
  <si>
    <t>nb pays</t>
  </si>
  <si>
    <t>nb branches</t>
  </si>
  <si>
    <t>Type nomenclature</t>
  </si>
  <si>
    <t>LR-WIOD (long run WIOD)</t>
  </si>
  <si>
    <t>1965-2000</t>
  </si>
  <si>
    <t>Naf Rev.1</t>
  </si>
  <si>
    <t>WIOD</t>
  </si>
  <si>
    <t>2000-2014</t>
  </si>
  <si>
    <t>Recouvrement sur 2010-2014 avec Figaro</t>
  </si>
  <si>
    <t>Naf Rev.2</t>
  </si>
  <si>
    <t>Figaro (Eurostat)</t>
  </si>
  <si>
    <t>2010-2020</t>
  </si>
  <si>
    <t>Recouvrement sur 2010-2014 avec WIOD</t>
  </si>
  <si>
    <t>On dispose de 3 formats de bases : Niveau détaillé , niveau A17, et niveau ECOLE</t>
  </si>
  <si>
    <t>Niveau détaillé : 3 bases détaillées, les noms de pays sont normalisés, mais pas les noms de produits ni les composantes de la demande finale</t>
  </si>
  <si>
    <t>Niveau A17 : Une base unique avec les 3 MRIO (BASE_A17), les noms de pays sont normalisés et communs sur toute la période, les noms de produits aussi, mais pas les composantes de la demande finale</t>
  </si>
  <si>
    <t>Niveau ECOLE : Une base unique avec les 3 MRIO (BASE_ECOLE), les noms de pays sont normalisés et communs sur toute la période, les noms de produits aussi, mais pas les composantes de la demande finale</t>
  </si>
  <si>
    <t>Les bases A17 et ECOLE sont communes aux 3 MRIO, il y a donc une variable ‘MRIO’ avec notamment 2 MRIO possibles pourles années 2010 à 2014 (la priorité est donnée à Figaro, mais Wiod peut aussi être utilisé)</t>
  </si>
  <si>
    <t>La demande finale est différente pour chaque MRIO, il y a 4 composantes pour LR-WIOD et 5 composantes pour Wiod et Figaro (voir les onglets Struct….)</t>
  </si>
  <si>
    <t>ATTENTION : La nomenclature est différente avant et après 2000, donc…</t>
  </si>
  <si>
    <t>- Les bases A17 et ECOLE ont été construites en rapprochant le plus possible les nomenclatures, mais celle avant 2000 reste approximative et non exacte.</t>
  </si>
  <si>
    <t>- Sur les analyses en séries, vérifier le passage de nomenclature en 2000, pour certaines branches ça doit bien marcher, et pour d’autres moins…. A prendre en compte dans les analyses.</t>
  </si>
  <si>
    <t>- Les vraies analyses, sur tables complètes, peuvent être réalisées dans des nomenclatures différentes tant que les résultats ne font pas intervenir de résultats par branche.</t>
  </si>
  <si>
    <t>Les noms de variable dans toutes les data sont les suivants :</t>
  </si>
  <si>
    <t>year</t>
  </si>
  <si>
    <t>Année (sans guillemets)</t>
  </si>
  <si>
    <t>Lig_Country</t>
  </si>
  <si>
    <t>Pays en ligne (produit)</t>
  </si>
  <si>
    <t>Col_Country</t>
  </si>
  <si>
    <t>Pays en colonne (branche)</t>
  </si>
  <si>
    <t>Lig_Indus</t>
  </si>
  <si>
    <t>Produit en ligne (produit)</t>
  </si>
  <si>
    <t>Col_Indus</t>
  </si>
  <si>
    <t>Branche en colonne (branche)</t>
  </si>
  <si>
    <t>value</t>
  </si>
  <si>
    <t>Valeur</t>
  </si>
  <si>
    <t>MRIO</t>
  </si>
  <si>
    <t>Nom du MRIO (uniquement pour les bases A17 et ECOLE où il faut distinguer les MRIO)</t>
  </si>
  <si>
    <t>Toute donnée d’une base MRIO peut se décomposer suivant 4 dimensions :</t>
  </si>
  <si>
    <t>Contient les pays en ligne, mais aussi dans une catégorie TOTAL va permettre d’ajouter en Lig_Indus de la production ou de la valeur ajoutée par exemple.</t>
  </si>
  <si>
    <t>Contient les pays en colonne, mais aussi dans une catégorie TOTAL va permetre d’ajouter en Lig_Indus de la production (calculée comme somme des CI et de la DF).</t>
  </si>
  <si>
    <t>Contient les  produits en ligne, mais aussi en étant associé à une catégorie TOTAL en Lig_Country va permetre d’ajouter de la production ou de la valeur ajoutée par exemple.</t>
  </si>
  <si>
    <t>Contient les  produits en colonne, mais aussi les composantes de la demande finale associées à chaque pays, ou encore la production associée au Col_Country TOTAL.</t>
  </si>
  <si>
    <t>A10</t>
  </si>
  <si>
    <t>A17</t>
  </si>
  <si>
    <t>A38</t>
  </si>
  <si>
    <t>A64</t>
  </si>
  <si>
    <t>A88</t>
  </si>
  <si>
    <t>A129</t>
  </si>
  <si>
    <t>A138</t>
  </si>
  <si>
    <t>Label_french</t>
  </si>
  <si>
    <t>WIOD56rel2016_CODE</t>
  </si>
  <si>
    <t>WIOD56rel2016_LIBEN</t>
  </si>
  <si>
    <t>Figaro64prod</t>
  </si>
  <si>
    <t>FIGARO64rel2021_LIBEN</t>
  </si>
  <si>
    <t>Wiod_emissions</t>
  </si>
  <si>
    <t>Figaro64ind</t>
  </si>
  <si>
    <t>ICIO21_ECOLE</t>
  </si>
  <si>
    <t>ICIO21_ECOLE_1SERV</t>
  </si>
  <si>
    <t>B&amp;S</t>
  </si>
  <si>
    <t>March_Non_Marchand</t>
  </si>
  <si>
    <t>Manuf</t>
  </si>
  <si>
    <t>LR_WIOD_Rev1</t>
  </si>
  <si>
    <t>LR_WIOD_Rev1_lib</t>
  </si>
  <si>
    <t>Manuf_CT</t>
  </si>
  <si>
    <t>Manuf_IP19</t>
  </si>
  <si>
    <t>Manuf_CT_lrwiod</t>
  </si>
  <si>
    <t>Manuf_IP19_lrwiod</t>
  </si>
  <si>
    <t>ICIO21OECD45_CODE</t>
  </si>
  <si>
    <t>ICIO21OECD45_LIBEN</t>
  </si>
  <si>
    <t xml:space="preserve">ICIO21OECD45_ISIC_Rev.4 </t>
  </si>
  <si>
    <t>AZ</t>
  </si>
  <si>
    <t>AZ1</t>
  </si>
  <si>
    <t>01</t>
  </si>
  <si>
    <t xml:space="preserve"> A01Z</t>
  </si>
  <si>
    <t>GA01Z</t>
  </si>
  <si>
    <t>Culture et production animale, chasse et services annexes</t>
  </si>
  <si>
    <t>A01</t>
  </si>
  <si>
    <t>Crop and animal production, hunting and related service activities</t>
  </si>
  <si>
    <t>CPA_A01</t>
  </si>
  <si>
    <t>Products of agriculture, hunting and related services</t>
  </si>
  <si>
    <t>secAtB</t>
  </si>
  <si>
    <t>AGR_INDU</t>
  </si>
  <si>
    <t>Biens</t>
  </si>
  <si>
    <t>Agricole</t>
  </si>
  <si>
    <t>AtB</t>
  </si>
  <si>
    <t>Agriculture, Hunting, Forestry and Fishing</t>
  </si>
  <si>
    <t>Agri</t>
  </si>
  <si>
    <t>01T02</t>
  </si>
  <si>
    <t>Agriculture, hunting, forestry</t>
  </si>
  <si>
    <t>01, 02</t>
  </si>
  <si>
    <t>AZ2</t>
  </si>
  <si>
    <t>02</t>
  </si>
  <si>
    <t xml:space="preserve"> A02Z</t>
  </si>
  <si>
    <t>GA02Z</t>
  </si>
  <si>
    <t>Sylviculture et exploitation forestière</t>
  </si>
  <si>
    <t>A02</t>
  </si>
  <si>
    <t>Forestry and logging</t>
  </si>
  <si>
    <t>CPA_A02</t>
  </si>
  <si>
    <t>Products of forestry, logging and related services</t>
  </si>
  <si>
    <t>AZ3</t>
  </si>
  <si>
    <t>03</t>
  </si>
  <si>
    <t xml:space="preserve"> A03Z</t>
  </si>
  <si>
    <t>GA03Z</t>
  </si>
  <si>
    <t>Pêche et aquaculture</t>
  </si>
  <si>
    <t>A03</t>
  </si>
  <si>
    <t>Fishing and aquaculture</t>
  </si>
  <si>
    <t>CPA_A03</t>
  </si>
  <si>
    <t>Fish and other fishing products; aquaculture products; support services to fishing</t>
  </si>
  <si>
    <t>BE</t>
  </si>
  <si>
    <t>DE</t>
  </si>
  <si>
    <t>BZ</t>
  </si>
  <si>
    <t>BZ0</t>
  </si>
  <si>
    <t>05</t>
  </si>
  <si>
    <t xml:space="preserve"> B05Z</t>
  </si>
  <si>
    <t>GB05Z</t>
  </si>
  <si>
    <t>Extraction de houille et de lignite</t>
  </si>
  <si>
    <t>B</t>
  </si>
  <si>
    <t>Mining and quarrying</t>
  </si>
  <si>
    <t>CPA_B</t>
  </si>
  <si>
    <t>secC</t>
  </si>
  <si>
    <t>ENRJ</t>
  </si>
  <si>
    <t>Marchand_Non_Agricole</t>
  </si>
  <si>
    <t>Énergie, eau, déchets</t>
  </si>
  <si>
    <t>C</t>
  </si>
  <si>
    <t>Mining and Quarrying</t>
  </si>
  <si>
    <t>Enrj</t>
  </si>
  <si>
    <t>05T06</t>
  </si>
  <si>
    <t>Mining and quarrying, energy producing products</t>
  </si>
  <si>
    <t>05, 06</t>
  </si>
  <si>
    <t>06</t>
  </si>
  <si>
    <t xml:space="preserve"> B06Z</t>
  </si>
  <si>
    <t>GB06Z</t>
  </si>
  <si>
    <t>Extraction d'hydrocarbures</t>
  </si>
  <si>
    <t>07</t>
  </si>
  <si>
    <t xml:space="preserve"> B07Z</t>
  </si>
  <si>
    <t>GB07Z</t>
  </si>
  <si>
    <t>Extraction de minerais métalliques</t>
  </si>
  <si>
    <t>07T08</t>
  </si>
  <si>
    <t>Mining and quarrying, non-energy producing products</t>
  </si>
  <si>
    <t>07, 08</t>
  </si>
  <si>
    <t>08</t>
  </si>
  <si>
    <t xml:space="preserve"> B08Z</t>
  </si>
  <si>
    <t>GB08Z</t>
  </si>
  <si>
    <t>Autres industries extractives</t>
  </si>
  <si>
    <t>09</t>
  </si>
  <si>
    <t xml:space="preserve"> B09Z</t>
  </si>
  <si>
    <t>GB09Z</t>
  </si>
  <si>
    <t>Services de soutien aux industries extractives</t>
  </si>
  <si>
    <t>Mining support service activities</t>
  </si>
  <si>
    <t>C1</t>
  </si>
  <si>
    <t>CA</t>
  </si>
  <si>
    <t>CA0</t>
  </si>
  <si>
    <t xml:space="preserve"> C10A</t>
  </si>
  <si>
    <t>GC10A</t>
  </si>
  <si>
    <t>Transformation et conservation de la viande et préparation de produits à base de viande</t>
  </si>
  <si>
    <t>C10-C12</t>
  </si>
  <si>
    <t>Manufacture of food products, beverages and tobacco products</t>
  </si>
  <si>
    <t>CPA_C10-12</t>
  </si>
  <si>
    <t>Food, beverages and tobacco products</t>
  </si>
  <si>
    <t>sec15t16</t>
  </si>
  <si>
    <t>C10T12</t>
  </si>
  <si>
    <t>Industrie manufacturière / Produits manufacturés</t>
  </si>
  <si>
    <t>D15t16</t>
  </si>
  <si>
    <t>Food, Beverages and Tobacco</t>
  </si>
  <si>
    <t>ManufNonFab</t>
  </si>
  <si>
    <t>10T12</t>
  </si>
  <si>
    <t>Food products, beverages and tobacco</t>
  </si>
  <si>
    <t>10, 11, 12</t>
  </si>
  <si>
    <t xml:space="preserve"> C10B</t>
  </si>
  <si>
    <t>GC10B</t>
  </si>
  <si>
    <t>Transformation et conservation de poisson, de crustacés et de mollusques</t>
  </si>
  <si>
    <t xml:space="preserve"> C10C</t>
  </si>
  <si>
    <t>GC10C</t>
  </si>
  <si>
    <t>Transformation et conservation de fruits et légumes</t>
  </si>
  <si>
    <t xml:space="preserve"> C10D</t>
  </si>
  <si>
    <t>GC10D</t>
  </si>
  <si>
    <t>Fabrication d’huiles et graisses végétales et animales</t>
  </si>
  <si>
    <t xml:space="preserve"> C10E</t>
  </si>
  <si>
    <t>GC10E</t>
  </si>
  <si>
    <t>Fabrication de produits laitiers</t>
  </si>
  <si>
    <t xml:space="preserve"> C10F</t>
  </si>
  <si>
    <t>GC10F</t>
  </si>
  <si>
    <t>Travail des grains ; fabrication de produits amylacés</t>
  </si>
  <si>
    <t xml:space="preserve"> C10G </t>
  </si>
  <si>
    <t>GC10G</t>
  </si>
  <si>
    <t>Fabrication de produits de boulangerie-pâtisserie et de pâtes alimentaires</t>
  </si>
  <si>
    <t xml:space="preserve"> C10H</t>
  </si>
  <si>
    <t>GC10H</t>
  </si>
  <si>
    <t>Fabrication d'autres produits alimentaires</t>
  </si>
  <si>
    <t xml:space="preserve"> C10K</t>
  </si>
  <si>
    <t>GC10K</t>
  </si>
  <si>
    <t>Fabrication d'aliments pour animaux</t>
  </si>
  <si>
    <t>11</t>
  </si>
  <si>
    <t xml:space="preserve"> C11Z</t>
  </si>
  <si>
    <t>GC11Z</t>
  </si>
  <si>
    <t>Fabrication de boissons</t>
  </si>
  <si>
    <t>12</t>
  </si>
  <si>
    <t xml:space="preserve"> C12Z</t>
  </si>
  <si>
    <t>GC12Z</t>
  </si>
  <si>
    <t>Fabrication de produits à base de tabac</t>
  </si>
  <si>
    <t>C5</t>
  </si>
  <si>
    <t>CB</t>
  </si>
  <si>
    <t>CB0</t>
  </si>
  <si>
    <t>13</t>
  </si>
  <si>
    <t xml:space="preserve"> C13Z</t>
  </si>
  <si>
    <t>GC13Z</t>
  </si>
  <si>
    <t>Fabrication de textiles</t>
  </si>
  <si>
    <t>C13-C15</t>
  </si>
  <si>
    <t>Manufacture of textiles, wearing apparel and leather products</t>
  </si>
  <si>
    <t>CPA_C13-15</t>
  </si>
  <si>
    <t>Textiles, wearing apparel, leather and related products</t>
  </si>
  <si>
    <t>sec17t18</t>
  </si>
  <si>
    <t>C13T15</t>
  </si>
  <si>
    <t>D17t19</t>
  </si>
  <si>
    <t>Textiles, Textile, Leather and Footwear</t>
  </si>
  <si>
    <t>ManufFabC3C5</t>
  </si>
  <si>
    <t>13T15</t>
  </si>
  <si>
    <t>Textiles, textile products, leather and footwear</t>
  </si>
  <si>
    <t>13, 14, 15</t>
  </si>
  <si>
    <t>14</t>
  </si>
  <si>
    <t xml:space="preserve"> C14Z</t>
  </si>
  <si>
    <t>GC14Z</t>
  </si>
  <si>
    <t>Industrie de l'habillement</t>
  </si>
  <si>
    <t>15</t>
  </si>
  <si>
    <t xml:space="preserve"> C15Z</t>
  </si>
  <si>
    <t>GC15Z</t>
  </si>
  <si>
    <t>Industrie du cuir et de la chaussure</t>
  </si>
  <si>
    <t>CC</t>
  </si>
  <si>
    <t>CC1</t>
  </si>
  <si>
    <t>16</t>
  </si>
  <si>
    <t xml:space="preserve"> C16Z</t>
  </si>
  <si>
    <t>GC16Z</t>
  </si>
  <si>
    <t>Travail du bois et fabrication d'articles en bois et en liège, à l’exception des meubles ; fabrication d’articles en vannerie et sparterie</t>
  </si>
  <si>
    <t>C16</t>
  </si>
  <si>
    <t>Manufacture of wood and of products of wood and cork, except furniture; manufacture of articles of straw and plaiting materials</t>
  </si>
  <si>
    <t>CPA_C16</t>
  </si>
  <si>
    <t>Wood and of products of wood and cork, except furniture; articles of straw and plaiting materials</t>
  </si>
  <si>
    <t>sec20</t>
  </si>
  <si>
    <t>D21t22</t>
  </si>
  <si>
    <t>Pulp, Paper, Paper, Printing and Publishing</t>
  </si>
  <si>
    <t>Wood and products of wood and cork</t>
  </si>
  <si>
    <t>CC2</t>
  </si>
  <si>
    <t xml:space="preserve"> C17A</t>
  </si>
  <si>
    <t>GC17A</t>
  </si>
  <si>
    <t>Fabrication de pâte à papier, de papier et de carton</t>
  </si>
  <si>
    <t>C17</t>
  </si>
  <si>
    <t>Manufacture of paper and paper products</t>
  </si>
  <si>
    <t>CPA_C17</t>
  </si>
  <si>
    <t>Paper and paper products</t>
  </si>
  <si>
    <t>sec21t22</t>
  </si>
  <si>
    <t>17T18</t>
  </si>
  <si>
    <t>Paper products and printing</t>
  </si>
  <si>
    <t>17, 18</t>
  </si>
  <si>
    <t xml:space="preserve"> C17B</t>
  </si>
  <si>
    <t>GC17B</t>
  </si>
  <si>
    <t>Fabrication d'articles en papier ou en carton</t>
  </si>
  <si>
    <t>CC3</t>
  </si>
  <si>
    <t>18</t>
  </si>
  <si>
    <t xml:space="preserve"> C18Z</t>
  </si>
  <si>
    <t>GC18Z</t>
  </si>
  <si>
    <t>Imprimerie et reproduction d'enregistrements</t>
  </si>
  <si>
    <t>C18</t>
  </si>
  <si>
    <t>Printing and reproduction of recorded media</t>
  </si>
  <si>
    <t>CPA_C18</t>
  </si>
  <si>
    <t>Printing and recording services</t>
  </si>
  <si>
    <t>C2</t>
  </si>
  <si>
    <t>CD</t>
  </si>
  <si>
    <t>CD0</t>
  </si>
  <si>
    <t>19</t>
  </si>
  <si>
    <t xml:space="preserve"> C19Z</t>
  </si>
  <si>
    <t>GC19Z</t>
  </si>
  <si>
    <t>Cokéfaction et raffinage</t>
  </si>
  <si>
    <t>C19</t>
  </si>
  <si>
    <t xml:space="preserve">Manufacture of coke and refined petroleum products </t>
  </si>
  <si>
    <t>CPA_C19</t>
  </si>
  <si>
    <t>Coke and refined petroleum products</t>
  </si>
  <si>
    <t>sec23</t>
  </si>
  <si>
    <t>D23</t>
  </si>
  <si>
    <t>Coke, Refined Petroleum and Nuclear Fuel</t>
  </si>
  <si>
    <t>CE</t>
  </si>
  <si>
    <t>CE0</t>
  </si>
  <si>
    <t xml:space="preserve"> C20A</t>
  </si>
  <si>
    <t>GC20A</t>
  </si>
  <si>
    <t>Fabrication de produits chimiques de base, de produits azotés et d'engrais, de matières plastiques de base et de caoutchouc synthétique</t>
  </si>
  <si>
    <t>C20</t>
  </si>
  <si>
    <t xml:space="preserve">Manufacture of chemicals and chemical products </t>
  </si>
  <si>
    <t>CPA_C20</t>
  </si>
  <si>
    <t>Chemicals and chemical products</t>
  </si>
  <si>
    <t>sec24</t>
  </si>
  <si>
    <t>D24</t>
  </si>
  <si>
    <t>Chemicals and Chemical Products</t>
  </si>
  <si>
    <t>Chemical and chemical products</t>
  </si>
  <si>
    <t>20</t>
  </si>
  <si>
    <t xml:space="preserve"> C20B</t>
  </si>
  <si>
    <t>GC20B</t>
  </si>
  <si>
    <t>Fabrication de savons, de produits d'entretien et de parfums</t>
  </si>
  <si>
    <t xml:space="preserve"> C20C</t>
  </si>
  <si>
    <t>GC20C</t>
  </si>
  <si>
    <t xml:space="preserve">Fabrication d'autres produits chimiques et de fibres artificielles ou synthétiques </t>
  </si>
  <si>
    <t>CF</t>
  </si>
  <si>
    <t>CF0</t>
  </si>
  <si>
    <t>21</t>
  </si>
  <si>
    <t xml:space="preserve"> C21Z</t>
  </si>
  <si>
    <t>GC21Z</t>
  </si>
  <si>
    <t>Industrie pharmaceutique</t>
  </si>
  <si>
    <t>C21</t>
  </si>
  <si>
    <t>Manufacture of basic pharmaceutical products and pharmaceutical preparations</t>
  </si>
  <si>
    <t>CPA_C21</t>
  </si>
  <si>
    <t>Basic pharmaceutical products and pharmaceutical preparations</t>
  </si>
  <si>
    <t>Pharmaceuticals, medicinal chemical and botanical products</t>
  </si>
  <si>
    <t>CG</t>
  </si>
  <si>
    <t>CG1</t>
  </si>
  <si>
    <t xml:space="preserve"> C22A</t>
  </si>
  <si>
    <t>GC22A</t>
  </si>
  <si>
    <t xml:space="preserve">Fabrication de produits en caoutchouc </t>
  </si>
  <si>
    <t>C22</t>
  </si>
  <si>
    <t>Manufacture of rubber and plastic products</t>
  </si>
  <si>
    <t>CPA_C22</t>
  </si>
  <si>
    <t>Rubber and plastic products</t>
  </si>
  <si>
    <t>sec25</t>
  </si>
  <si>
    <t>D25</t>
  </si>
  <si>
    <t>Rubber and Plastics</t>
  </si>
  <si>
    <t>Rubber and plastics products</t>
  </si>
  <si>
    <t>22</t>
  </si>
  <si>
    <t xml:space="preserve"> C22B</t>
  </si>
  <si>
    <t>GC22B</t>
  </si>
  <si>
    <t>Fabrication de produits en plastique</t>
  </si>
  <si>
    <t>CG2</t>
  </si>
  <si>
    <t xml:space="preserve"> C23A</t>
  </si>
  <si>
    <t>GC23A</t>
  </si>
  <si>
    <t>Fabrication de verre et d'articles en verre</t>
  </si>
  <si>
    <t>C23</t>
  </si>
  <si>
    <t>Manufacture of other non-metallic mineral products</t>
  </si>
  <si>
    <t>CPA_C23</t>
  </si>
  <si>
    <t>Other non-metallic mineral products</t>
  </si>
  <si>
    <t>sec26</t>
  </si>
  <si>
    <t>D26</t>
  </si>
  <si>
    <t>Other Non-Metallic Mineral</t>
  </si>
  <si>
    <t>23</t>
  </si>
  <si>
    <t xml:space="preserve"> C23B</t>
  </si>
  <si>
    <t>GC23B</t>
  </si>
  <si>
    <t>Fabrication d'autres produits minéraux non métalliques hors verre</t>
  </si>
  <si>
    <t>CH</t>
  </si>
  <si>
    <t>CH1</t>
  </si>
  <si>
    <t xml:space="preserve"> C24A</t>
  </si>
  <si>
    <t>GC24A</t>
  </si>
  <si>
    <t>Sidérurgie et première transformation de l'acier</t>
  </si>
  <si>
    <t>C24</t>
  </si>
  <si>
    <t>Manufacture of basic metals</t>
  </si>
  <si>
    <t>CPA_C24</t>
  </si>
  <si>
    <t>Basic metals</t>
  </si>
  <si>
    <t>sec27t28</t>
  </si>
  <si>
    <t>D27t28</t>
  </si>
  <si>
    <t>Basic Metals and Fabricated Metal</t>
  </si>
  <si>
    <t>24</t>
  </si>
  <si>
    <t xml:space="preserve"> C24B</t>
  </si>
  <si>
    <t>GC24B</t>
  </si>
  <si>
    <t>Production de métaux précieux et d'autres métaux non ferreux</t>
  </si>
  <si>
    <t xml:space="preserve"> C24C</t>
  </si>
  <si>
    <t>GC24C</t>
  </si>
  <si>
    <t>Fonderie</t>
  </si>
  <si>
    <t>CH2</t>
  </si>
  <si>
    <t xml:space="preserve"> C25A</t>
  </si>
  <si>
    <t>GC25A</t>
  </si>
  <si>
    <t>Fabrication d'éléments en métal pour la construction</t>
  </si>
  <si>
    <t>C25</t>
  </si>
  <si>
    <t>Manufacture of fabricated metal products, except machinery and equipment</t>
  </si>
  <si>
    <t>CPA_C25</t>
  </si>
  <si>
    <t>Fabricated metal products, except machinery and equipment</t>
  </si>
  <si>
    <t>Dnec</t>
  </si>
  <si>
    <t>Manufacturing, Nec; Recycling</t>
  </si>
  <si>
    <t>Fabricated metal products</t>
  </si>
  <si>
    <t>25</t>
  </si>
  <si>
    <t xml:space="preserve"> C25B</t>
  </si>
  <si>
    <t>GC25B</t>
  </si>
  <si>
    <t xml:space="preserve">Fabrication de réservoirs, citernes et conteneurs métalliques ; fabrication de générateurs de vapeur, à l'exception des chaudières pour le chauffage central </t>
  </si>
  <si>
    <t xml:space="preserve"> C25C</t>
  </si>
  <si>
    <t>GC25C</t>
  </si>
  <si>
    <t>Fabrication d'armes et de munitions</t>
  </si>
  <si>
    <t xml:space="preserve"> C25D</t>
  </si>
  <si>
    <t>GC25D</t>
  </si>
  <si>
    <t>Forge, traitement des métaux, usinage</t>
  </si>
  <si>
    <t xml:space="preserve"> C25E</t>
  </si>
  <si>
    <t>GC25E</t>
  </si>
  <si>
    <t>Fabrication de coutellerie, d'outillage, de quincaillerie et d'autres ouvrages en métaux</t>
  </si>
  <si>
    <t>C3</t>
  </si>
  <si>
    <t>CI</t>
  </si>
  <si>
    <t>CI0</t>
  </si>
  <si>
    <t xml:space="preserve"> C26A</t>
  </si>
  <si>
    <t>GC26A</t>
  </si>
  <si>
    <t>Fabrication de composants et cartes électroniques</t>
  </si>
  <si>
    <t>C26</t>
  </si>
  <si>
    <t>Manufacture of computer, electronic and optical products</t>
  </si>
  <si>
    <t>CPA_C26</t>
  </si>
  <si>
    <t>Computer, electronic and optical products</t>
  </si>
  <si>
    <t>sec30t33</t>
  </si>
  <si>
    <t>Computer, electronic and optical equipment</t>
  </si>
  <si>
    <t>26</t>
  </si>
  <si>
    <t xml:space="preserve"> C26B</t>
  </si>
  <si>
    <t>GC26B</t>
  </si>
  <si>
    <t>Fabrication d'ordinateurs et d'équipements périphériques</t>
  </si>
  <si>
    <t xml:space="preserve"> C26C</t>
  </si>
  <si>
    <t>GC26C</t>
  </si>
  <si>
    <t>Fabrication d'équipements de communication</t>
  </si>
  <si>
    <t xml:space="preserve"> C26D</t>
  </si>
  <si>
    <t>GC26D</t>
  </si>
  <si>
    <t>Fabrication de produits électroniques grand public</t>
  </si>
  <si>
    <t xml:space="preserve"> C26E</t>
  </si>
  <si>
    <t>GC26E</t>
  </si>
  <si>
    <t>Fabrication d'instruments et d'appareils de mesure, d'essai et de navigation ; horlogerie</t>
  </si>
  <si>
    <t xml:space="preserve"> C26F</t>
  </si>
  <si>
    <t>GC26F</t>
  </si>
  <si>
    <t>Fabrication d'équipements d'irradiation médicale, d'équipements électromédicaux et électrothérapeutiques</t>
  </si>
  <si>
    <t xml:space="preserve"> C26G</t>
  </si>
  <si>
    <t>GC26G</t>
  </si>
  <si>
    <t>Fabrication de matériels optique et photographique ; fabrication de supports magnétiques et optiques</t>
  </si>
  <si>
    <t>D30t33</t>
  </si>
  <si>
    <t>Electrical and Optical Equipment</t>
  </si>
  <si>
    <t>CJ</t>
  </si>
  <si>
    <t>CJ0</t>
  </si>
  <si>
    <t xml:space="preserve"> C27A</t>
  </si>
  <si>
    <t>GC27A</t>
  </si>
  <si>
    <t>Fabrication d'appareils ménagers</t>
  </si>
  <si>
    <t>C27</t>
  </si>
  <si>
    <t>Manufacture of electrical equipment</t>
  </si>
  <si>
    <t>CPA_C27</t>
  </si>
  <si>
    <t>Electrical equipment</t>
  </si>
  <si>
    <t>27</t>
  </si>
  <si>
    <t xml:space="preserve"> C27B</t>
  </si>
  <si>
    <t>GC27B</t>
  </si>
  <si>
    <t>Fabrication d'autres équipements électriques</t>
  </si>
  <si>
    <t>CK</t>
  </si>
  <si>
    <t>CK0</t>
  </si>
  <si>
    <t xml:space="preserve"> C28A</t>
  </si>
  <si>
    <t>GC28A</t>
  </si>
  <si>
    <t xml:space="preserve">Fabrication de machines et équipements  d'usage général </t>
  </si>
  <si>
    <t>C28</t>
  </si>
  <si>
    <t>Manufacture of machinery and equipment n.e.c.</t>
  </si>
  <si>
    <t>CPA_C28</t>
  </si>
  <si>
    <t>Machinery and equipment n.e.c.</t>
  </si>
  <si>
    <t>sec29</t>
  </si>
  <si>
    <t>D29</t>
  </si>
  <si>
    <t>Machinery, Nec</t>
  </si>
  <si>
    <t xml:space="preserve">Machinery and equipment, nec </t>
  </si>
  <si>
    <t>28</t>
  </si>
  <si>
    <t xml:space="preserve"> C28B</t>
  </si>
  <si>
    <t>GC28B</t>
  </si>
  <si>
    <t>Fabrication de machines agricoles et forestières</t>
  </si>
  <si>
    <t xml:space="preserve"> C28C</t>
  </si>
  <si>
    <t>GC28C</t>
  </si>
  <si>
    <t>Fabrication de machines de formage des métaux et de machines-outils</t>
  </si>
  <si>
    <t xml:space="preserve"> C28D</t>
  </si>
  <si>
    <t>GC28D</t>
  </si>
  <si>
    <t>Fabrication d'autres machines d'usage spécifique</t>
  </si>
  <si>
    <t>C4</t>
  </si>
  <si>
    <t>CL</t>
  </si>
  <si>
    <t>CL1</t>
  </si>
  <si>
    <t xml:space="preserve"> C29A</t>
  </si>
  <si>
    <t>GC29A</t>
  </si>
  <si>
    <t xml:space="preserve">Construction de véhicules automobiles ; fabrication de carrosseries et remorques </t>
  </si>
  <si>
    <t>C29</t>
  </si>
  <si>
    <t>Manufacture of motor vehicles, trailers and semi-trailers</t>
  </si>
  <si>
    <t>CPA_C29</t>
  </si>
  <si>
    <t>Motor vehicles, trailers and semi-trailers</t>
  </si>
  <si>
    <t>sec34t35</t>
  </si>
  <si>
    <t>29</t>
  </si>
  <si>
    <t xml:space="preserve"> C29B</t>
  </si>
  <si>
    <t>GC29B</t>
  </si>
  <si>
    <t>Fabrication d'équipements automobiles</t>
  </si>
  <si>
    <t>CL2</t>
  </si>
  <si>
    <t xml:space="preserve"> C30A</t>
  </si>
  <si>
    <t>GC30A</t>
  </si>
  <si>
    <t>Construction navale</t>
  </si>
  <si>
    <t>C30</t>
  </si>
  <si>
    <t>Manufacture of other transport equipment</t>
  </si>
  <si>
    <t>CPA_C30</t>
  </si>
  <si>
    <t>Other transport equipment</t>
  </si>
  <si>
    <t>D34t35</t>
  </si>
  <si>
    <t>Transport Equipment</t>
  </si>
  <si>
    <t>30</t>
  </si>
  <si>
    <t xml:space="preserve"> C30B</t>
  </si>
  <si>
    <t>GC30B</t>
  </si>
  <si>
    <t>Construction de locomotives et d'autre matériel ferroviaire roulant</t>
  </si>
  <si>
    <t xml:space="preserve"> C30C</t>
  </si>
  <si>
    <t>GC30C</t>
  </si>
  <si>
    <t xml:space="preserve">Construction aéronautique et spatiale </t>
  </si>
  <si>
    <t xml:space="preserve"> C30D</t>
  </si>
  <si>
    <t>GC30D</t>
  </si>
  <si>
    <t>Construction de véhicules militaires de combat</t>
  </si>
  <si>
    <t xml:space="preserve"> C30E</t>
  </si>
  <si>
    <t>GC30E</t>
  </si>
  <si>
    <t>Fabrication de matériels de transport n.c.a.</t>
  </si>
  <si>
    <t>CM</t>
  </si>
  <si>
    <t>CM1</t>
  </si>
  <si>
    <t>31</t>
  </si>
  <si>
    <t xml:space="preserve"> C31Z</t>
  </si>
  <si>
    <t>GC31Z</t>
  </si>
  <si>
    <t>Fabrication de meubles</t>
  </si>
  <si>
    <t>C31_C32</t>
  </si>
  <si>
    <t>Manufacture of furniture; other manufacturing</t>
  </si>
  <si>
    <t>CPA_C31_32</t>
  </si>
  <si>
    <t>Furniture and other manufactured goods</t>
  </si>
  <si>
    <t>sec36t37</t>
  </si>
  <si>
    <t>C31_32</t>
  </si>
  <si>
    <t>31T33</t>
  </si>
  <si>
    <t>Manufacturing nec; repair and installation of machinery and equipment</t>
  </si>
  <si>
    <t>31, 32, 33</t>
  </si>
  <si>
    <t xml:space="preserve"> C32A</t>
  </si>
  <si>
    <t>GC32A</t>
  </si>
  <si>
    <t>Fabrication d’articles de joaillerie, bijouterie et d'instruments de musique</t>
  </si>
  <si>
    <t xml:space="preserve"> C32B</t>
  </si>
  <si>
    <t>GC32B</t>
  </si>
  <si>
    <t>Fabrication d'instruments et de fournitures à usage médical et dentaire</t>
  </si>
  <si>
    <t xml:space="preserve"> C32C</t>
  </si>
  <si>
    <t>GC32C</t>
  </si>
  <si>
    <t>Fabrication d'articles de sport, jeux et jouets et autres activités manufacturières</t>
  </si>
  <si>
    <t>CM2</t>
  </si>
  <si>
    <t>33</t>
  </si>
  <si>
    <t xml:space="preserve"> C33Z</t>
  </si>
  <si>
    <t>GC33Z</t>
  </si>
  <si>
    <t xml:space="preserve">Réparation et installation de machines et d'équipements </t>
  </si>
  <si>
    <t>C33</t>
  </si>
  <si>
    <t>Repair and installation of machinery and equipment</t>
  </si>
  <si>
    <t>CPA_C33</t>
  </si>
  <si>
    <t>Repair and installation services of machinery and equipment</t>
  </si>
  <si>
    <t>DZ</t>
  </si>
  <si>
    <t>DZ0</t>
  </si>
  <si>
    <t xml:space="preserve"> D35A</t>
  </si>
  <si>
    <t>GD35A</t>
  </si>
  <si>
    <t>Production, transport et distribution d'électricité</t>
  </si>
  <si>
    <t>D35</t>
  </si>
  <si>
    <t>Electricity, gas, steam and air conditioning supply</t>
  </si>
  <si>
    <t>CPA_D</t>
  </si>
  <si>
    <t>Electricity, gas, steam and air conditioning</t>
  </si>
  <si>
    <t>secE</t>
  </si>
  <si>
    <t>E</t>
  </si>
  <si>
    <t>Electricity, Gas and Water Supply</t>
  </si>
  <si>
    <t>35</t>
  </si>
  <si>
    <t xml:space="preserve"> D35B</t>
  </si>
  <si>
    <t>GD35B</t>
  </si>
  <si>
    <t xml:space="preserve">Production et distribution de combustibles gazeux, de vapeur et d'air conditionné </t>
  </si>
  <si>
    <t>EZ</t>
  </si>
  <si>
    <t>EZ1</t>
  </si>
  <si>
    <t>36</t>
  </si>
  <si>
    <t xml:space="preserve"> E36Z</t>
  </si>
  <si>
    <t>GE36Z</t>
  </si>
  <si>
    <t xml:space="preserve">Captage, traitement et distribution d'eau </t>
  </si>
  <si>
    <t>E36</t>
  </si>
  <si>
    <t>Water collection, treatment and supply</t>
  </si>
  <si>
    <t>CPA_E36</t>
  </si>
  <si>
    <t>Natural water; water treatment and supply services</t>
  </si>
  <si>
    <t>36T39</t>
  </si>
  <si>
    <t>Water supply; sewerage, waste management and remediation activities</t>
  </si>
  <si>
    <t>36, 37, 38, 39</t>
  </si>
  <si>
    <t>EZ2</t>
  </si>
  <si>
    <t>37</t>
  </si>
  <si>
    <t xml:space="preserve"> E37Z</t>
  </si>
  <si>
    <t>GE37Z</t>
  </si>
  <si>
    <t>Collecte et traitement des eaux usées</t>
  </si>
  <si>
    <t>E37-E39</t>
  </si>
  <si>
    <t xml:space="preserve">Sewerage; waste collection, treatment and disposal activities; materials recovery; remediation activities and other waste management services </t>
  </si>
  <si>
    <t>CPA_E37-39</t>
  </si>
  <si>
    <t>Sewerage services; sewage sludge; waste collection, treatment and disposal services; materials recovery services; remediation services and other waste management services</t>
  </si>
  <si>
    <t>E37T39</t>
  </si>
  <si>
    <t>38</t>
  </si>
  <si>
    <t xml:space="preserve"> E38Z</t>
  </si>
  <si>
    <t>GE38Z</t>
  </si>
  <si>
    <t>Collecte, traitement et élimination des déchets ; récupération</t>
  </si>
  <si>
    <t>39</t>
  </si>
  <si>
    <t xml:space="preserve"> E39Z</t>
  </si>
  <si>
    <t>GE39Z</t>
  </si>
  <si>
    <t>Dépollution et autres services de gestion des déchets</t>
  </si>
  <si>
    <t>FZ</t>
  </si>
  <si>
    <t>FZ0</t>
  </si>
  <si>
    <t xml:space="preserve"> F41A</t>
  </si>
  <si>
    <t>GF41A</t>
  </si>
  <si>
    <t>Promotion immobilière</t>
  </si>
  <si>
    <t>F</t>
  </si>
  <si>
    <t>Construction</t>
  </si>
  <si>
    <t>CPA_F</t>
  </si>
  <si>
    <t>Constructions and construction works</t>
  </si>
  <si>
    <t>secF</t>
  </si>
  <si>
    <t>SERV_ABRIT</t>
  </si>
  <si>
    <t>SERV</t>
  </si>
  <si>
    <t>Services</t>
  </si>
  <si>
    <t>Constru</t>
  </si>
  <si>
    <t>41T43</t>
  </si>
  <si>
    <t>41, 42, 43</t>
  </si>
  <si>
    <t xml:space="preserve"> F41B</t>
  </si>
  <si>
    <t>GF41B</t>
  </si>
  <si>
    <t>Construction de bâtiments résidentiels et non résidentiels</t>
  </si>
  <si>
    <t>42</t>
  </si>
  <si>
    <t xml:space="preserve"> F42Z</t>
  </si>
  <si>
    <t>GF42Z</t>
  </si>
  <si>
    <t>Génie civil</t>
  </si>
  <si>
    <t>43</t>
  </si>
  <si>
    <t xml:space="preserve"> F43Z</t>
  </si>
  <si>
    <t>GF43Z</t>
  </si>
  <si>
    <t xml:space="preserve">Travaux de construction spécialisés </t>
  </si>
  <si>
    <t>GI</t>
  </si>
  <si>
    <t>GZ</t>
  </si>
  <si>
    <t>GZ1</t>
  </si>
  <si>
    <t>45</t>
  </si>
  <si>
    <t xml:space="preserve"> G45Z</t>
  </si>
  <si>
    <t>GG45Z</t>
  </si>
  <si>
    <t>Commerce et réparation d'automobiles et de motocycles</t>
  </si>
  <si>
    <t>G45</t>
  </si>
  <si>
    <t>Wholesale and retail trade and repair of motor vehicles and motorcycles</t>
  </si>
  <si>
    <t>CPA_G45</t>
  </si>
  <si>
    <t>Wholesale and retail trade and repair services of motor vehicles and motorcycles</t>
  </si>
  <si>
    <t>sec50</t>
  </si>
  <si>
    <t xml:space="preserve">Services marchands </t>
  </si>
  <si>
    <t>G</t>
  </si>
  <si>
    <t>Wholesale and Retail Trade</t>
  </si>
  <si>
    <t>ServMarch</t>
  </si>
  <si>
    <t>45T47</t>
  </si>
  <si>
    <t>Wholesale and retail trade; repair of motor vehicles</t>
  </si>
  <si>
    <t>45, 46, 47</t>
  </si>
  <si>
    <t>GZ2</t>
  </si>
  <si>
    <t>46</t>
  </si>
  <si>
    <t xml:space="preserve"> G46Z</t>
  </si>
  <si>
    <t>GG46Z</t>
  </si>
  <si>
    <t>Commerce de gros, à l’exception des automobiles et des motocycles</t>
  </si>
  <si>
    <t>G46</t>
  </si>
  <si>
    <t>Wholesale trade, except of motor vehicles and motorcycles</t>
  </si>
  <si>
    <t>CPA_G46</t>
  </si>
  <si>
    <t>Wholesale trade services, except of motor vehicles and motorcycles</t>
  </si>
  <si>
    <t>sec51</t>
  </si>
  <si>
    <t>GZ3</t>
  </si>
  <si>
    <t>47</t>
  </si>
  <si>
    <t xml:space="preserve"> G47Z</t>
  </si>
  <si>
    <t>GG47Z</t>
  </si>
  <si>
    <t>Commerce de détail, à l’exception des automobiles et des motocycles</t>
  </si>
  <si>
    <t>G47</t>
  </si>
  <si>
    <t>Retail trade, except of motor vehicles and motorcycles</t>
  </si>
  <si>
    <t>CPA_G47</t>
  </si>
  <si>
    <t>Retail trade services, except of motor vehicles and motorcycles</t>
  </si>
  <si>
    <t>sec52</t>
  </si>
  <si>
    <t>HZ</t>
  </si>
  <si>
    <t>HZ1</t>
  </si>
  <si>
    <t xml:space="preserve"> H49A</t>
  </si>
  <si>
    <t>GH49A</t>
  </si>
  <si>
    <t>Transports ferroviaires</t>
  </si>
  <si>
    <t>H49</t>
  </si>
  <si>
    <t>Land transport and transport via pipelines</t>
  </si>
  <si>
    <t>CPA_H49</t>
  </si>
  <si>
    <t>Land transport services and transport services via pipelines</t>
  </si>
  <si>
    <t>sec60</t>
  </si>
  <si>
    <t>SERV_EXPO</t>
  </si>
  <si>
    <t>I60t63</t>
  </si>
  <si>
    <t>Transport and Storage</t>
  </si>
  <si>
    <t>49</t>
  </si>
  <si>
    <t xml:space="preserve"> H49B</t>
  </si>
  <si>
    <t>GH49B</t>
  </si>
  <si>
    <t>Autres transports terrestres de voyageurs</t>
  </si>
  <si>
    <t xml:space="preserve"> H49C</t>
  </si>
  <si>
    <t>GH49C</t>
  </si>
  <si>
    <t>Transports routiers de fret et par conduites</t>
  </si>
  <si>
    <t>HZ2</t>
  </si>
  <si>
    <t>50</t>
  </si>
  <si>
    <t xml:space="preserve"> H50Z</t>
  </si>
  <si>
    <t>GH50Z</t>
  </si>
  <si>
    <t>Transports par eau</t>
  </si>
  <si>
    <t>H50</t>
  </si>
  <si>
    <t>Water transport</t>
  </si>
  <si>
    <t>CPA_H50</t>
  </si>
  <si>
    <t>Water transport services</t>
  </si>
  <si>
    <t>sec61</t>
  </si>
  <si>
    <t>HZ3</t>
  </si>
  <si>
    <t>51</t>
  </si>
  <si>
    <t xml:space="preserve"> H51Z</t>
  </si>
  <si>
    <t>GH51Z</t>
  </si>
  <si>
    <t>Transports aériens</t>
  </si>
  <si>
    <t>H51</t>
  </si>
  <si>
    <t>Air transport</t>
  </si>
  <si>
    <t>CPA_H51</t>
  </si>
  <si>
    <t>Air transport services</t>
  </si>
  <si>
    <t>sec62</t>
  </si>
  <si>
    <t>HZ4</t>
  </si>
  <si>
    <t>52</t>
  </si>
  <si>
    <t xml:space="preserve"> H52Z</t>
  </si>
  <si>
    <t>GH52Z</t>
  </si>
  <si>
    <t>Entreposage et services auxiliaires des transports</t>
  </si>
  <si>
    <t>H52</t>
  </si>
  <si>
    <t>Warehousing and support activities for transportation</t>
  </si>
  <si>
    <t>CPA_H52</t>
  </si>
  <si>
    <t>Warehousing and support services for transportation</t>
  </si>
  <si>
    <t>sec63</t>
  </si>
  <si>
    <t>HZ5</t>
  </si>
  <si>
    <t>53</t>
  </si>
  <si>
    <t xml:space="preserve"> H53Z</t>
  </si>
  <si>
    <t>GH53Z</t>
  </si>
  <si>
    <t>Activités de poste et de courrier</t>
  </si>
  <si>
    <t>H53</t>
  </si>
  <si>
    <t>Postal and courier activities</t>
  </si>
  <si>
    <t>CPA_H53</t>
  </si>
  <si>
    <t>Postal and courier services</t>
  </si>
  <si>
    <t>sec64</t>
  </si>
  <si>
    <t>IZ</t>
  </si>
  <si>
    <t>IZ0</t>
  </si>
  <si>
    <t>55</t>
  </si>
  <si>
    <t xml:space="preserve"> I55Z</t>
  </si>
  <si>
    <t>GI55Z</t>
  </si>
  <si>
    <t>Hébergement</t>
  </si>
  <si>
    <t>I</t>
  </si>
  <si>
    <t>Accommodation and food service activities</t>
  </si>
  <si>
    <t>CPA_I</t>
  </si>
  <si>
    <t>Accommodation and food services</t>
  </si>
  <si>
    <t>secH</t>
  </si>
  <si>
    <t>H</t>
  </si>
  <si>
    <t>Hotels and Restaurants</t>
  </si>
  <si>
    <t>55T56</t>
  </si>
  <si>
    <t>55, 56</t>
  </si>
  <si>
    <t>56</t>
  </si>
  <si>
    <t xml:space="preserve"> I56Z</t>
  </si>
  <si>
    <t>GI56Z</t>
  </si>
  <si>
    <t>Restauration</t>
  </si>
  <si>
    <t>JZ</t>
  </si>
  <si>
    <t>JA</t>
  </si>
  <si>
    <t>JA1</t>
  </si>
  <si>
    <t>58</t>
  </si>
  <si>
    <t xml:space="preserve"> J58Z</t>
  </si>
  <si>
    <t>GJ58Z</t>
  </si>
  <si>
    <t>Édition</t>
  </si>
  <si>
    <t>J58</t>
  </si>
  <si>
    <t>Publishing activities</t>
  </si>
  <si>
    <t>CPA_J58</t>
  </si>
  <si>
    <t>Publishing services</t>
  </si>
  <si>
    <t>58T60</t>
  </si>
  <si>
    <t>Publishing, audiovisual and broadcasting activities</t>
  </si>
  <si>
    <t>58, 59, 60</t>
  </si>
  <si>
    <t>JA2</t>
  </si>
  <si>
    <t>59</t>
  </si>
  <si>
    <t xml:space="preserve"> J59Z</t>
  </si>
  <si>
    <t>GJ59Z</t>
  </si>
  <si>
    <t>Production de films cinématographiques, de vidéo et de programmes de télévision ; enregistrement sonore et édition musicale</t>
  </si>
  <si>
    <t>J59_J60</t>
  </si>
  <si>
    <t>Motion picture, video and television programme production, sound recording and music publishing activities; programming and broadcasting activities</t>
  </si>
  <si>
    <t>CPA_J59_60</t>
  </si>
  <si>
    <t>Motion picture, video and television programme production services, sound recording and music publishing; programming and broadcasting services</t>
  </si>
  <si>
    <t>J59_60</t>
  </si>
  <si>
    <t>60</t>
  </si>
  <si>
    <t xml:space="preserve"> J60Z</t>
  </si>
  <si>
    <t>GJ60Z</t>
  </si>
  <si>
    <t>Programmation et diffusion</t>
  </si>
  <si>
    <t>JB</t>
  </si>
  <si>
    <t>JB0</t>
  </si>
  <si>
    <t>61</t>
  </si>
  <si>
    <t xml:space="preserve"> J61Z</t>
  </si>
  <si>
    <t>GJ61Z</t>
  </si>
  <si>
    <t>Télécommunications</t>
  </si>
  <si>
    <t>J61</t>
  </si>
  <si>
    <t>Telecommunications</t>
  </si>
  <si>
    <t>CPA_J61</t>
  </si>
  <si>
    <t>Telecommunications services</t>
  </si>
  <si>
    <t>I64</t>
  </si>
  <si>
    <t>Post and Telecommunications</t>
  </si>
  <si>
    <t>JC</t>
  </si>
  <si>
    <t>JC0</t>
  </si>
  <si>
    <t>62</t>
  </si>
  <si>
    <t xml:space="preserve"> J62Z</t>
  </si>
  <si>
    <t>GJ62Z</t>
  </si>
  <si>
    <t xml:space="preserve">Programmation, conseil et autres activités informatiques </t>
  </si>
  <si>
    <t>J62_J63</t>
  </si>
  <si>
    <t>Computer programming, consultancy and related activities; information service activities</t>
  </si>
  <si>
    <t>CPA_J62_63</t>
  </si>
  <si>
    <t>Computer programming, consultancy and related services;Information services</t>
  </si>
  <si>
    <t>J62_63</t>
  </si>
  <si>
    <t>62T63</t>
  </si>
  <si>
    <t>IT and other information services</t>
  </si>
  <si>
    <t>62, 63</t>
  </si>
  <si>
    <t>63</t>
  </si>
  <si>
    <t xml:space="preserve"> J63Z</t>
  </si>
  <si>
    <t>GJ63Z</t>
  </si>
  <si>
    <t>Services d'information</t>
  </si>
  <si>
    <t>Financial service activities, except insurance and pension funding</t>
  </si>
  <si>
    <t>KZ</t>
  </si>
  <si>
    <t>KZ1</t>
  </si>
  <si>
    <t xml:space="preserve"> K64Z</t>
  </si>
  <si>
    <t>GK64H</t>
  </si>
  <si>
    <t>Activités des services financiers, hors SIFIM</t>
  </si>
  <si>
    <t>K64</t>
  </si>
  <si>
    <t>CPA_K64</t>
  </si>
  <si>
    <t>Financial services, except insurance and pension funding</t>
  </si>
  <si>
    <t>secJ</t>
  </si>
  <si>
    <t>J</t>
  </si>
  <si>
    <t>Financial Intermediation</t>
  </si>
  <si>
    <t>64T66</t>
  </si>
  <si>
    <t>Financial and insurance activities</t>
  </si>
  <si>
    <t>64, 65, 66</t>
  </si>
  <si>
    <t>GK64S</t>
  </si>
  <si>
    <t>Activités des services financiers, SIFIM</t>
  </si>
  <si>
    <t>KZ2</t>
  </si>
  <si>
    <t>65</t>
  </si>
  <si>
    <t xml:space="preserve"> K65Z</t>
  </si>
  <si>
    <t>GK65Z</t>
  </si>
  <si>
    <t>Assurance</t>
  </si>
  <si>
    <t>K65</t>
  </si>
  <si>
    <t>Insurance, reinsurance and pension funding, except compulsory social security</t>
  </si>
  <si>
    <t>CPA_K65</t>
  </si>
  <si>
    <t>Insurance, reinsurance and pension funding services, except compulsory social security</t>
  </si>
  <si>
    <t>KZ3</t>
  </si>
  <si>
    <t>66</t>
  </si>
  <si>
    <t xml:space="preserve"> K66Z</t>
  </si>
  <si>
    <t>GK66Z</t>
  </si>
  <si>
    <t xml:space="preserve">Activités auxiliaires de services financiers et d'assurance </t>
  </si>
  <si>
    <t>K66</t>
  </si>
  <si>
    <t>Activities auxiliary to financial services and insurance activities</t>
  </si>
  <si>
    <t>CPA_K66</t>
  </si>
  <si>
    <t>Services auxiliary to financial services and insurance services</t>
  </si>
  <si>
    <t>LZ</t>
  </si>
  <si>
    <t>LZ0</t>
  </si>
  <si>
    <t xml:space="preserve"> L68A</t>
  </si>
  <si>
    <t xml:space="preserve"> GL68A</t>
  </si>
  <si>
    <t>Activités des marchands de biens immobiliers et activités immobilières pour compte de tiers</t>
  </si>
  <si>
    <t>L68</t>
  </si>
  <si>
    <t>Real estate activities</t>
  </si>
  <si>
    <t>CPA_L68</t>
  </si>
  <si>
    <t>Real estate services and imputed rents</t>
  </si>
  <si>
    <t>sec70</t>
  </si>
  <si>
    <t>L</t>
  </si>
  <si>
    <t>K</t>
  </si>
  <si>
    <t>Real Estate, Renting and Business Activities</t>
  </si>
  <si>
    <t>68</t>
  </si>
  <si>
    <t xml:space="preserve"> L68B</t>
  </si>
  <si>
    <t>GL68I</t>
  </si>
  <si>
    <t xml:space="preserve">DONT : LOYERS IMPUTÉS DES LOGEMENTS OCCUPÉS PAR LEUR PROPRIÉTAIRE </t>
  </si>
  <si>
    <t>GL68R</t>
  </si>
  <si>
    <t xml:space="preserve">Location et exploitation de biens immobiliers propres ou loués (loyers réels)      </t>
  </si>
  <si>
    <t>MN</t>
  </si>
  <si>
    <t>MA</t>
  </si>
  <si>
    <t>MA1</t>
  </si>
  <si>
    <t>69</t>
  </si>
  <si>
    <t xml:space="preserve"> M69Z</t>
  </si>
  <si>
    <t>GM69Z</t>
  </si>
  <si>
    <t>Activités juridiques et comptables</t>
  </si>
  <si>
    <t>M69_M70</t>
  </si>
  <si>
    <t>Legal and accounting activities; activities of head offices; management consultancy activities</t>
  </si>
  <si>
    <t>CPA_M69_70</t>
  </si>
  <si>
    <t>Legal and accounting services; services of head offices; management consultancy services</t>
  </si>
  <si>
    <t>sec71t74</t>
  </si>
  <si>
    <t>M69_70</t>
  </si>
  <si>
    <t>LtQ</t>
  </si>
  <si>
    <t>Community Social and Personal Services</t>
  </si>
  <si>
    <t>69T75</t>
  </si>
  <si>
    <t>Professional, scientific and technical activities</t>
  </si>
  <si>
    <t>69 to 75</t>
  </si>
  <si>
    <t>70</t>
  </si>
  <si>
    <t xml:space="preserve"> M70Z</t>
  </si>
  <si>
    <t>GM70Z</t>
  </si>
  <si>
    <t>Activités des sièges sociaux ; conseil de gestion</t>
  </si>
  <si>
    <t>MA2</t>
  </si>
  <si>
    <t>71</t>
  </si>
  <si>
    <t xml:space="preserve"> M71Z</t>
  </si>
  <si>
    <t>GM71Z</t>
  </si>
  <si>
    <t>Activités d'architecture et d'ingénierie ; activités de contrôle et analyses techniques</t>
  </si>
  <si>
    <t>M71</t>
  </si>
  <si>
    <t>Architectural and engineering activities; technical testing and analysis</t>
  </si>
  <si>
    <t>CPA_M71</t>
  </si>
  <si>
    <t>Architectural and engineering services; technical testing and analysis services</t>
  </si>
  <si>
    <t>MB</t>
  </si>
  <si>
    <t>MB0</t>
  </si>
  <si>
    <t xml:space="preserve"> M72Z</t>
  </si>
  <si>
    <t>GM72M</t>
  </si>
  <si>
    <t>Recherche-développement scientifique (marchande)</t>
  </si>
  <si>
    <t>M72</t>
  </si>
  <si>
    <t>Scientific research and development</t>
  </si>
  <si>
    <t>CPA_M72</t>
  </si>
  <si>
    <t>Scientific research and development services</t>
  </si>
  <si>
    <t>GM72N</t>
  </si>
  <si>
    <t>Recherche-développement scientifique ( non marchande)</t>
  </si>
  <si>
    <t>MC</t>
  </si>
  <si>
    <t>MC1</t>
  </si>
  <si>
    <t>73</t>
  </si>
  <si>
    <t xml:space="preserve"> M73Z</t>
  </si>
  <si>
    <t>GM73Z</t>
  </si>
  <si>
    <t>Publicité et études de marché</t>
  </si>
  <si>
    <t>M73</t>
  </si>
  <si>
    <t>Advertising and market research</t>
  </si>
  <si>
    <t>CPA_M73</t>
  </si>
  <si>
    <t>Advertising and market research services</t>
  </si>
  <si>
    <t>MC2</t>
  </si>
  <si>
    <t>74</t>
  </si>
  <si>
    <t xml:space="preserve"> M74Z</t>
  </si>
  <si>
    <t>GM74Z</t>
  </si>
  <si>
    <t>Autres activités spécialisées, scientifiques et techniques</t>
  </si>
  <si>
    <t>M74_M75</t>
  </si>
  <si>
    <t>Other professional, scientific and technical activities; veterinary activities</t>
  </si>
  <si>
    <t>CPA_M74_75</t>
  </si>
  <si>
    <t>Other professional, scientific and technical services and veterinary services</t>
  </si>
  <si>
    <t>M74_75</t>
  </si>
  <si>
    <t>75</t>
  </si>
  <si>
    <t xml:space="preserve"> M75Z</t>
  </si>
  <si>
    <t>GM75Z</t>
  </si>
  <si>
    <t>Activités vétérinaires</t>
  </si>
  <si>
    <t>NZ</t>
  </si>
  <si>
    <t>NZ1</t>
  </si>
  <si>
    <t>77</t>
  </si>
  <si>
    <t xml:space="preserve"> N77Z</t>
  </si>
  <si>
    <t>GN77Z</t>
  </si>
  <si>
    <t>Activités de location et location-bail</t>
  </si>
  <si>
    <t>N</t>
  </si>
  <si>
    <t>Administrative and support service activities</t>
  </si>
  <si>
    <t>CPA_N77</t>
  </si>
  <si>
    <t>Rental and leasing services</t>
  </si>
  <si>
    <t>N77</t>
  </si>
  <si>
    <t>77T82</t>
  </si>
  <si>
    <t>Administrative and support services</t>
  </si>
  <si>
    <t>77 to 82</t>
  </si>
  <si>
    <t>NZ2</t>
  </si>
  <si>
    <t>78</t>
  </si>
  <si>
    <t xml:space="preserve"> N78Z</t>
  </si>
  <si>
    <t>GN78Z</t>
  </si>
  <si>
    <t>Activités liées à l'emploi</t>
  </si>
  <si>
    <t>CPA_N78</t>
  </si>
  <si>
    <t>Employment services</t>
  </si>
  <si>
    <t>N78</t>
  </si>
  <si>
    <t>NZ3</t>
  </si>
  <si>
    <t>79</t>
  </si>
  <si>
    <t xml:space="preserve"> N79Z</t>
  </si>
  <si>
    <t>GN79Z</t>
  </si>
  <si>
    <t>Activités des agences de voyage, voyagistes, services de réservation et activités connexes</t>
  </si>
  <si>
    <t>CPA_N79</t>
  </si>
  <si>
    <t>Travel agency, tour operator and other reservation services and related services</t>
  </si>
  <si>
    <t>N79</t>
  </si>
  <si>
    <t>NZ4</t>
  </si>
  <si>
    <t>80</t>
  </si>
  <si>
    <t xml:space="preserve"> N80Z</t>
  </si>
  <si>
    <t>GN80Z</t>
  </si>
  <si>
    <t>Enquêtes et sécurité</t>
  </si>
  <si>
    <t>CPA_N80_82</t>
  </si>
  <si>
    <t>Security and investigation services; services to buildings and landscape; office administrative, office support and other business support services</t>
  </si>
  <si>
    <t>N80T82</t>
  </si>
  <si>
    <t>81</t>
  </si>
  <si>
    <t xml:space="preserve"> N81Z</t>
  </si>
  <si>
    <t>GN81Z</t>
  </si>
  <si>
    <t>Services relatifs aux bâtiments et aménagement paysager</t>
  </si>
  <si>
    <t>82</t>
  </si>
  <si>
    <t xml:space="preserve"> N82Z</t>
  </si>
  <si>
    <t>GN82Z</t>
  </si>
  <si>
    <t>Activités administratives et autres activités de soutien aux entreprises</t>
  </si>
  <si>
    <t>OQ</t>
  </si>
  <si>
    <t>OZ</t>
  </si>
  <si>
    <t>OZ0</t>
  </si>
  <si>
    <t>84</t>
  </si>
  <si>
    <t xml:space="preserve"> O84Z</t>
  </si>
  <si>
    <t>GO84Z</t>
  </si>
  <si>
    <t>Administration publique et défense ; sécurité sociale obligatoire</t>
  </si>
  <si>
    <t>O84</t>
  </si>
  <si>
    <t>Public administration and defence; compulsory social security</t>
  </si>
  <si>
    <t>CPA_O84</t>
  </si>
  <si>
    <t>Public administration and defence services; compulsory social security services</t>
  </si>
  <si>
    <t>secL</t>
  </si>
  <si>
    <t>Serv_Non_Marchands</t>
  </si>
  <si>
    <t>ServNonMarch</t>
  </si>
  <si>
    <t>PZ</t>
  </si>
  <si>
    <t>PZ0</t>
  </si>
  <si>
    <t xml:space="preserve"> P85Z</t>
  </si>
  <si>
    <t>GP85M</t>
  </si>
  <si>
    <t>Enseignement (marchand)</t>
  </si>
  <si>
    <t>P85</t>
  </si>
  <si>
    <t>Education</t>
  </si>
  <si>
    <t>CPA_P85</t>
  </si>
  <si>
    <t>Education services</t>
  </si>
  <si>
    <t>secM</t>
  </si>
  <si>
    <t>85</t>
  </si>
  <si>
    <t>GP85N</t>
  </si>
  <si>
    <t>Enseignement (non marchand)</t>
  </si>
  <si>
    <t>QA</t>
  </si>
  <si>
    <t>QA0</t>
  </si>
  <si>
    <t xml:space="preserve"> Q86Z</t>
  </si>
  <si>
    <t>GQ86M</t>
  </si>
  <si>
    <t>Activités pour la santé humaine (marchande)</t>
  </si>
  <si>
    <t>Q</t>
  </si>
  <si>
    <t>Human health and social work activities</t>
  </si>
  <si>
    <t>CPA_Q86</t>
  </si>
  <si>
    <t>Human health services</t>
  </si>
  <si>
    <t>secN</t>
  </si>
  <si>
    <t>Q86</t>
  </si>
  <si>
    <t>86T88</t>
  </si>
  <si>
    <t>86, 87, 88</t>
  </si>
  <si>
    <t>GQ86N</t>
  </si>
  <si>
    <t>Activités pour la santé humaine (non marchande)</t>
  </si>
  <si>
    <t>QB</t>
  </si>
  <si>
    <t>QB0</t>
  </si>
  <si>
    <t xml:space="preserve"> Q87Z</t>
  </si>
  <si>
    <t>GQ87M</t>
  </si>
  <si>
    <t>Hébergement médico-social et social (marchand)</t>
  </si>
  <si>
    <t>CPA_Q87_88</t>
  </si>
  <si>
    <t>Q87_88</t>
  </si>
  <si>
    <t>GQ87N</t>
  </si>
  <si>
    <t>Hébergement médico-social et social (non marchand)</t>
  </si>
  <si>
    <t xml:space="preserve"> Q88Z</t>
  </si>
  <si>
    <t>GQ88M</t>
  </si>
  <si>
    <t>Action sociale sans hébergement (marchand)</t>
  </si>
  <si>
    <t>GQ88N</t>
  </si>
  <si>
    <t>Action sociale sans hébergement (non marchand)</t>
  </si>
  <si>
    <t>RU</t>
  </si>
  <si>
    <t>RZ</t>
  </si>
  <si>
    <t>RZ1</t>
  </si>
  <si>
    <t xml:space="preserve"> R90Z</t>
  </si>
  <si>
    <t>GR90M</t>
  </si>
  <si>
    <t>Activités créatives, artistiques et de spectacle (marchandes)</t>
  </si>
  <si>
    <t>R_S</t>
  </si>
  <si>
    <t>Other service activities</t>
  </si>
  <si>
    <t>CPA_R90-92</t>
  </si>
  <si>
    <t>Residential care services; social work services without accommodation</t>
  </si>
  <si>
    <t>secO</t>
  </si>
  <si>
    <t>R90T92</t>
  </si>
  <si>
    <t>90T93</t>
  </si>
  <si>
    <t>Arts, entertainment and recreation</t>
  </si>
  <si>
    <t>90, 91, 92, 93</t>
  </si>
  <si>
    <t>GR90N</t>
  </si>
  <si>
    <t>Activités créatives, artistiques et de spectacle (non marchandes)</t>
  </si>
  <si>
    <t>Creative, arts, entertainment, library, archive, museum, other cultural services; gambling and betting services</t>
  </si>
  <si>
    <t xml:space="preserve"> R91Z</t>
  </si>
  <si>
    <t>GR91M</t>
  </si>
  <si>
    <t>Bibliothèques, archives, musées et autres activités culturelles (marchandes)</t>
  </si>
  <si>
    <t>Sporting services and amusement and recreation services</t>
  </si>
  <si>
    <t>GR91N</t>
  </si>
  <si>
    <t>Bibliothèques, archives, musées et autres activités culturelles (non marchandes)</t>
  </si>
  <si>
    <t>92</t>
  </si>
  <si>
    <t xml:space="preserve"> R92Z</t>
  </si>
  <si>
    <t>GR92Z</t>
  </si>
  <si>
    <t>Organisation de jeux de hasard et d'argent</t>
  </si>
  <si>
    <t>RZ2</t>
  </si>
  <si>
    <t xml:space="preserve"> R93Z</t>
  </si>
  <si>
    <t>GR93M</t>
  </si>
  <si>
    <t>Activités sportives, récréatives et de loisirs (marchandes)</t>
  </si>
  <si>
    <t>CPA_R93</t>
  </si>
  <si>
    <t>R93</t>
  </si>
  <si>
    <t>GR93N</t>
  </si>
  <si>
    <t>Activités sportives, récréatives et de loisirs (non marchandes)</t>
  </si>
  <si>
    <t>SZ</t>
  </si>
  <si>
    <t>SZ1</t>
  </si>
  <si>
    <t xml:space="preserve"> S94Z</t>
  </si>
  <si>
    <t>GS94M</t>
  </si>
  <si>
    <t>Activités des organisations associatives (marchandes)</t>
  </si>
  <si>
    <t>CPA_S94</t>
  </si>
  <si>
    <t>Services furnished by membership organisations</t>
  </si>
  <si>
    <t>S94</t>
  </si>
  <si>
    <t>94T96</t>
  </si>
  <si>
    <t>94,95, 96</t>
  </si>
  <si>
    <t>GS94N</t>
  </si>
  <si>
    <t>Activités des organisations associatives (on marchandes)</t>
  </si>
  <si>
    <t>SZ2</t>
  </si>
  <si>
    <t>95</t>
  </si>
  <si>
    <t xml:space="preserve"> S95Z</t>
  </si>
  <si>
    <t>GS95Z</t>
  </si>
  <si>
    <t>Réparation d'ordinateurs et de biens personnels et domestiques</t>
  </si>
  <si>
    <t>CPA_S95</t>
  </si>
  <si>
    <t>Repair services of computers and personal and household goods</t>
  </si>
  <si>
    <t>S95</t>
  </si>
  <si>
    <t>SZ3</t>
  </si>
  <si>
    <t>96</t>
  </si>
  <si>
    <t xml:space="preserve"> S96Z</t>
  </si>
  <si>
    <t>GS96Z</t>
  </si>
  <si>
    <t>Autres services personnels</t>
  </si>
  <si>
    <t>CPA_S96</t>
  </si>
  <si>
    <t>Other personal services</t>
  </si>
  <si>
    <t>S96</t>
  </si>
  <si>
    <t>TZ</t>
  </si>
  <si>
    <t>TZ0</t>
  </si>
  <si>
    <t>97</t>
  </si>
  <si>
    <t xml:space="preserve"> T97Z</t>
  </si>
  <si>
    <t>GT97Z</t>
  </si>
  <si>
    <t>Activités des ménages en tant qu'employeurs de personnel domestique</t>
  </si>
  <si>
    <t>T</t>
  </si>
  <si>
    <t>Activities of households as employers; undifferentiated goods- and services-producing activities of households for own use</t>
  </si>
  <si>
    <t>CPA_T</t>
  </si>
  <si>
    <t>Services of households as employers; undifferentiated goods and services produced by households for own use</t>
  </si>
  <si>
    <t>secP</t>
  </si>
  <si>
    <t>97T98</t>
  </si>
  <si>
    <t>97, 98</t>
  </si>
  <si>
    <t>98</t>
  </si>
  <si>
    <t xml:space="preserve"> T98Z</t>
  </si>
  <si>
    <t>Activités indifférenciées des ménages en tant que producteurs de biens et services pour usage propre</t>
  </si>
  <si>
    <t>UZ</t>
  </si>
  <si>
    <t>UZ0</t>
  </si>
  <si>
    <t>99</t>
  </si>
  <si>
    <t xml:space="preserve"> U99Z</t>
  </si>
  <si>
    <t>Activités des organisations et organismes extraterritoriaux</t>
  </si>
  <si>
    <t>U</t>
  </si>
  <si>
    <t>Activities of extraterritorial organizations and bodies</t>
  </si>
  <si>
    <t>CPA_U</t>
  </si>
  <si>
    <t>Services provided by extraterritorial organisations and bodies</t>
  </si>
  <si>
    <t>secQ</t>
  </si>
  <si>
    <t>CONS_h</t>
  </si>
  <si>
    <t>VIDE</t>
  </si>
  <si>
    <t>CONS_g</t>
  </si>
  <si>
    <t>CONS_np</t>
  </si>
  <si>
    <t>GFCF</t>
  </si>
  <si>
    <t>INVEN</t>
  </si>
  <si>
    <t>GO</t>
  </si>
  <si>
    <t>VA</t>
  </si>
  <si>
    <t>P3_S13</t>
  </si>
  <si>
    <t>P3_S14</t>
  </si>
  <si>
    <t>P3_S15</t>
  </si>
  <si>
    <t>P51G</t>
  </si>
  <si>
    <t>P5M</t>
  </si>
  <si>
    <t>TOTAL</t>
  </si>
  <si>
    <t>xCONS_h</t>
  </si>
  <si>
    <t>xCONS_g</t>
  </si>
  <si>
    <t>xGFCF</t>
  </si>
  <si>
    <t>xINV</t>
  </si>
  <si>
    <t>xX</t>
  </si>
  <si>
    <t>xM</t>
  </si>
  <si>
    <t>xVA</t>
  </si>
  <si>
    <t>xGO</t>
  </si>
  <si>
    <t>ISO2_CODE_Official</t>
  </si>
  <si>
    <t>ISO3_CODE_Official</t>
  </si>
  <si>
    <t>ISO3_shortLIB_Official</t>
  </si>
  <si>
    <t>Zone_SDESiea</t>
  </si>
  <si>
    <t>FIGARO22_CODE_2</t>
  </si>
  <si>
    <t>FIGARO21_CODE_3</t>
  </si>
  <si>
    <t>EORA</t>
  </si>
  <si>
    <t>EXIO3</t>
  </si>
  <si>
    <t>OECD_ICIO18</t>
  </si>
  <si>
    <t>OECD_ICIO18_ZONE</t>
  </si>
  <si>
    <t>WIOD16_CODE</t>
  </si>
  <si>
    <t>IsNotROW ?FIGARO21_CODE_3</t>
  </si>
  <si>
    <t>IsNotROW?EORA</t>
  </si>
  <si>
    <t>IsNotROW ?EXIO3</t>
  </si>
  <si>
    <t>IsNotROW ?ICIO18</t>
  </si>
  <si>
    <t>IsNotROW ?WIOD16</t>
  </si>
  <si>
    <t>Score</t>
  </si>
  <si>
    <t>Total_World</t>
  </si>
  <si>
    <t>My_classification</t>
  </si>
  <si>
    <t>My_classification2</t>
  </si>
  <si>
    <t>My_classification3</t>
  </si>
  <si>
    <t>Figaro-Exio</t>
  </si>
  <si>
    <t>Zones_arbitraires_figaro</t>
  </si>
  <si>
    <t>Main_partners_France</t>
  </si>
  <si>
    <t>Figaro</t>
  </si>
  <si>
    <t>FRA_ROW</t>
  </si>
  <si>
    <t>IA_1ROW</t>
  </si>
  <si>
    <t>IA_1UE</t>
  </si>
  <si>
    <t>OECD_ICIO21</t>
  </si>
  <si>
    <t>OECD_ICIO21_IA</t>
  </si>
  <si>
    <t>IA_ALL</t>
  </si>
  <si>
    <t>BOOTSTRAP4</t>
  </si>
  <si>
    <t>IA</t>
  </si>
  <si>
    <t>COMMUN_PROJET_REINDUS</t>
  </si>
  <si>
    <t>ALL_EtUE27</t>
  </si>
  <si>
    <t>AW</t>
  </si>
  <si>
    <t>ABW</t>
  </si>
  <si>
    <t>Aruba</t>
  </si>
  <si>
    <t>ROW_SDESiea</t>
  </si>
  <si>
    <t>ROW_FIGARO21</t>
  </si>
  <si>
    <t>ROW_EORA</t>
  </si>
  <si>
    <t>ROW_EXIO3</t>
  </si>
  <si>
    <t>ROW_ICIO18</t>
  </si>
  <si>
    <t>Non-OECD economies</t>
  </si>
  <si>
    <t>ROW_WIOD16</t>
  </si>
  <si>
    <t>ROW</t>
  </si>
  <si>
    <t>ROW_ICIO21</t>
  </si>
  <si>
    <t>WLD</t>
  </si>
  <si>
    <t>AF</t>
  </si>
  <si>
    <t>AFG</t>
  </si>
  <si>
    <t>Afghanistan</t>
  </si>
  <si>
    <t>AO</t>
  </si>
  <si>
    <t>AGO</t>
  </si>
  <si>
    <t>Angola</t>
  </si>
  <si>
    <t>AFR</t>
  </si>
  <si>
    <t>AI</t>
  </si>
  <si>
    <t>AIA</t>
  </si>
  <si>
    <t>Anguilla</t>
  </si>
  <si>
    <t>AX</t>
  </si>
  <si>
    <t>ALA</t>
  </si>
  <si>
    <t>Åland Islands</t>
  </si>
  <si>
    <t>AL</t>
  </si>
  <si>
    <t>ALB</t>
  </si>
  <si>
    <t>Albania</t>
  </si>
  <si>
    <t>EUR</t>
  </si>
  <si>
    <t>AD</t>
  </si>
  <si>
    <t>AND</t>
  </si>
  <si>
    <t>Andorra</t>
  </si>
  <si>
    <t>AE</t>
  </si>
  <si>
    <t>ARE</t>
  </si>
  <si>
    <t>United Arab Emirates</t>
  </si>
  <si>
    <t>MO</t>
  </si>
  <si>
    <t>AR</t>
  </si>
  <si>
    <t>ARG</t>
  </si>
  <si>
    <t>Argentina</t>
  </si>
  <si>
    <t>AMS</t>
  </si>
  <si>
    <t>AM</t>
  </si>
  <si>
    <t>ARM</t>
  </si>
  <si>
    <t>Armenia</t>
  </si>
  <si>
    <t>AS</t>
  </si>
  <si>
    <t>ASM</t>
  </si>
  <si>
    <t>American Samoa</t>
  </si>
  <si>
    <t>AQ</t>
  </si>
  <si>
    <t>ATA</t>
  </si>
  <si>
    <t>Antarctica</t>
  </si>
  <si>
    <t>TF</t>
  </si>
  <si>
    <t>ATF</t>
  </si>
  <si>
    <t>French Southern Territories</t>
  </si>
  <si>
    <t>AG</t>
  </si>
  <si>
    <t>ATG</t>
  </si>
  <si>
    <t>Antigua and Barbuda</t>
  </si>
  <si>
    <t>AU</t>
  </si>
  <si>
    <t>AUS</t>
  </si>
  <si>
    <t>Australia</t>
  </si>
  <si>
    <t>OCE</t>
  </si>
  <si>
    <t>OECD countries</t>
  </si>
  <si>
    <t>AT</t>
  </si>
  <si>
    <t>AUT</t>
  </si>
  <si>
    <t>Austria</t>
  </si>
  <si>
    <t>UE28</t>
  </si>
  <si>
    <t>UE27</t>
  </si>
  <si>
    <t>UE_OTHERS</t>
  </si>
  <si>
    <t>UE_27</t>
  </si>
  <si>
    <t>AZE</t>
  </si>
  <si>
    <t>Azerbaijan</t>
  </si>
  <si>
    <t>BI</t>
  </si>
  <si>
    <t>BDI</t>
  </si>
  <si>
    <t>Burundi</t>
  </si>
  <si>
    <t>BEL</t>
  </si>
  <si>
    <t>Belgium</t>
  </si>
  <si>
    <t>BJ</t>
  </si>
  <si>
    <t>BEN</t>
  </si>
  <si>
    <t>Benin</t>
  </si>
  <si>
    <t>BF</t>
  </si>
  <si>
    <t>BFA</t>
  </si>
  <si>
    <t>Burkina Faso</t>
  </si>
  <si>
    <t>BD</t>
  </si>
  <si>
    <t>BGD</t>
  </si>
  <si>
    <t>Bangladesh</t>
  </si>
  <si>
    <t>ASI</t>
  </si>
  <si>
    <t>BG</t>
  </si>
  <si>
    <t>BGR</t>
  </si>
  <si>
    <t>Bulgaria</t>
  </si>
  <si>
    <t>BH</t>
  </si>
  <si>
    <t>BHR</t>
  </si>
  <si>
    <t>Bahrain</t>
  </si>
  <si>
    <t>BS</t>
  </si>
  <si>
    <t>BHS</t>
  </si>
  <si>
    <t>Bahamas</t>
  </si>
  <si>
    <t>BA</t>
  </si>
  <si>
    <t>BIH</t>
  </si>
  <si>
    <t>Bosnia and Herzegovina</t>
  </si>
  <si>
    <t>BL</t>
  </si>
  <si>
    <t>BLM</t>
  </si>
  <si>
    <t>Saint Barthélemy</t>
  </si>
  <si>
    <t>BY</t>
  </si>
  <si>
    <t>BLR</t>
  </si>
  <si>
    <t>Belarus</t>
  </si>
  <si>
    <t>BLZ</t>
  </si>
  <si>
    <t>Belize</t>
  </si>
  <si>
    <t>BM</t>
  </si>
  <si>
    <t>BMU</t>
  </si>
  <si>
    <t>Bermuda</t>
  </si>
  <si>
    <t>BO</t>
  </si>
  <si>
    <t>BOL</t>
  </si>
  <si>
    <t>Bolivia, Plurinational State of</t>
  </si>
  <si>
    <t>BR</t>
  </si>
  <si>
    <t>BRA</t>
  </si>
  <si>
    <t>Brazil</t>
  </si>
  <si>
    <t>BB</t>
  </si>
  <si>
    <t>BRB</t>
  </si>
  <si>
    <t>Barbados</t>
  </si>
  <si>
    <t>BN</t>
  </si>
  <si>
    <t>BRN</t>
  </si>
  <si>
    <t>Brunei Darussalam</t>
  </si>
  <si>
    <t>BT</t>
  </si>
  <si>
    <t>BTN</t>
  </si>
  <si>
    <t>Bhutan</t>
  </si>
  <si>
    <t>BV</t>
  </si>
  <si>
    <t>BVT</t>
  </si>
  <si>
    <t>Bouvet Island</t>
  </si>
  <si>
    <t>BW</t>
  </si>
  <si>
    <t>BWA</t>
  </si>
  <si>
    <t>Botswana</t>
  </si>
  <si>
    <t>CAF</t>
  </si>
  <si>
    <t>Central African Republic</t>
  </si>
  <si>
    <t>CAN</t>
  </si>
  <si>
    <t>Canada</t>
  </si>
  <si>
    <t>AMN</t>
  </si>
  <si>
    <t>CCK</t>
  </si>
  <si>
    <t>Cocos (Keeling) Islands</t>
  </si>
  <si>
    <t>CHE</t>
  </si>
  <si>
    <t>Switzerland</t>
  </si>
  <si>
    <t>CHL</t>
  </si>
  <si>
    <t>Chile</t>
  </si>
  <si>
    <t>CN</t>
  </si>
  <si>
    <t>CHN</t>
  </si>
  <si>
    <t>China</t>
  </si>
  <si>
    <t>CIV</t>
  </si>
  <si>
    <t>Côte d'Ivoire</t>
  </si>
  <si>
    <t>CMR</t>
  </si>
  <si>
    <t>Cameroon</t>
  </si>
  <si>
    <t>COD</t>
  </si>
  <si>
    <t>Congo, the Democratic Republic of the</t>
  </si>
  <si>
    <t>COG</t>
  </si>
  <si>
    <t>Congo</t>
  </si>
  <si>
    <t>COK</t>
  </si>
  <si>
    <t>Cook Islands</t>
  </si>
  <si>
    <t>CO</t>
  </si>
  <si>
    <t>COL</t>
  </si>
  <si>
    <t>Colombia</t>
  </si>
  <si>
    <t>KM</t>
  </si>
  <si>
    <t>COM</t>
  </si>
  <si>
    <t>Comoros</t>
  </si>
  <si>
    <t>CV</t>
  </si>
  <si>
    <t>CPV</t>
  </si>
  <si>
    <t>Cape Verde</t>
  </si>
  <si>
    <t>CR</t>
  </si>
  <si>
    <t>CRI</t>
  </si>
  <si>
    <t>Costa Rica</t>
  </si>
  <si>
    <t>CU</t>
  </si>
  <si>
    <t>CUB</t>
  </si>
  <si>
    <t>Cuba</t>
  </si>
  <si>
    <t>CX</t>
  </si>
  <si>
    <t>CXR</t>
  </si>
  <si>
    <t>Christmas Island</t>
  </si>
  <si>
    <t>KY</t>
  </si>
  <si>
    <t>CYM</t>
  </si>
  <si>
    <t>Cayman Islands</t>
  </si>
  <si>
    <t>CY</t>
  </si>
  <si>
    <t>CYP</t>
  </si>
  <si>
    <t>Cyprus</t>
  </si>
  <si>
    <t>CZ</t>
  </si>
  <si>
    <t>CZE</t>
  </si>
  <si>
    <t>Czech Republic</t>
  </si>
  <si>
    <t>DEU</t>
  </si>
  <si>
    <t>Germany</t>
  </si>
  <si>
    <t>DJ</t>
  </si>
  <si>
    <t>DJI</t>
  </si>
  <si>
    <t>Djibouti</t>
  </si>
  <si>
    <t>DM</t>
  </si>
  <si>
    <t>DMA</t>
  </si>
  <si>
    <t>Dominica</t>
  </si>
  <si>
    <t>DK</t>
  </si>
  <si>
    <t>DNK</t>
  </si>
  <si>
    <t>Denmark</t>
  </si>
  <si>
    <t>DO</t>
  </si>
  <si>
    <t>DOM</t>
  </si>
  <si>
    <t>Dominican Republic</t>
  </si>
  <si>
    <t>DZA</t>
  </si>
  <si>
    <t>Algeria</t>
  </si>
  <si>
    <t>EC</t>
  </si>
  <si>
    <t>ECU</t>
  </si>
  <si>
    <t>Ecuador</t>
  </si>
  <si>
    <t>EG</t>
  </si>
  <si>
    <t>EGY</t>
  </si>
  <si>
    <t>Egypt</t>
  </si>
  <si>
    <t>ER</t>
  </si>
  <si>
    <t>ERI</t>
  </si>
  <si>
    <t>Eritrea</t>
  </si>
  <si>
    <t>EH</t>
  </si>
  <si>
    <t>ESH</t>
  </si>
  <si>
    <t>Western Sahara</t>
  </si>
  <si>
    <t>ES</t>
  </si>
  <si>
    <t>ESP</t>
  </si>
  <si>
    <t>Spain</t>
  </si>
  <si>
    <t>EE</t>
  </si>
  <si>
    <t>EST</t>
  </si>
  <si>
    <t>Estonia</t>
  </si>
  <si>
    <t>ET</t>
  </si>
  <si>
    <t>ETH</t>
  </si>
  <si>
    <t>Ethiopia</t>
  </si>
  <si>
    <t>FI</t>
  </si>
  <si>
    <t>FIN</t>
  </si>
  <si>
    <t>Finland</t>
  </si>
  <si>
    <t>FJ</t>
  </si>
  <si>
    <t>FJI</t>
  </si>
  <si>
    <t>Fiji</t>
  </si>
  <si>
    <t>FK</t>
  </si>
  <si>
    <t>FLK</t>
  </si>
  <si>
    <t>Falkland Islands (Malvinas)</t>
  </si>
  <si>
    <t>FR</t>
  </si>
  <si>
    <t>FRA</t>
  </si>
  <si>
    <t>France</t>
  </si>
  <si>
    <t>FO</t>
  </si>
  <si>
    <t>FRO</t>
  </si>
  <si>
    <t>Faroe Islands</t>
  </si>
  <si>
    <t>FM</t>
  </si>
  <si>
    <t>FSM</t>
  </si>
  <si>
    <t>Micronesia, Federated States of</t>
  </si>
  <si>
    <t>GA</t>
  </si>
  <si>
    <t>GAB</t>
  </si>
  <si>
    <t>Gabon</t>
  </si>
  <si>
    <t>GB</t>
  </si>
  <si>
    <t>GBR</t>
  </si>
  <si>
    <t>United Kingdom</t>
  </si>
  <si>
    <t>GE</t>
  </si>
  <si>
    <t>GEO</t>
  </si>
  <si>
    <t>Georgia</t>
  </si>
  <si>
    <t>GG</t>
  </si>
  <si>
    <t>GGY</t>
  </si>
  <si>
    <t>Guernsey</t>
  </si>
  <si>
    <t>GH</t>
  </si>
  <si>
    <t>GHA</t>
  </si>
  <si>
    <t>Ghana</t>
  </si>
  <si>
    <t>GIB</t>
  </si>
  <si>
    <t>Gibraltar</t>
  </si>
  <si>
    <t>GN</t>
  </si>
  <si>
    <t>GIN</t>
  </si>
  <si>
    <t>Guinea</t>
  </si>
  <si>
    <t>GP</t>
  </si>
  <si>
    <t>GLP</t>
  </si>
  <si>
    <t>Guadeloupe</t>
  </si>
  <si>
    <t>GM</t>
  </si>
  <si>
    <t>GMB</t>
  </si>
  <si>
    <t>Gambia</t>
  </si>
  <si>
    <t>GW</t>
  </si>
  <si>
    <t>GNB</t>
  </si>
  <si>
    <t>Guinea-Bissau</t>
  </si>
  <si>
    <t>GQ</t>
  </si>
  <si>
    <t>GNQ</t>
  </si>
  <si>
    <t>Equatorial Guinea</t>
  </si>
  <si>
    <t>GR</t>
  </si>
  <si>
    <t>GRC</t>
  </si>
  <si>
    <t>Greece</t>
  </si>
  <si>
    <t>GD</t>
  </si>
  <si>
    <t>GRD</t>
  </si>
  <si>
    <t>Grenada</t>
  </si>
  <si>
    <t>GL</t>
  </si>
  <si>
    <t>GRL</t>
  </si>
  <si>
    <t>Greenland</t>
  </si>
  <si>
    <t>GT</t>
  </si>
  <si>
    <t>GTM</t>
  </si>
  <si>
    <t>Guatemala</t>
  </si>
  <si>
    <t>GF</t>
  </si>
  <si>
    <t>GUF</t>
  </si>
  <si>
    <t>French Guiana</t>
  </si>
  <si>
    <t>GU</t>
  </si>
  <si>
    <t>GUM</t>
  </si>
  <si>
    <t>Guam</t>
  </si>
  <si>
    <t>GY</t>
  </si>
  <si>
    <t>GUY</t>
  </si>
  <si>
    <t>Guyana</t>
  </si>
  <si>
    <t>HK</t>
  </si>
  <si>
    <t>HKG</t>
  </si>
  <si>
    <t>Hong Kong</t>
  </si>
  <si>
    <t>HM</t>
  </si>
  <si>
    <t>HMD</t>
  </si>
  <si>
    <t>Heard Island and McDonald Islands</t>
  </si>
  <si>
    <t>HN</t>
  </si>
  <si>
    <t>HND</t>
  </si>
  <si>
    <t>Honduras</t>
  </si>
  <si>
    <t>HR</t>
  </si>
  <si>
    <t>HRV</t>
  </si>
  <si>
    <t>Croatia</t>
  </si>
  <si>
    <t>HT</t>
  </si>
  <si>
    <t>HTI</t>
  </si>
  <si>
    <t>Haiti</t>
  </si>
  <si>
    <t>HU</t>
  </si>
  <si>
    <t>HUN</t>
  </si>
  <si>
    <t>Hungary</t>
  </si>
  <si>
    <t>ID</t>
  </si>
  <si>
    <t>IDN</t>
  </si>
  <si>
    <t>Indonesia</t>
  </si>
  <si>
    <t>IM</t>
  </si>
  <si>
    <t>IMN</t>
  </si>
  <si>
    <t>Isle of Man</t>
  </si>
  <si>
    <t>IN</t>
  </si>
  <si>
    <t>IND</t>
  </si>
  <si>
    <t>India</t>
  </si>
  <si>
    <t>IO</t>
  </si>
  <si>
    <t>IOT</t>
  </si>
  <si>
    <t>British Indian Ocean Territory</t>
  </si>
  <si>
    <t>IE</t>
  </si>
  <si>
    <t>IRL</t>
  </si>
  <si>
    <t>Ireland</t>
  </si>
  <si>
    <t>IR</t>
  </si>
  <si>
    <t>IRN</t>
  </si>
  <si>
    <t>Iran, Islamic Republic of</t>
  </si>
  <si>
    <t>IQ</t>
  </si>
  <si>
    <t>IRQ</t>
  </si>
  <si>
    <t>Iraq</t>
  </si>
  <si>
    <t>IS</t>
  </si>
  <si>
    <t>ISL</t>
  </si>
  <si>
    <t>Iceland</t>
  </si>
  <si>
    <t>IL</t>
  </si>
  <si>
    <t>ISR</t>
  </si>
  <si>
    <t>Israel</t>
  </si>
  <si>
    <t>IT</t>
  </si>
  <si>
    <t>ITA</t>
  </si>
  <si>
    <t>Italy</t>
  </si>
  <si>
    <t>JM</t>
  </si>
  <si>
    <t>JAM</t>
  </si>
  <si>
    <t>Jamaica</t>
  </si>
  <si>
    <t>JE</t>
  </si>
  <si>
    <t>JEY</t>
  </si>
  <si>
    <t>Jersey</t>
  </si>
  <si>
    <t>JO</t>
  </si>
  <si>
    <t>JOR</t>
  </si>
  <si>
    <t>Jordan</t>
  </si>
  <si>
    <t>JP</t>
  </si>
  <si>
    <t>JPN</t>
  </si>
  <si>
    <t>Japan</t>
  </si>
  <si>
    <t>JAP</t>
  </si>
  <si>
    <t>KAZ</t>
  </si>
  <si>
    <t>Kazakhstan</t>
  </si>
  <si>
    <t>KE</t>
  </si>
  <si>
    <t>KEN</t>
  </si>
  <si>
    <t>Kenya</t>
  </si>
  <si>
    <t>KG</t>
  </si>
  <si>
    <t>KGZ</t>
  </si>
  <si>
    <t>Kyrgyzstan</t>
  </si>
  <si>
    <t>KH</t>
  </si>
  <si>
    <t>KHM</t>
  </si>
  <si>
    <t>Cambodia</t>
  </si>
  <si>
    <t>KI</t>
  </si>
  <si>
    <t>KIR</t>
  </si>
  <si>
    <t>Kiribati</t>
  </si>
  <si>
    <t>KN</t>
  </si>
  <si>
    <t>KNA</t>
  </si>
  <si>
    <t>Saint Kitts and Nevis</t>
  </si>
  <si>
    <t>KR</t>
  </si>
  <si>
    <t>KOR</t>
  </si>
  <si>
    <t>Korea, Republic of</t>
  </si>
  <si>
    <t>KW</t>
  </si>
  <si>
    <t>KWT</t>
  </si>
  <si>
    <t>Kuwait</t>
  </si>
  <si>
    <t>LA</t>
  </si>
  <si>
    <t>LAO</t>
  </si>
  <si>
    <t>Lao People's Democratic Republic</t>
  </si>
  <si>
    <t>LB</t>
  </si>
  <si>
    <t>LBN</t>
  </si>
  <si>
    <t>Lebanon</t>
  </si>
  <si>
    <t>LR</t>
  </si>
  <si>
    <t>LBR</t>
  </si>
  <si>
    <t>Liberia</t>
  </si>
  <si>
    <t>LY</t>
  </si>
  <si>
    <t>LBY</t>
  </si>
  <si>
    <t>Libyan Arab Jamahiriya</t>
  </si>
  <si>
    <t>LC</t>
  </si>
  <si>
    <t>LCA</t>
  </si>
  <si>
    <t>Saint Lucia</t>
  </si>
  <si>
    <t>LI</t>
  </si>
  <si>
    <t>LIE</t>
  </si>
  <si>
    <t>Liechtenstein</t>
  </si>
  <si>
    <t>LK</t>
  </si>
  <si>
    <t>LKA</t>
  </si>
  <si>
    <t>Sri Lanka</t>
  </si>
  <si>
    <t>LS</t>
  </si>
  <si>
    <t>LSO</t>
  </si>
  <si>
    <t>Lesotho</t>
  </si>
  <si>
    <t>LT</t>
  </si>
  <si>
    <t>LTU</t>
  </si>
  <si>
    <t>Lithuania</t>
  </si>
  <si>
    <t>LU</t>
  </si>
  <si>
    <t>LUX</t>
  </si>
  <si>
    <t>Luxembourg</t>
  </si>
  <si>
    <t>LV</t>
  </si>
  <si>
    <t>LVA</t>
  </si>
  <si>
    <t>Latvia</t>
  </si>
  <si>
    <t>MAC</t>
  </si>
  <si>
    <t>Macao</t>
  </si>
  <si>
    <t>MF</t>
  </si>
  <si>
    <t>MAF</t>
  </si>
  <si>
    <t>Saint Martin (French part)</t>
  </si>
  <si>
    <t>MAR</t>
  </si>
  <si>
    <t>Morocco</t>
  </si>
  <si>
    <t>MCO</t>
  </si>
  <si>
    <t>Monaco</t>
  </si>
  <si>
    <t>MD</t>
  </si>
  <si>
    <t>MDA</t>
  </si>
  <si>
    <t>Moldova, Republic of</t>
  </si>
  <si>
    <t>MG</t>
  </si>
  <si>
    <t>MDG</t>
  </si>
  <si>
    <t>Madagascar</t>
  </si>
  <si>
    <t>MV</t>
  </si>
  <si>
    <t>MDV</t>
  </si>
  <si>
    <t>Maldives</t>
  </si>
  <si>
    <t>MX</t>
  </si>
  <si>
    <t>MEX</t>
  </si>
  <si>
    <t>Mexico</t>
  </si>
  <si>
    <t>MH</t>
  </si>
  <si>
    <t>MHL</t>
  </si>
  <si>
    <t>Marshall Islands</t>
  </si>
  <si>
    <t>MK</t>
  </si>
  <si>
    <t>MKD</t>
  </si>
  <si>
    <t>Macedonia, the former Yugoslav Republic of</t>
  </si>
  <si>
    <t>ML</t>
  </si>
  <si>
    <t>MLI</t>
  </si>
  <si>
    <t>Mali</t>
  </si>
  <si>
    <t>MT</t>
  </si>
  <si>
    <t>MLT</t>
  </si>
  <si>
    <t>Malta</t>
  </si>
  <si>
    <t>MM</t>
  </si>
  <si>
    <t>MMR</t>
  </si>
  <si>
    <t>Myanmar</t>
  </si>
  <si>
    <t>ME</t>
  </si>
  <si>
    <t>MNE</t>
  </si>
  <si>
    <t>Montenegro</t>
  </si>
  <si>
    <t>MNG</t>
  </si>
  <si>
    <t>Mongolia</t>
  </si>
  <si>
    <t>MP</t>
  </si>
  <si>
    <t>MNP</t>
  </si>
  <si>
    <t>Northern Mariana Islands</t>
  </si>
  <si>
    <t>MZ</t>
  </si>
  <si>
    <t>MOZ</t>
  </si>
  <si>
    <t>Mozambique</t>
  </si>
  <si>
    <t>MR</t>
  </si>
  <si>
    <t>MRT</t>
  </si>
  <si>
    <t>Mauritania</t>
  </si>
  <si>
    <t>MS</t>
  </si>
  <si>
    <t>MSR</t>
  </si>
  <si>
    <t>Montserrat</t>
  </si>
  <si>
    <t>MQ</t>
  </si>
  <si>
    <t>MTQ</t>
  </si>
  <si>
    <t>Martinique</t>
  </si>
  <si>
    <t>MU</t>
  </si>
  <si>
    <t>MUS</t>
  </si>
  <si>
    <t>Mauritius</t>
  </si>
  <si>
    <t>MW</t>
  </si>
  <si>
    <t>MWI</t>
  </si>
  <si>
    <t>Malawi</t>
  </si>
  <si>
    <t>MY</t>
  </si>
  <si>
    <t>MYS</t>
  </si>
  <si>
    <t>Malaysia</t>
  </si>
  <si>
    <t>YT</t>
  </si>
  <si>
    <t>MYT</t>
  </si>
  <si>
    <t>Mayotte</t>
  </si>
  <si>
    <t>NA</t>
  </si>
  <si>
    <t>NAM</t>
  </si>
  <si>
    <t>Namibia</t>
  </si>
  <si>
    <t>NC</t>
  </si>
  <si>
    <t>NCL</t>
  </si>
  <si>
    <t>New Caledonia</t>
  </si>
  <si>
    <t>NE</t>
  </si>
  <si>
    <t>NER</t>
  </si>
  <si>
    <t>Niger</t>
  </si>
  <si>
    <t>NF</t>
  </si>
  <si>
    <t>NFK</t>
  </si>
  <si>
    <t>Norfolk Island</t>
  </si>
  <si>
    <t>NG</t>
  </si>
  <si>
    <t>NGA</t>
  </si>
  <si>
    <t>Nigeria</t>
  </si>
  <si>
    <t>NI</t>
  </si>
  <si>
    <t>NIC</t>
  </si>
  <si>
    <t>Nicaragua</t>
  </si>
  <si>
    <t>NU</t>
  </si>
  <si>
    <t>NIU</t>
  </si>
  <si>
    <t>Niue</t>
  </si>
  <si>
    <t>NL</t>
  </si>
  <si>
    <t>NLD</t>
  </si>
  <si>
    <t>Netherlands</t>
  </si>
  <si>
    <t>NO</t>
  </si>
  <si>
    <t>NOR</t>
  </si>
  <si>
    <t>Norway</t>
  </si>
  <si>
    <t>NP</t>
  </si>
  <si>
    <t>NPL</t>
  </si>
  <si>
    <t>Nepal</t>
  </si>
  <si>
    <t>NR</t>
  </si>
  <si>
    <t>NRU</t>
  </si>
  <si>
    <t>Nauru</t>
  </si>
  <si>
    <t>NZL</t>
  </si>
  <si>
    <t>New Zealand</t>
  </si>
  <si>
    <t>OM</t>
  </si>
  <si>
    <t>OMN</t>
  </si>
  <si>
    <t>Oman</t>
  </si>
  <si>
    <t>PK</t>
  </si>
  <si>
    <t>PAK</t>
  </si>
  <si>
    <t>Pakistan</t>
  </si>
  <si>
    <t>PA</t>
  </si>
  <si>
    <t>PAN</t>
  </si>
  <si>
    <t>Panama</t>
  </si>
  <si>
    <t>PN</t>
  </si>
  <si>
    <t>PCN</t>
  </si>
  <si>
    <t>Pitcairn</t>
  </si>
  <si>
    <t>PE</t>
  </si>
  <si>
    <t>PER</t>
  </si>
  <si>
    <t>Peru</t>
  </si>
  <si>
    <t>PH</t>
  </si>
  <si>
    <t>PHL</t>
  </si>
  <si>
    <t>Philippines</t>
  </si>
  <si>
    <t>PW</t>
  </si>
  <si>
    <t>PLW</t>
  </si>
  <si>
    <t>Palau</t>
  </si>
  <si>
    <t>PG</t>
  </si>
  <si>
    <t>PNG</t>
  </si>
  <si>
    <t>Papua New Guinea</t>
  </si>
  <si>
    <t>PL</t>
  </si>
  <si>
    <t>POL</t>
  </si>
  <si>
    <t>Poland</t>
  </si>
  <si>
    <t>PR</t>
  </si>
  <si>
    <t>PRI</t>
  </si>
  <si>
    <t>Puerto Rico</t>
  </si>
  <si>
    <t>KP</t>
  </si>
  <si>
    <t>PRK</t>
  </si>
  <si>
    <t>Korea, Democratic People's Republic of</t>
  </si>
  <si>
    <t>PT</t>
  </si>
  <si>
    <t>PRT</t>
  </si>
  <si>
    <t>Portugal</t>
  </si>
  <si>
    <t>PY</t>
  </si>
  <si>
    <t>PRY</t>
  </si>
  <si>
    <t>Paraguay</t>
  </si>
  <si>
    <t>PS</t>
  </si>
  <si>
    <t>PSE</t>
  </si>
  <si>
    <t>Palestinian Territory, Occupied</t>
  </si>
  <si>
    <t>PF</t>
  </si>
  <si>
    <t>PYF</t>
  </si>
  <si>
    <t>French Polynesia</t>
  </si>
  <si>
    <t>QAT</t>
  </si>
  <si>
    <t>Qatar</t>
  </si>
  <si>
    <t>RE</t>
  </si>
  <si>
    <t>REU</t>
  </si>
  <si>
    <t>Réunion</t>
  </si>
  <si>
    <t>RO</t>
  </si>
  <si>
    <t>ROU</t>
  </si>
  <si>
    <t>Romania</t>
  </si>
  <si>
    <t>ROM</t>
  </si>
  <si>
    <t>RUS</t>
  </si>
  <si>
    <t>Russian Federation</t>
  </si>
  <si>
    <t>RW</t>
  </si>
  <si>
    <t>RWA</t>
  </si>
  <si>
    <t>Rwanda</t>
  </si>
  <si>
    <t>SA</t>
  </si>
  <si>
    <t>SAU</t>
  </si>
  <si>
    <t>Saudi Arabia</t>
  </si>
  <si>
    <t>SD</t>
  </si>
  <si>
    <t>SDN</t>
  </si>
  <si>
    <t>Sudan</t>
  </si>
  <si>
    <t>SN</t>
  </si>
  <si>
    <t>SEN</t>
  </si>
  <si>
    <t>Senegal</t>
  </si>
  <si>
    <t>SG</t>
  </si>
  <si>
    <t>SGP</t>
  </si>
  <si>
    <t>Singapore</t>
  </si>
  <si>
    <t>GS</t>
  </si>
  <si>
    <t>SGS</t>
  </si>
  <si>
    <t>South Georgia and the South Sandwich Islands</t>
  </si>
  <si>
    <t>SH</t>
  </si>
  <si>
    <t>SHN</t>
  </si>
  <si>
    <t>Saint Helena, Ascension and Tristan da Cunha</t>
  </si>
  <si>
    <t>SJ</t>
  </si>
  <si>
    <t>SJM</t>
  </si>
  <si>
    <t>Svalbard and Jan Mayen</t>
  </si>
  <si>
    <t>SB</t>
  </si>
  <si>
    <t>SLB</t>
  </si>
  <si>
    <t>Solomon Islands</t>
  </si>
  <si>
    <t>SL</t>
  </si>
  <si>
    <t>SLE</t>
  </si>
  <si>
    <t>Sierra Leone</t>
  </si>
  <si>
    <t>SV</t>
  </si>
  <si>
    <t>SLV</t>
  </si>
  <si>
    <t>El Salvador</t>
  </si>
  <si>
    <t>SM</t>
  </si>
  <si>
    <t>SMR</t>
  </si>
  <si>
    <t>San Marino</t>
  </si>
  <si>
    <t>SO</t>
  </si>
  <si>
    <t>SOM</t>
  </si>
  <si>
    <t>Somalia</t>
  </si>
  <si>
    <t>PM</t>
  </si>
  <si>
    <t>SPM</t>
  </si>
  <si>
    <t>Saint Pierre and Miquelon</t>
  </si>
  <si>
    <t>RS</t>
  </si>
  <si>
    <t>SRB</t>
  </si>
  <si>
    <t>Serbia</t>
  </si>
  <si>
    <t>ST</t>
  </si>
  <si>
    <t>STP</t>
  </si>
  <si>
    <t>Sao Tome and Principe</t>
  </si>
  <si>
    <t>SR</t>
  </si>
  <si>
    <t>SUR</t>
  </si>
  <si>
    <t>Suriname</t>
  </si>
  <si>
    <t>SK</t>
  </si>
  <si>
    <t>SVK</t>
  </si>
  <si>
    <t>Slovakia</t>
  </si>
  <si>
    <t>SI</t>
  </si>
  <si>
    <t>SVN</t>
  </si>
  <si>
    <t>Slovenia</t>
  </si>
  <si>
    <t>SE</t>
  </si>
  <si>
    <t>SWE</t>
  </si>
  <si>
    <t>Sweden</t>
  </si>
  <si>
    <t>SWZ</t>
  </si>
  <si>
    <t>Swaziland</t>
  </si>
  <si>
    <t>SC</t>
  </si>
  <si>
    <t>SYC</t>
  </si>
  <si>
    <t>Seychelles</t>
  </si>
  <si>
    <t>SY</t>
  </si>
  <si>
    <t>SYR</t>
  </si>
  <si>
    <t>Syrian Arab Republic</t>
  </si>
  <si>
    <t>TC</t>
  </si>
  <si>
    <t>TCA</t>
  </si>
  <si>
    <t>Turks and Caicos Islands</t>
  </si>
  <si>
    <t>TD</t>
  </si>
  <si>
    <t>TCD</t>
  </si>
  <si>
    <t>Chad</t>
  </si>
  <si>
    <t>TG</t>
  </si>
  <si>
    <t>TGO</t>
  </si>
  <si>
    <t>Togo</t>
  </si>
  <si>
    <t>TH</t>
  </si>
  <si>
    <t>THA</t>
  </si>
  <si>
    <t>Thailand</t>
  </si>
  <si>
    <t>TJ</t>
  </si>
  <si>
    <t>TJK</t>
  </si>
  <si>
    <t>Tajikistan</t>
  </si>
  <si>
    <t>TK</t>
  </si>
  <si>
    <t>TKL</t>
  </si>
  <si>
    <t>Tokelau</t>
  </si>
  <si>
    <t>TM</t>
  </si>
  <si>
    <t>TKM</t>
  </si>
  <si>
    <t>Turkmenistan</t>
  </si>
  <si>
    <t>TL</t>
  </si>
  <si>
    <t>TLS</t>
  </si>
  <si>
    <t>Timor-Leste</t>
  </si>
  <si>
    <t>TO</t>
  </si>
  <si>
    <t>TON</t>
  </si>
  <si>
    <t>Tonga</t>
  </si>
  <si>
    <t>TT</t>
  </si>
  <si>
    <t>TTO</t>
  </si>
  <si>
    <t>Trinidad and Tobago</t>
  </si>
  <si>
    <t>TN</t>
  </si>
  <si>
    <t>TUN</t>
  </si>
  <si>
    <t>Tunisia</t>
  </si>
  <si>
    <t>TR</t>
  </si>
  <si>
    <t>TUR</t>
  </si>
  <si>
    <t>Turkey</t>
  </si>
  <si>
    <t>TV</t>
  </si>
  <si>
    <t>TUV</t>
  </si>
  <si>
    <t>Tuvalu</t>
  </si>
  <si>
    <t>TW</t>
  </si>
  <si>
    <t>TWN</t>
  </si>
  <si>
    <t>Taiwan, Province of China</t>
  </si>
  <si>
    <t>TZA</t>
  </si>
  <si>
    <t>Tanzania, United Republic of</t>
  </si>
  <si>
    <t>UG</t>
  </si>
  <si>
    <t>UGA</t>
  </si>
  <si>
    <t>Uganda</t>
  </si>
  <si>
    <t>UA</t>
  </si>
  <si>
    <t>UKR</t>
  </si>
  <si>
    <t>Ukraine</t>
  </si>
  <si>
    <t>UM</t>
  </si>
  <si>
    <t>UMI</t>
  </si>
  <si>
    <t>United States Minor Outlying Islands</t>
  </si>
  <si>
    <t>UY</t>
  </si>
  <si>
    <t>URY</t>
  </si>
  <si>
    <t>Uruguay</t>
  </si>
  <si>
    <t>US</t>
  </si>
  <si>
    <t>USA</t>
  </si>
  <si>
    <t>United States</t>
  </si>
  <si>
    <t>UZB</t>
  </si>
  <si>
    <t>Uzbekistan</t>
  </si>
  <si>
    <t>VAT</t>
  </si>
  <si>
    <t>Holy See (Vatican City State)</t>
  </si>
  <si>
    <t>VC</t>
  </si>
  <si>
    <t>VCT</t>
  </si>
  <si>
    <t>Saint Vincent and the Grenadines</t>
  </si>
  <si>
    <t>VE</t>
  </si>
  <si>
    <t>VEN</t>
  </si>
  <si>
    <t>Venezuela, Bolivarian Republic of</t>
  </si>
  <si>
    <t>VG</t>
  </si>
  <si>
    <t>VGB</t>
  </si>
  <si>
    <t>Virgin Islands, British</t>
  </si>
  <si>
    <t>VI</t>
  </si>
  <si>
    <t>VIR</t>
  </si>
  <si>
    <t>Virgin Islands, U.S.</t>
  </si>
  <si>
    <t>VN</t>
  </si>
  <si>
    <t>VNM</t>
  </si>
  <si>
    <t>Viet Nam</t>
  </si>
  <si>
    <t>VU</t>
  </si>
  <si>
    <t>VUT</t>
  </si>
  <si>
    <t>Vanuatu</t>
  </si>
  <si>
    <t>WF</t>
  </si>
  <si>
    <t>WLF</t>
  </si>
  <si>
    <t>Wallis and Futuna</t>
  </si>
  <si>
    <t>WS</t>
  </si>
  <si>
    <t>WSM</t>
  </si>
  <si>
    <t>Samoa</t>
  </si>
  <si>
    <t>YE</t>
  </si>
  <si>
    <t>YEM</t>
  </si>
  <si>
    <t>Yemen</t>
  </si>
  <si>
    <t>ZA</t>
  </si>
  <si>
    <t>ZAF</t>
  </si>
  <si>
    <t>South Africa</t>
  </si>
  <si>
    <t>ZM</t>
  </si>
  <si>
    <t>ZMB</t>
  </si>
  <si>
    <t>Zambia</t>
  </si>
  <si>
    <t>ZW</t>
  </si>
  <si>
    <t>ZWE</t>
  </si>
  <si>
    <t>Zimbabwe</t>
  </si>
  <si>
    <t>Rest of the World</t>
  </si>
  <si>
    <t>FIGW1</t>
  </si>
  <si>
    <t>PROD</t>
  </si>
  <si>
    <t>Prod</t>
  </si>
  <si>
    <t>xROW</t>
  </si>
  <si>
    <t>xTOT</t>
  </si>
  <si>
    <t>TOT</t>
  </si>
  <si>
    <t>Demande finale</t>
  </si>
  <si>
    <r>
      <rPr>
        <sz val="11"/>
        <color rgb="FF000000"/>
        <rFont val="Calibri"/>
        <family val="2"/>
        <charset val="1"/>
      </rPr>
      <t xml:space="preserve">A priori il n’y a pas de </t>
    </r>
    <r>
      <rPr>
        <b/>
        <sz val="11"/>
        <color rgb="FFC9211E"/>
        <rFont val="Calibri"/>
        <family val="2"/>
        <charset val="1"/>
      </rPr>
      <t>production</t>
    </r>
    <r>
      <rPr>
        <sz val="11"/>
        <color rgb="FF000000"/>
        <rFont val="Calibri"/>
        <family val="2"/>
        <charset val="1"/>
      </rPr>
      <t xml:space="preserve"> dans FIGARO 22</t>
    </r>
  </si>
  <si>
    <t>On  la recalcule nous-même comptablement en sommant sur toutes les colonnes (par Lig_Country * Lig_Indus)</t>
  </si>
  <si>
    <t>Pays</t>
  </si>
  <si>
    <t>Branches</t>
  </si>
  <si>
    <t>Conso des administrations publiques</t>
  </si>
  <si>
    <t>REF_AREA</t>
  </si>
  <si>
    <t>LABEL_EN</t>
  </si>
  <si>
    <t>INDUSTRY</t>
  </si>
  <si>
    <t>LABEL_FR</t>
  </si>
  <si>
    <t>Conso des ménages</t>
  </si>
  <si>
    <t>Culture et production animale, chasse et services connexes</t>
  </si>
  <si>
    <t>conso des associations</t>
  </si>
  <si>
    <t>Investissement public</t>
  </si>
  <si>
    <t>Reste de l’investissement, des objets de valeur et des variations de stocks</t>
  </si>
  <si>
    <t>Mines et carrières</t>
  </si>
  <si>
    <t>Manufacture of food products; beverages and tobacco products</t>
  </si>
  <si>
    <t>Fabrication de produits alimentaires, de boissons et de produits à base de tabac</t>
  </si>
  <si>
    <t>STO</t>
  </si>
  <si>
    <t>Manufacture of textiles, wearing apparel, leather and related products</t>
  </si>
  <si>
    <t>Fabrication de textiles, d'articles d'habillement, de cuir et de produits connexes</t>
  </si>
  <si>
    <t>Final consumption expenditure of general government</t>
  </si>
  <si>
    <t>Travail du bois et fabrication d'articles en bois et en liège, à l'exception des meubles ; fabrication d'articles en vannerie et sparterie</t>
  </si>
  <si>
    <t>Final consumption expenditure of households</t>
  </si>
  <si>
    <t>Fabrication de papier et d'articles en papier</t>
  </si>
  <si>
    <t>Final consumption expenditure of non-profit institutions serving households</t>
  </si>
  <si>
    <t>Impression et reproduction de supports enregistrés</t>
  </si>
  <si>
    <t>Gross fixed capital formation</t>
  </si>
  <si>
    <t>Manufacture of coke and refined petroleum products</t>
  </si>
  <si>
    <t>Fabrication de coke et de produits pétroliers raffinés</t>
  </si>
  <si>
    <t>Changes in inventories and acquisition less disposals of valuables</t>
  </si>
  <si>
    <t>Manufacture of chemicals and chemical products</t>
  </si>
  <si>
    <t>Fabrication de produits chimiques</t>
  </si>
  <si>
    <t>Not applicable</t>
  </si>
  <si>
    <t>Fabrication de produits pharmaceutiques de base et de préparations pharmaceutiques</t>
  </si>
  <si>
    <t>Fabrication de produits en caoutchouc et en plastique</t>
  </si>
  <si>
    <t>Fabrication d'autres produits minéraux non métalliques</t>
  </si>
  <si>
    <t>Métallurgie de base</t>
  </si>
  <si>
    <t>Fabrication de produits métalliques, à l'exception des machines et équipements</t>
  </si>
  <si>
    <t>Fabrication de produits informatiques, électroniques et optiques</t>
  </si>
  <si>
    <t>Fabrication d'équipements électriques</t>
  </si>
  <si>
    <t>Fabrication de machines et d'équipements n.c.a.</t>
  </si>
  <si>
    <t>Fabrication de véhicules automobiles, remorques et semi-remorques</t>
  </si>
  <si>
    <t>Fabrication d'autres matériels de transport</t>
  </si>
  <si>
    <t>Fabrication de meubles ; autres activités manufacturières</t>
  </si>
  <si>
    <t>Réparation et installation de machines et d'équipements</t>
  </si>
  <si>
    <t>Fourniture d'électricité, de gaz, de vapeur et d'air conditionné</t>
  </si>
  <si>
    <t>Captage, traitement et distribution d'eau</t>
  </si>
  <si>
    <t>Sewerage, waste management, remediation activities</t>
  </si>
  <si>
    <t>Assainissement, gestion des déchets, activités de dépollution</t>
  </si>
  <si>
    <t>Commerce de gros et de détail et réparation d'automobiles et de motocycles</t>
  </si>
  <si>
    <t>Commerce de gros, à l'exception des véhicules à moteur et des motocycles</t>
  </si>
  <si>
    <t>Commerce de détail, à l'exception des véhicules à moteur et des motocycles</t>
  </si>
  <si>
    <t>Transports terrestres et transports par conduites</t>
  </si>
  <si>
    <t>Transport par eau</t>
  </si>
  <si>
    <t>Transport aérien</t>
  </si>
  <si>
    <t>Entreposage et activités de soutien au transport</t>
  </si>
  <si>
    <t>Hébergement et restauration</t>
  </si>
  <si>
    <t>Activités d'édition</t>
  </si>
  <si>
    <t>Motion picture, video, television programme production; programming and broadcasting activities</t>
  </si>
  <si>
    <t>Production de films cinématographiques, de vidéos et de programmes de télévision ; activités de programmation et de diffusion</t>
  </si>
  <si>
    <t>Computer programming, consultancy, and information service activities</t>
  </si>
  <si>
    <t>Programmation informatique, conseil et services d'information</t>
  </si>
  <si>
    <t>Services financiers, à l'exception des assurances et des caisses de retraite</t>
  </si>
  <si>
    <t>Assurance, réassurance et caisses de retraite, à l'exception de la sécurité sociale obligatoire</t>
  </si>
  <si>
    <t>Activités auxiliaires de services financiers et d'assurance</t>
  </si>
  <si>
    <t>Activités immobilières</t>
  </si>
  <si>
    <t>Attention c’est L dans les données et non L68</t>
  </si>
  <si>
    <t>Activités juridiques et comptables ; activités des sièges sociaux ; activités de conseil de gestion</t>
  </si>
  <si>
    <t>FIGARO' "rest of the world"</t>
  </si>
  <si>
    <t>Recherche et développement scientifiques</t>
  </si>
  <si>
    <t>Autres activités spécialisées, scientifiques et techniques ; activités vétérinaires</t>
  </si>
  <si>
    <t>Rental and leasing activities</t>
  </si>
  <si>
    <t>Activités de location et de crédit-bail</t>
  </si>
  <si>
    <t>Employment activities</t>
  </si>
  <si>
    <t>Travel agency, tour operator reservation service and related activities</t>
  </si>
  <si>
    <t>Activités des agences de voyage, services de réservation des voyagistes et activités connexes</t>
  </si>
  <si>
    <t>Security and investigation, service and landscape, office administrative and support activities</t>
  </si>
  <si>
    <t>Sécurité et enquêtes, services et paysages, activités de bureau et de soutien</t>
  </si>
  <si>
    <t>Enseignement</t>
  </si>
  <si>
    <t>Human health activities</t>
  </si>
  <si>
    <t>Activités liées à la santé humaine</t>
  </si>
  <si>
    <t>Residential care activities and social work activities without accommodation</t>
  </si>
  <si>
    <t>Activités de soins résidentiels et activités d'action sociale sans hébergement</t>
  </si>
  <si>
    <t>Creative, arts and entertainment activities; libraries, archives, museums and other cultural activities; gambling and betting activities</t>
  </si>
  <si>
    <t>Activités créatives, artistiques et de divertissement ; bibliothèques, archives, musées et autres activités culturelles ; jeux de hasard et d'argent</t>
  </si>
  <si>
    <t>Sports activities and amusement and recreation activities</t>
  </si>
  <si>
    <t>Activités sportives, récréatives et de loisirs</t>
  </si>
  <si>
    <t>Activities of membership organisations</t>
  </si>
  <si>
    <t>Activités des organisations associatives</t>
  </si>
  <si>
    <t>Repair of computers and personal and household goods</t>
  </si>
  <si>
    <t>Other personal service activities</t>
  </si>
  <si>
    <t>Activités des ménages en tant qu'employeurs ; activités indifférenciées des ménages en matière de production de biens et de services pour usage propre</t>
  </si>
  <si>
    <t>Activities of extraterritorial organisations and bodies</t>
  </si>
  <si>
    <t>Attention aux parités Euro Dollar, voir onglet dédié, source Eurostat depuis 1971 (prolongé constant sur 65-70): https://ec.europa.eu/eurostat/databrowser/view/ert_bil_eur_a/default/table?lang=fr</t>
  </si>
  <si>
    <t>Nomenclature de produits en NAF Rev.1</t>
  </si>
  <si>
    <t>Pays couverts</t>
  </si>
  <si>
    <t>Données complémentaires branche</t>
  </si>
  <si>
    <t>isic3</t>
  </si>
  <si>
    <t>isic3_desc</t>
  </si>
  <si>
    <t>countrycode</t>
  </si>
  <si>
    <t>country</t>
  </si>
  <si>
    <t>Household consumption</t>
  </si>
  <si>
    <t>xII</t>
  </si>
  <si>
    <t>Total Intermediate Inputs</t>
  </si>
  <si>
    <t>Government consumption</t>
  </si>
  <si>
    <t>Total Value Added</t>
  </si>
  <si>
    <t>Gross Fixed Capital Formation</t>
  </si>
  <si>
    <t>xTXSP</t>
  </si>
  <si>
    <t xml:space="preserve">Taxes Less Subsidies on Products </t>
  </si>
  <si>
    <t>Changes in Inventories</t>
  </si>
  <si>
    <t>xSD</t>
  </si>
  <si>
    <t>Statistical Discrepancy</t>
  </si>
  <si>
    <t>Exports</t>
  </si>
  <si>
    <t>xPURNR</t>
  </si>
  <si>
    <t>Purchases on the Domestic Territory by Non-Residents</t>
  </si>
  <si>
    <t>Imports</t>
  </si>
  <si>
    <t>xPURR</t>
  </si>
  <si>
    <t xml:space="preserve">Direct Purchases Abroad by Residents </t>
  </si>
  <si>
    <t>Total Gross Output</t>
  </si>
  <si>
    <t>Taiwan</t>
  </si>
  <si>
    <t>United States of America</t>
  </si>
  <si>
    <t>Rest-of-World</t>
  </si>
  <si>
    <t>Consommation des ménages</t>
  </si>
  <si>
    <t>II_fob</t>
  </si>
  <si>
    <t>Total intermediate consumption</t>
  </si>
  <si>
    <t>1</t>
  </si>
  <si>
    <t>Consommation des administrations publiques</t>
  </si>
  <si>
    <t>TXSP</t>
  </si>
  <si>
    <t>taxes less subsidies on products</t>
  </si>
  <si>
    <t>2</t>
  </si>
  <si>
    <t>Consommation des associations (non-profit)</t>
  </si>
  <si>
    <t>EXP_adj</t>
  </si>
  <si>
    <t>Cif/ fob adjustments on exports</t>
  </si>
  <si>
    <t>3</t>
  </si>
  <si>
    <t>Investissement (FBCF)</t>
  </si>
  <si>
    <t>PURR</t>
  </si>
  <si>
    <t>Direct purchases abroad by residents</t>
  </si>
  <si>
    <t>4</t>
  </si>
  <si>
    <t>Variations de stocks</t>
  </si>
  <si>
    <t>PURNR</t>
  </si>
  <si>
    <t xml:space="preserve">Purchases on the domestic territory by non-residents </t>
  </si>
  <si>
    <t>5</t>
  </si>
  <si>
    <t>Value added at basic prices</t>
  </si>
  <si>
    <t>6</t>
  </si>
  <si>
    <t>Fabrication de textiles, d'articles d'habillement et d'articles en cuir</t>
  </si>
  <si>
    <t>IntTTM</t>
  </si>
  <si>
    <t>International Transport Margins</t>
  </si>
  <si>
    <t>7</t>
  </si>
  <si>
    <t>Output at basic prices</t>
  </si>
  <si>
    <t>8</t>
  </si>
  <si>
    <t>9</t>
  </si>
  <si>
    <t>10</t>
  </si>
  <si>
    <t xml:space="preserve">Fabrication de coke et de produits pétroliers raffinés </t>
  </si>
  <si>
    <t xml:space="preserve">Fabrication de produits chimiques </t>
  </si>
  <si>
    <t>17</t>
  </si>
  <si>
    <t>Collecte, traitement et distribution d'eau</t>
  </si>
  <si>
    <t xml:space="preserve">Assainissement ; collecte, traitement et élimination des déchets ; récupération des matériaux ; activités d'assainissement et autres services de gestion des déchets </t>
  </si>
  <si>
    <t>32</t>
  </si>
  <si>
    <t>34</t>
  </si>
  <si>
    <t>Production de films cinématographiques, de vidéos et de programmes de télévision, activités d'enregistrement sonore et d'édition musicale ; activités de programmation et de diffusion</t>
  </si>
  <si>
    <t>40</t>
  </si>
  <si>
    <t>Programmation, conseil et activités connexes en informatique ; activités de services d'information</t>
  </si>
  <si>
    <t>41</t>
  </si>
  <si>
    <t>Activités de services financiers, hors assurance et caisses de retraite</t>
  </si>
  <si>
    <t>44</t>
  </si>
  <si>
    <t>Activités juridiques et comptables ; activités des sièges sociaux ; conseil de gestion</t>
  </si>
  <si>
    <t>48</t>
  </si>
  <si>
    <t>Activités de services administratifs et de soutien</t>
  </si>
  <si>
    <t>Santé humaine et action sociale</t>
  </si>
  <si>
    <t>54</t>
  </si>
  <si>
    <t>Autres activités de services</t>
  </si>
  <si>
    <t>Sur Col_Indus</t>
  </si>
  <si>
    <t>HFCE</t>
  </si>
  <si>
    <t>NPISH</t>
  </si>
  <si>
    <t>GGFC</t>
  </si>
  <si>
    <t>Sur Lig_Indus</t>
  </si>
  <si>
    <t>Sur Lig_Country</t>
  </si>
  <si>
    <t>TAXSUB</t>
  </si>
  <si>
    <t>VALU</t>
  </si>
  <si>
    <t>INVNT</t>
  </si>
  <si>
    <t>OUTPUT</t>
  </si>
  <si>
    <t>P33</t>
  </si>
  <si>
    <t>Code</t>
  </si>
  <si>
    <t>Sections</t>
  </si>
  <si>
    <t>Code A 38</t>
  </si>
  <si>
    <t>Divisions</t>
  </si>
  <si>
    <t>Intitulé</t>
  </si>
  <si>
    <t>Intitulés NAF rév. 2, 
en 65 caractères</t>
  </si>
  <si>
    <t>Intitulés NAF rév. 2, 
en 40 caractères</t>
  </si>
  <si>
    <t>A</t>
  </si>
  <si>
    <t>01-03</t>
  </si>
  <si>
    <t>Agriculture, sylviculture et pêche</t>
  </si>
  <si>
    <t>B, D et E</t>
  </si>
  <si>
    <t>05-09,35-39</t>
  </si>
  <si>
    <t>Industries extractives,  énergie, eau, gestion des déchets et dépollution</t>
  </si>
  <si>
    <t>Ind. extractives, energie, eau, gestion déchets et dépollution</t>
  </si>
  <si>
    <t>Extr., énerg., eau, gestn déch. &amp; dépol.</t>
  </si>
  <si>
    <t xml:space="preserve">  10-12</t>
  </si>
  <si>
    <t>Fabrication de denrées alimentaires, de boissons et  de produits à base de tabac</t>
  </si>
  <si>
    <t xml:space="preserve">Fabric. denrées alimentaires, boissons et  prdts à base de tabac </t>
  </si>
  <si>
    <t>Fab. aliments, boiss. &amp; prdts base tabac</t>
  </si>
  <si>
    <t xml:space="preserve">  19</t>
  </si>
  <si>
    <t>CI-CK</t>
  </si>
  <si>
    <t xml:space="preserve">  26-28</t>
  </si>
  <si>
    <t>Fabrication d'équipements électriques, électroniques, informatiques ; fabrication de machines</t>
  </si>
  <si>
    <t>Fabric. équipmnts élec., électroniq., informatiq. ; fab. machines</t>
  </si>
  <si>
    <t>Fab. éq. élec., électr., inf. &amp; machines</t>
  </si>
  <si>
    <t xml:space="preserve">  29-30</t>
  </si>
  <si>
    <t>Fabrication de matériels de transport</t>
  </si>
  <si>
    <t>CB-CC, CE-CH, CM</t>
  </si>
  <si>
    <t xml:space="preserve">  13-18,20-25, 31-33</t>
  </si>
  <si>
    <t>Fabrication d'autres produits industriels</t>
  </si>
  <si>
    <t xml:space="preserve">Fabrication d'autres produits industriels </t>
  </si>
  <si>
    <t xml:space="preserve">Fabrication autres produits industriels </t>
  </si>
  <si>
    <t>41-43</t>
  </si>
  <si>
    <t>45-47</t>
  </si>
  <si>
    <t>Commerce ; réparation d'automobiles et de motocycles</t>
  </si>
  <si>
    <t>Commerce ; répar. automobile &amp; motocycle</t>
  </si>
  <si>
    <t>49-53</t>
  </si>
  <si>
    <t>Transports et entreposage</t>
  </si>
  <si>
    <t xml:space="preserve">Transports et entreposage </t>
  </si>
  <si>
    <t>55-56</t>
  </si>
  <si>
    <t>58-63</t>
  </si>
  <si>
    <t>Information et communication</t>
  </si>
  <si>
    <t>64-66</t>
  </si>
  <si>
    <t>Activités financières et d'assurance</t>
  </si>
  <si>
    <t xml:space="preserve">M et N </t>
  </si>
  <si>
    <t>69-82</t>
  </si>
  <si>
    <t>Activités scientifiques et techniques ; services administratifs et de soutien</t>
  </si>
  <si>
    <t>Act. spécial., scient. &amp; techn. &amp; act. de svices admin. &amp; soutien</t>
  </si>
  <si>
    <t>Ac. spé., sci. &amp; tec., svces adm. &amp; stn</t>
  </si>
  <si>
    <t xml:space="preserve">O, P, et Q </t>
  </si>
  <si>
    <t>84-88</t>
  </si>
  <si>
    <t>Administration publique, enseignement, santé humaine et action sociale</t>
  </si>
  <si>
    <t>Administration publ., enseignemnt, santé humaine &amp; action sociale</t>
  </si>
  <si>
    <t>Admin. pub., enseign., santé &amp; act. soc.</t>
  </si>
  <si>
    <t>R, S, T et U</t>
  </si>
  <si>
    <t>90-99</t>
  </si>
  <si>
    <t>Year</t>
  </si>
  <si>
    <t>UnEuroEgalXdollars</t>
  </si>
  <si>
    <r>
      <rPr>
        <b/>
        <i/>
        <sz val="11"/>
        <color rgb="FF1E6A39"/>
        <rFont val="Calibri"/>
        <family val="2"/>
        <charset val="1"/>
      </rPr>
      <t>Note : Toutes ces fonctions sont présentes dans le fichier de script ‘Reindus functions.R’ qui est sourcé au début des fichiers Rmd (1</t>
    </r>
    <r>
      <rPr>
        <b/>
        <i/>
        <vertAlign val="superscript"/>
        <sz val="11"/>
        <color rgb="FF1E6A39"/>
        <rFont val="Calibri"/>
        <family val="2"/>
        <charset val="1"/>
      </rPr>
      <t>er</t>
    </r>
    <r>
      <rPr>
        <b/>
        <i/>
        <sz val="11"/>
        <color rgb="FF1E6A39"/>
        <rFont val="Calibri"/>
        <family val="2"/>
        <charset val="1"/>
      </rPr>
      <t xml:space="preserve"> chunk)</t>
    </r>
  </si>
  <si>
    <t>BoucleGAO &lt;- function(base_dt,period,OptMRIO=TRUE)</t>
  </si>
  <si>
    <t>Fonction boucle GAO</t>
  </si>
  <si>
    <t>base_dt</t>
  </si>
  <si>
    <t>un DT</t>
  </si>
  <si>
    <t>period</t>
  </si>
  <si>
    <t>une période sous le format t0:t1  (exemple 1965:1968)</t>
  </si>
  <si>
    <t>OptMRIO</t>
  </si>
  <si>
    <t>Option pour indiquer si la variable MRIO est présente ou non dans la base (c’est le cas pour la base Ecole et A17 mais pas pour les autres bases)</t>
  </si>
  <si>
    <t>GAO &lt;- function(base_dt,date0,date1,OptMRIO=TRUE)</t>
  </si>
  <si>
    <t>Fonction de décomposition GAO (offshoring/reshoring/reoffshoring) ← est utilisée dans des boucles</t>
  </si>
  <si>
    <t>date0</t>
  </si>
  <si>
    <t>première date pour la décomposition</t>
  </si>
  <si>
    <t>date1</t>
  </si>
  <si>
    <t>seconde date pour la décomposition</t>
  </si>
  <si>
    <t>BouclePaysEtAnneesContVAdesExports &lt;- function(DT,period,OptMRIO=TRUE)</t>
  </si>
  <si>
    <t>Fonction boucle pays et années sur les contenus en VA des exports</t>
  </si>
  <si>
    <t>DT</t>
  </si>
  <si>
    <t>BouclePaysContVAdesExports &lt;- function(DT,annee,OptMRIO=TRUE)</t>
  </si>
  <si>
    <t>Fonction boucle pays (uniquement) sur les contenus en VA des exports</t>
  </si>
  <si>
    <t>annee</t>
  </si>
  <si>
    <t>une année donnée (ex : 2010)</t>
  </si>
  <si>
    <t>ContVAdesExports &lt;- function(DT,annee,pays,OptMRIO=TRUE)  # OptMRIO si on est sur A17 ou ECOLE</t>
  </si>
  <si>
    <t>Fonction de calcul du contenu en VA des eXports pour un pays donné et une année donnée</t>
  </si>
  <si>
    <t>pays</t>
  </si>
  <si>
    <t>un pays donnée (ex : « CHN »)</t>
  </si>
  <si>
    <t>BoucleAnneesMADEINs &lt;- function(DT,period,OptMRIO=TRUE)</t>
  </si>
  <si>
    <t>Fonction boucle années sur les MADE-IN</t>
  </si>
  <si>
    <t xml:space="preserve">MadeIn&lt;- function(base_dt,annee,OptMRIO=TRUE)  </t>
  </si>
  <si>
    <t>Fonction de calcul du MADE-IN</t>
  </si>
  <si>
    <t xml:space="preserve">Contenus&lt;- function(List_dt,typeContenu,MethContenu="MatDF")  </t>
  </si>
  <si>
    <t>Fonction de calcul des contenus (en VA, émissions CO2, emploi)</t>
  </si>
  <si>
    <t>List_dt</t>
  </si>
  <si>
    <t>Correspond à une liste qui est issue des options de type ‘fulloptions’ de compoMRIO et de compoECOLEouA17 : il faut avoir toutes les composantes nécessaires au calcul de contenu souhaité.</t>
  </si>
  <si>
    <t>typeContenu</t>
  </si>
  <si>
    <t xml:space="preserve">Options : typeContenu=VA;CO2;Emploi   </t>
  </si>
  <si>
    <t>Attention : pour l’instant seul le stressor VA est implémenté : voir les extensions nécessaires pour récupérer les stressor CO2 et emploi (voir d’autres)</t>
  </si>
  <si>
    <t>MethContenu</t>
  </si>
  <si>
    <t>Options : MethContenu=MatDF;DiagDFtot</t>
  </si>
  <si>
    <t>la méthode MatDF correspond au calcul de contenus en approche production avec pour dernier terme la matrice complète de demande finale.        la méthode DiagDFtot correspond au calcul de contenus en approche ‘matrix’ avec pour dernier terme la diagonale du total de la demande finale.</t>
  </si>
  <si>
    <t xml:space="preserve">CompoMRIO&lt;- function(dt_MRIO,typeCompo,date=9999,country="ALL",OptTab=FALSE )  </t>
  </si>
  <si>
    <t>Sélection d'une composante du mrio complet</t>
  </si>
  <si>
    <t>dt_MRIO</t>
  </si>
  <si>
    <t>typeCompo</t>
  </si>
  <si>
    <t>options : =CI:DF;PROD;VA;A;B;CI_PR;CI_BR;DF_TOT ;L;invB ;OptFullOptions ;OptFullOptionsBonus : les deux dernières options sortent des listes avec l’ensemble des sorties individuelles (le version ‘Bonus’ est exhaustive mais plus longue car inversions matricielles</t>
  </si>
  <si>
    <t>date</t>
  </si>
  <si>
    <t>une année donnée (ex : 2010), ou alors 9999 pour toutes les années</t>
  </si>
  <si>
    <t>un pays donnée (ex : « CHN ») ou « ALL » pour touts les pays</t>
  </si>
  <si>
    <t>OpTab</t>
  </si>
  <si>
    <t>option pour sortir le résultat sous forme de tableau (avec DCAST)</t>
  </si>
  <si>
    <t xml:space="preserve">CompoECOLEouA17&lt;- function(dt_MRIO,typeCompo,date=9999,country="ALL",OptTab=FALSE,OptMRIO1014="FIGARO",OptMRIO2000="WIOD" ) </t>
  </si>
  <si>
    <t>Sélection d'une composante du mrio ECOLE ou A17  (attention priorité par défaut à Figaro sur 2010-2014 et a WIOD pour l’année 2000)</t>
  </si>
  <si>
    <t>OptMRIO1014</t>
  </si>
  <si>
    <t>option de choix de base sur la période 2010-2014 : par défaut c’est FIGARO qui est retenu</t>
  </si>
  <si>
    <t>OptMRIO2000</t>
  </si>
  <si>
    <t>option de choix de base pour l’année 2000 : par défaut c’est WIOD qui est retenu</t>
  </si>
  <si>
    <t>ReqSum &lt;- function(DT,ListDimASommer,OptMRIO=TRUE,OptStruct=FALSE)  # OptMRIO si on est sur A17 ou ECOLE</t>
  </si>
  <si>
    <t>Fonction de requetage pour caluler une somme à partir d'une liste des dimensions à sommer</t>
  </si>
  <si>
    <t>ListDimASommer</t>
  </si>
  <si>
    <t>Liste des dimensions à sommer (ex : c(« Lig_Country », »Lig_Indus ») ou encore juste « Col_Country)</t>
  </si>
  <si>
    <t>OptStruct</t>
  </si>
  <si>
    <t>Option pour demander le calcul sous forme de structure : les données de la base de départ sont rapportés aux données agrégées après requête (en%)</t>
  </si>
  <si>
    <t xml:space="preserve">AjoutPRBR&lt;- function(dt) </t>
  </si>
  <si>
    <t>Ajout de PR (=LigCountry_LigIndus) et BR  (=ColCountry_ColIndus) par concaténation</t>
  </si>
  <si>
    <t>dt</t>
  </si>
  <si>
    <t xml:space="preserve">SplitPRBR&lt;- function(dt) </t>
  </si>
  <si>
    <t>Split de PR et BR en 4 composantes (Lig_Country ; Lig_Indus ; Col_Country ; Col_Indus) et suppression des variables PR et BR</t>
  </si>
  <si>
    <t>GereInfNA &lt;- function(df,impute=0)</t>
  </si>
  <si>
    <t>Fonction pour convertir les infinity en NA et les NA en 0 ou 1 par exemple</t>
  </si>
  <si>
    <t>df</t>
  </si>
  <si>
    <t>un DataFrame (mais marche aussi avec les DT (qui sont des dataframe) et avec les matrices</t>
  </si>
  <si>
    <t>impute</t>
  </si>
  <si>
    <t>montant que l’on impute en cas d’inf ou de NA (vaut 0 par défaut mais on peut vouloir par exemple mettre 1 dans certains cas pour les indices par exemple)</t>
  </si>
  <si>
    <t>vectDF&lt;- function(vect)</t>
  </si>
  <si>
    <t>Fonction de transformation en vecteur dataframe : sert notamment a ne pas a voir à rajouter l’option DROP=FALSE pour garder un format de vecteur matriciel.</t>
  </si>
  <si>
    <t>vect</t>
  </si>
  <si>
    <t>vecteur, ou list, ou colonne unique de daframe</t>
  </si>
  <si>
    <t>GetRownamesFromFirstCol &lt;- function(df)</t>
  </si>
  <si>
    <t>Crée des rownames à partir de la première colonne du df (ou du DT) puis retire la première colonne.</t>
  </si>
  <si>
    <t>AddRownamesToFirstCol &lt;- function(df)</t>
  </si>
  <si>
    <t>Crée un vecteur en première colonne à partir des rownames du df ou du DT.</t>
  </si>
  <si>
    <t>CFPcalculationRCPP(arma::mat ef, arma::mat L,arma::mat  FD)</t>
  </si>
  <si>
    <t>Fonction optimisée RCPP pour faire le produit matriciel entre 3 matrices.</t>
  </si>
  <si>
    <t>mat Mult2_rcpp3(arma::mat matA, arma::mat matB)</t>
  </si>
  <si>
    <t>Fonction optimisée RCPP pour faire le produit matriciel entre 2 matrices.</t>
  </si>
  <si>
    <t>inversion_rcpp3(arma::mat m1</t>
  </si>
  <si>
    <t>Fonction optimisée RCPP pour inverser une matrice carrée..</t>
  </si>
  <si>
    <t xml:space="preserve">HEM&lt;- function(dt_mrio,annee,extract_country,extract_indus,verboseCheck=FALSE,OptMRIO=TRUE,OptAmontAval="ALL") </t>
  </si>
  <si>
    <t>Fonction HEM (hypothetical extraction method / A la Dietzenbacher sur MRIO)</t>
  </si>
  <si>
    <t>dt_mrio</t>
  </si>
  <si>
    <t>Un DT</t>
  </si>
  <si>
    <t>année (ex : 2016)</t>
  </si>
  <si>
    <t>extract_country</t>
  </si>
  <si>
    <t>pays de l’extraction (ex : « FRA »)</t>
  </si>
  <si>
    <t>extract_indus</t>
  </si>
  <si>
    <t>branche de l’extraction (ex : «AGRI_INDU»)</t>
  </si>
  <si>
    <t>verboseCheck</t>
  </si>
  <si>
    <t>option qui permet d’ajouter des commentaires et des contrôles si on veut suivre plus en détail de déroulement de la fonction.</t>
  </si>
  <si>
    <t>OptAmontAval</t>
  </si>
  <si>
    <t>valeurs possibles : « ALL », »Amont », »Aval » : permet de n’extraire que la ligne ou la colonne si on le souhaite.</t>
  </si>
  <si>
    <t xml:space="preserve">HRM&lt;- function(dt_mrio,repat_country,repat_indus,repat_pct,verboseCheck=FALSE,OptMRIO=TRUE)  </t>
  </si>
  <si>
    <t>Fonction HRM (hypothetical repatriation method)</t>
  </si>
  <si>
    <t>repat_country</t>
  </si>
  <si>
    <t>pays de rapatriement  (ex : « FRA »)</t>
  </si>
  <si>
    <t>repat_indus</t>
  </si>
  <si>
    <t>branche de rapatriement  (ex : «AGRI_INDU»)</t>
  </si>
  <si>
    <t>repat_pct</t>
  </si>
  <si>
    <t>Pourcentage à rapatrier (ex : 30 % → 0.3)</t>
  </si>
  <si>
    <t>exportListFullOptions&lt;- function(ListFull,Nomfichier)</t>
  </si>
  <si>
    <t>Export de la liste full options en Excel</t>
  </si>
  <si>
    <t>Fonction d’export en XLSX d’un ensemble de tableaux</t>
  </si>
  <si>
    <t>ListFull</t>
  </si>
  <si>
    <t>listes des composantes d’un MRIO, issu de compoMRIO ou compoECOLEouA17</t>
  </si>
  <si>
    <t>Nomfichier</t>
  </si>
  <si>
    <r>
      <rPr>
        <sz val="11"/>
        <color rgb="FF000000"/>
        <rFont val="Calibri"/>
        <family val="2"/>
        <charset val="1"/>
      </rPr>
      <t>nom du fichier XLS d’export (ex : « </t>
    </r>
    <r>
      <rPr>
        <i/>
        <sz val="11"/>
        <color rgb="FF000000"/>
        <rFont val="Calibri"/>
        <family val="2"/>
        <charset val="1"/>
      </rPr>
      <t>Sortie/toto.xlsx »)</t>
    </r>
  </si>
  <si>
    <t>"ABW","AFG","AGO","AIA","ALA","ALB","AND","ARE","ARG","ARM","ASM","ATA","ATF","ATG","AUS","AUT","AZE","BDI","BEL","BEN","BFA","BGD","BGR","BHR","BHS","BIH","BLM","BLR","BLZ","BMU","BOL","BRA","BRB","BRN","BTN","BVT","BWA","CAF","CAN","CCK","CHE","CHL","CHN","CIV","CMR","COD","COG","COK","COL","COM","CPV","CRI","CUB","CXR","CYM","CYP","CZE","DEU","DJI","DMA","DNK","DOM","DZA","ECU","EGY","ERI","ESH","ESP","EST","ETH","FIN","FJI","FLK","FRA","FRO","FSM","GAB","GBR","GEO","GGY","GHA","GIB","GIN","GLP","GMB","GNB","GNQ","GRC","GRD","GRL","GTM","GUF","GUM","GUY","HKG","HMD","HND","HRV","HTI","HUN","IDN","IMN","IND","IOT","IRL","IRN","IRQ","ISL","ISR","ITA","JAM","JEY","JOR","JPN","KAZ","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IR","VNM","VUT","WLF","WSM","YEM","ZAF","ZMB","ZWE","ROW"</t>
  </si>
  <si>
    <t>"A01","A02","A03","AtB","AZ","B","C","C1","C10-C12","C10T12","C13-C15","C13T15","C16","C17","C18","C19","C2","C20","C21","C22","C23","C24","C25","C26","C27","C28","C29","C3","C30","C31_32","C31_C32","C33","C4","C5","D","D15t16","D17t19","D21t22","D23","D24","D25","D26","D27t28","D29","D30t33","D34t35","D35","DE","Dnec","E","E36","E37-E39","E37T39","F","FZ","G","G45","G46","G47","GZ","H","H49","H50","H51","H52","H53","HZ","I","I60t63","I64","IZ","J","J58","J59_60","J59_J60","J61","J62_63","J62_J63","JZ","K","K64","K65","K66","KZ","L68","LtQ","LZ","M69_70","M69_M70","M71","M72","M73","M74_75","M74_M75","MN","N","N77","N78","N79","N80T82","O84","OQ","P85","Q","Q86","Q87_88","R_S","R90T92","R93","RU","S94","S95","S96","T","U"</t>
  </si>
  <si>
    <t>List_DF</t>
  </si>
  <si>
    <t>"CONS_h","CONS_g","CONS_np","GFCF","INVEN","P3_S13","P3_S14","P3_S15","P51G","P5M","xCONS_h","xCONS_g","xGFCF","xINV"</t>
  </si>
  <si>
    <t>List_BRDF</t>
  </si>
  <si>
    <t>"A01","A02","A03","AtB","AZ","B","C","C1","C10-C12","C10T12","C13-C15","C13T15","C16","C17","C18","C19","C2","C20","C21","C22","C23","C24","C25","C26","C27","C28","C29","C3","C30","C31_32","C31_C32","C33","C4","C5","D","D15t16","D17t19","D21t22","D23","D24","D25","D26","D27t28","D29","D30t33","D34t35","D35","DE","Dnec","E","E36","E37-E39","E37T39","F","FZ","G","G45","G46","G47","GZ","H","H49","H50","H51","H52","H53","HZ","I","I60t63","I64","IZ","J","J58","J59_60","J59_J60","J61","J62_63","J62_J63","JZ","K","K64","K65","K66","KZ","L68","LtQ","LZ","M69_70","M69_M70","M71","M72","M73","M74_75","M74_M75","MN","N","N77","N78","N79","N80T82","O84","OQ","P85","Q","Q86","Q87_88","R_S","R90T92","R93","RU","S94","S95","S96","T","U","CONS_h","CONS_g","CONS_np","GFCF","INVEN","P3_S13","P3_S14","P3_S15","P51G","P5M","xCONS_h","xCONS_g","xGFCF","xINV"</t>
  </si>
  <si>
    <t>nomenc</t>
  </si>
  <si>
    <t>Pays ICIO</t>
  </si>
  <si>
    <t>"AUS","AUT","BEL","CAN","CHL","COL","CRI","CZE","DNK","EST","FIN","FRA","DEU","GRC","HUN","ISL","IRL","ISR","ITA","JPN","KOR","LVA","LTU","LUX","MEX","NLD","NZL","NOR","POL","PRT","SVK","SVN","ESP","SWE","CHE","TUR","GBR","USA","ARG","BRA","BRN","BGR","KHM","CHN","HRV","CYP","IND","IDN","HKG","KAZ","LAO","MYS","MLT","MAR","MMR","PER","PHL","ROU","RUS","SAU","SGP","ZAF","TWN","THA","TUN","VNM","ROW","MEX"</t>
  </si>
  <si>
    <t>Indus_ICIO</t>
  </si>
  <si>
    <t>"01T02","03","05T06","07T08","09","10T12","13T15","16","17T18","19","20","21","22","23","24","25","26","27","28","29","30","31T33","35","36T39","41T43","45T47","49","50","51","52","53","55T56","58T60","61","62T63","64T66","68","69T75","77T82","84","85","86T88","90T93","94T96","97T98"</t>
  </si>
  <si>
    <t>"HFCE","NPISH","GGFC","GFCF","INVNT","P33"</t>
  </si>
  <si>
    <t>D</t>
  </si>
  <si>
    <t>MX1</t>
  </si>
  <si>
    <t>MX2</t>
  </si>
  <si>
    <t>Agregat</t>
  </si>
  <si>
    <t>DetailDemandFinale</t>
  </si>
  <si>
    <t>FinalDemand</t>
  </si>
  <si>
    <t>P3</t>
  </si>
  <si>
    <t>P5</t>
  </si>
  <si>
    <t>P6</t>
  </si>
  <si>
    <t>INDUSTRY_AGG</t>
  </si>
  <si>
    <t>CPA_L68A</t>
  </si>
  <si>
    <t>CPA_L68B</t>
  </si>
  <si>
    <t>CPA_N80-82</t>
  </si>
  <si>
    <t>CPA_O</t>
  </si>
  <si>
    <t>CPA_P</t>
  </si>
  <si>
    <t>CPA_C10-C12</t>
  </si>
  <si>
    <t>CPA_C13-C15</t>
  </si>
  <si>
    <t>CPA_C31_C32</t>
  </si>
  <si>
    <t>CPA_E37-E39</t>
  </si>
  <si>
    <t>CPA_J59_J60</t>
  </si>
  <si>
    <t>CPA_J62_J63</t>
  </si>
  <si>
    <t>CPA_L</t>
  </si>
  <si>
    <t>CPA_M69_M70</t>
  </si>
  <si>
    <t>CPA_M74_M75</t>
  </si>
  <si>
    <t>CPA_N80-N82</t>
  </si>
  <si>
    <t>CPA_Q87_Q88</t>
  </si>
  <si>
    <t>CPA_R90-R92</t>
  </si>
  <si>
    <t>C1-C5</t>
  </si>
  <si>
    <t>Branches manufacturières</t>
  </si>
  <si>
    <t xml:space="preserve">  dont Fabrication de denrées alimentaires, de boissons et  de produits à base de tabac</t>
  </si>
  <si>
    <t xml:space="preserve">  dont Cokéfaction et raffinage</t>
  </si>
  <si>
    <t xml:space="preserve">  dont Fabrication d'équipements électriques, électroniques, informatiques ; fabrication de machines</t>
  </si>
  <si>
    <t xml:space="preserve">    dont Produits informatiques, électroniques et optiques</t>
  </si>
  <si>
    <t xml:space="preserve">    dont Équipements électriques</t>
  </si>
  <si>
    <t xml:space="preserve">    dont Machines et équipements </t>
  </si>
  <si>
    <t xml:space="preserve">  dont Fabrication de matériels de transport</t>
  </si>
  <si>
    <t xml:space="preserve">    dont Véhicules automobiles, remorques et semi-remorques</t>
  </si>
  <si>
    <t xml:space="preserve">    dont Autres matériels de transport</t>
  </si>
  <si>
    <t xml:space="preserve">  dont Fabrication d'autres produits industriels</t>
  </si>
  <si>
    <t xml:space="preserve">    dont textile, habillement, cuir et produits connexes</t>
  </si>
  <si>
    <t xml:space="preserve">    Dont travail du bois, industries du papier et imprimerie </t>
  </si>
  <si>
    <t xml:space="preserve">    dont produits chimiques et produits chimiques</t>
  </si>
  <si>
    <t xml:space="preserve">    dont produits pharmaceutiques de base et préparations pharmaceutiques</t>
  </si>
  <si>
    <t xml:space="preserve">    dont fabrication de produits métalliques, à l'exception des machines et équipements</t>
  </si>
  <si>
    <t xml:space="preserve">    Dont autres industries manufacturières ; réparation et installation de machines et d'équipements</t>
  </si>
  <si>
    <t>Electricité/Gaz, gestion eaux usées</t>
  </si>
  <si>
    <t>Services marchands</t>
  </si>
  <si>
    <t xml:space="preserve">    Dont commerce de gros et de détail</t>
  </si>
  <si>
    <t xml:space="preserve">    Dont information et communication</t>
  </si>
  <si>
    <t xml:space="preserve">    Dont activités scientifiques et techniques ; services administratifs et de soutien</t>
  </si>
  <si>
    <t>Ensemble de l'économie marchande</t>
  </si>
  <si>
    <t>Lib</t>
  </si>
  <si>
    <t>G-U_hors_O-Q</t>
  </si>
  <si>
    <t>TabIA_1</t>
  </si>
  <si>
    <t>ToDROP</t>
  </si>
  <si>
    <t>TabIA_2</t>
  </si>
  <si>
    <t>Total_Marchand</t>
  </si>
  <si>
    <t>Ordre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</si>
</sst>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C]dd\-mmm"/>
    <numFmt numFmtId="165" formatCode="0.00000"/>
  </numFmts>
  <fonts count="42" x14ac:knownFonts="1">
    <font>
      <sz val="11"/>
      <color rgb="FF000000"/>
      <name val="Calibri"/>
      <family val="2"/>
      <charset val="1"/>
    </font>
    <font>
      <u/>
      <sz val="10"/>
      <color rgb="FF0066CC"/>
      <name val="Arial"/>
      <family val="2"/>
      <charset val="1"/>
    </font>
    <font>
      <sz val="10"/>
      <name val="Arial"/>
      <family val="2"/>
      <charset val="1"/>
    </font>
    <font>
      <b/>
      <sz val="11"/>
      <color rgb="FF000000"/>
      <name val="Calibri"/>
      <family val="2"/>
      <charset val="1"/>
    </font>
    <font>
      <sz val="14"/>
      <color rgb="FF000000"/>
      <name val="Calibri"/>
      <family val="2"/>
      <charset val="1"/>
    </font>
    <font>
      <b/>
      <u/>
      <sz val="14"/>
      <color rgb="FF000000"/>
      <name val="Calibri"/>
      <family val="2"/>
      <charset val="1"/>
    </font>
    <font>
      <u/>
      <sz val="14"/>
      <color rgb="FF000000"/>
      <name val="Calibri"/>
      <family val="2"/>
      <charset val="1"/>
    </font>
    <font>
      <sz val="14"/>
      <color rgb="FFC9211E"/>
      <name val="Calibri"/>
      <family val="2"/>
      <charset val="1"/>
    </font>
    <font>
      <b/>
      <sz val="14"/>
      <color rgb="FFC9211E"/>
      <name val="Calibri"/>
      <family val="2"/>
      <charset val="1"/>
    </font>
    <font>
      <i/>
      <sz val="14"/>
      <color rgb="FF000000"/>
      <name val="Calibri"/>
      <family val="2"/>
      <charset val="1"/>
    </font>
    <font>
      <i/>
      <sz val="12"/>
      <color rgb="FF000000"/>
      <name val="Calibri"/>
      <family val="2"/>
      <charset val="1"/>
    </font>
    <font>
      <b/>
      <sz val="10"/>
      <color rgb="FFFF0000"/>
      <name val="Arial"/>
      <family val="2"/>
      <charset val="1"/>
    </font>
    <font>
      <b/>
      <sz val="10"/>
      <color rgb="FF0000FF"/>
      <name val="Arial"/>
      <family val="2"/>
      <charset val="1"/>
    </font>
    <font>
      <b/>
      <sz val="10"/>
      <name val="Arial"/>
      <family val="2"/>
      <charset val="1"/>
    </font>
    <font>
      <b/>
      <sz val="10"/>
      <color rgb="FF008000"/>
      <name val="Arial"/>
      <family val="2"/>
      <charset val="1"/>
    </font>
    <font>
      <b/>
      <sz val="10"/>
      <color rgb="FFFF6600"/>
      <name val="Arial"/>
      <family val="2"/>
      <charset val="1"/>
    </font>
    <font>
      <b/>
      <sz val="10"/>
      <color rgb="FF000000"/>
      <name val="Arial"/>
      <family val="2"/>
      <charset val="1"/>
    </font>
    <font>
      <b/>
      <sz val="11"/>
      <color rgb="FFFAEBD7"/>
      <name val="Calibri"/>
      <family val="2"/>
      <charset val="1"/>
    </font>
    <font>
      <i/>
      <sz val="10"/>
      <name val="Arial"/>
      <family val="2"/>
      <charset val="1"/>
    </font>
    <font>
      <sz val="9"/>
      <name val="Arial"/>
      <family val="2"/>
      <charset val="1"/>
    </font>
    <font>
      <b/>
      <sz val="9"/>
      <color rgb="FF008000"/>
      <name val="Arial"/>
      <family val="2"/>
      <charset val="1"/>
    </font>
    <font>
      <b/>
      <sz val="9"/>
      <color rgb="FFFF6600"/>
      <name val="Arial"/>
      <family val="2"/>
      <charset val="1"/>
    </font>
    <font>
      <sz val="9"/>
      <color rgb="FFFF6600"/>
      <name val="Arial"/>
      <family val="2"/>
      <charset val="1"/>
    </font>
    <font>
      <sz val="10"/>
      <color rgb="FF000000"/>
      <name val="Calibri"/>
      <family val="2"/>
      <charset val="1"/>
    </font>
    <font>
      <sz val="11"/>
      <color rgb="FF000000"/>
      <name val="Arial"/>
      <family val="2"/>
      <charset val="1"/>
    </font>
    <font>
      <sz val="10"/>
      <color rgb="FF000000"/>
      <name val="Arial"/>
      <family val="2"/>
      <charset val="1"/>
    </font>
    <font>
      <sz val="10"/>
      <color rgb="FFC9211E"/>
      <name val="Arial"/>
      <family val="2"/>
      <charset val="1"/>
    </font>
    <font>
      <b/>
      <sz val="11"/>
      <color rgb="FF000000"/>
      <name val="Arial"/>
      <family val="2"/>
      <charset val="1"/>
    </font>
    <font>
      <sz val="11"/>
      <color rgb="FFC9211E"/>
      <name val="Calibri"/>
      <family val="2"/>
      <charset val="1"/>
    </font>
    <font>
      <b/>
      <sz val="11"/>
      <color rgb="FFC9211E"/>
      <name val="Arial"/>
      <family val="2"/>
      <charset val="1"/>
    </font>
    <font>
      <sz val="11"/>
      <color rgb="FFC9211E"/>
      <name val="Arial"/>
      <family val="2"/>
      <charset val="1"/>
    </font>
    <font>
      <b/>
      <sz val="11"/>
      <color rgb="FFC9211E"/>
      <name val="Calibri"/>
      <family val="2"/>
      <charset val="1"/>
    </font>
    <font>
      <sz val="10"/>
      <name val="Calibri"/>
      <family val="2"/>
      <charset val="1"/>
    </font>
    <font>
      <i/>
      <sz val="10"/>
      <color rgb="FF000000"/>
      <name val="Arial"/>
      <family val="2"/>
      <charset val="1"/>
    </font>
    <font>
      <sz val="10"/>
      <color rgb="FFC9211E"/>
      <name val="Calibri"/>
      <family val="2"/>
      <charset val="1"/>
    </font>
    <font>
      <b/>
      <sz val="11"/>
      <color rgb="FFFF0000"/>
      <name val="Calibri"/>
      <family val="2"/>
      <charset val="1"/>
    </font>
    <font>
      <b/>
      <i/>
      <sz val="11"/>
      <color rgb="FF1E6A39"/>
      <name val="Calibri"/>
      <family val="2"/>
      <charset val="1"/>
    </font>
    <font>
      <b/>
      <i/>
      <vertAlign val="superscript"/>
      <sz val="11"/>
      <color rgb="FF1E6A39"/>
      <name val="Calibri"/>
      <family val="2"/>
      <charset val="1"/>
    </font>
    <font>
      <i/>
      <sz val="11"/>
      <color rgb="FF000000"/>
      <name val="Calibri"/>
      <family val="2"/>
      <charset val="1"/>
    </font>
    <font>
      <sz val="11"/>
      <color rgb="FFACB20C"/>
      <name val="Calibri"/>
      <family val="2"/>
      <charset val="1"/>
    </font>
    <font>
      <sz val="11"/>
      <color rgb="FF000000"/>
      <name val="Calibri"/>
      <family val="2"/>
      <charset val="1"/>
    </font>
    <font>
      <b/>
      <sz val="10"/>
      <color rgb="FF355269"/>
      <name val="Arial"/>
      <family val="2"/>
      <charset val="1"/>
    </font>
  </fonts>
  <fills count="33">
    <fill>
      <patternFill patternType="none"/>
    </fill>
    <fill>
      <patternFill patternType="gray125"/>
    </fill>
    <fill>
      <patternFill patternType="solid">
        <fgColor rgb="FFC4E1FF"/>
        <bgColor rgb="FFD6DCE5"/>
      </patternFill>
    </fill>
    <fill>
      <patternFill patternType="solid">
        <fgColor rgb="FFFFFF00"/>
        <bgColor rgb="FFBBE33D"/>
      </patternFill>
    </fill>
    <fill>
      <patternFill patternType="solid">
        <fgColor rgb="FFFFFF99"/>
        <bgColor rgb="FFFFF5CE"/>
      </patternFill>
    </fill>
    <fill>
      <patternFill patternType="solid">
        <fgColor rgb="FFC0C0C0"/>
        <bgColor rgb="FFB4C7DC"/>
      </patternFill>
    </fill>
    <fill>
      <patternFill patternType="solid">
        <fgColor rgb="FFCCFFCC"/>
        <bgColor rgb="FFE2F0D9"/>
      </patternFill>
    </fill>
    <fill>
      <patternFill patternType="solid">
        <fgColor rgb="FF00A933"/>
        <bgColor rgb="FF008000"/>
      </patternFill>
    </fill>
    <fill>
      <patternFill patternType="solid">
        <fgColor rgb="FFFFE4E1"/>
        <bgColor rgb="FFFAEBD7"/>
      </patternFill>
    </fill>
    <fill>
      <patternFill patternType="solid">
        <fgColor rgb="FFFAFAD2"/>
        <bgColor rgb="FFFFF5CE"/>
      </patternFill>
    </fill>
    <fill>
      <patternFill patternType="solid">
        <fgColor rgb="FFC71585"/>
        <bgColor rgb="FFC9211E"/>
      </patternFill>
    </fill>
    <fill>
      <patternFill patternType="solid">
        <fgColor rgb="FF90EE90"/>
        <bgColor rgb="FF98FB98"/>
      </patternFill>
    </fill>
    <fill>
      <patternFill patternType="solid">
        <fgColor rgb="FFBBE33D"/>
        <bgColor rgb="FF90EE90"/>
      </patternFill>
    </fill>
    <fill>
      <patternFill patternType="solid">
        <fgColor rgb="FFFF972F"/>
        <bgColor rgb="FFFF8C00"/>
      </patternFill>
    </fill>
    <fill>
      <patternFill patternType="solid">
        <fgColor rgb="FF729FCF"/>
        <bgColor rgb="FF99CCFF"/>
      </patternFill>
    </fill>
    <fill>
      <patternFill patternType="solid">
        <fgColor rgb="FFB4C7DC"/>
        <bgColor rgb="FFC0C0C0"/>
      </patternFill>
    </fill>
    <fill>
      <patternFill patternType="solid">
        <fgColor rgb="FFE2F0D9"/>
        <bgColor rgb="FFFAEBD7"/>
      </patternFill>
    </fill>
    <fill>
      <patternFill patternType="solid">
        <fgColor rgb="FFFFB6C1"/>
        <bgColor rgb="FFFFC7CE"/>
      </patternFill>
    </fill>
    <fill>
      <patternFill patternType="solid">
        <fgColor rgb="FFD6DCE5"/>
        <bgColor rgb="FFC4E1FF"/>
      </patternFill>
    </fill>
    <fill>
      <patternFill patternType="solid">
        <fgColor rgb="FFFF8C00"/>
        <bgColor rgb="FFFF972F"/>
      </patternFill>
    </fill>
    <fill>
      <patternFill patternType="solid">
        <fgColor rgb="FFFFA500"/>
        <bgColor rgb="FFFF972F"/>
      </patternFill>
    </fill>
    <fill>
      <patternFill patternType="solid">
        <fgColor rgb="FF00FF00"/>
        <bgColor rgb="FF32CD32"/>
      </patternFill>
    </fill>
    <fill>
      <patternFill patternType="solid">
        <fgColor rgb="FF32CD32"/>
        <bgColor rgb="FF00A933"/>
      </patternFill>
    </fill>
    <fill>
      <patternFill patternType="solid">
        <fgColor rgb="FF98FB98"/>
        <bgColor rgb="FF90EE90"/>
      </patternFill>
    </fill>
    <fill>
      <patternFill patternType="solid">
        <fgColor rgb="FF40E0D0"/>
        <bgColor rgb="FF90EE90"/>
      </patternFill>
    </fill>
    <fill>
      <patternFill patternType="solid">
        <fgColor rgb="FF99CCFF"/>
        <bgColor rgb="FFB4C7DC"/>
      </patternFill>
    </fill>
    <fill>
      <patternFill patternType="solid">
        <fgColor rgb="FFFFFFFF"/>
        <bgColor rgb="FFFAFAD2"/>
      </patternFill>
    </fill>
    <fill>
      <patternFill patternType="solid">
        <fgColor rgb="FF800080"/>
        <bgColor rgb="FF800080"/>
      </patternFill>
    </fill>
    <fill>
      <patternFill patternType="solid">
        <fgColor rgb="FF9DC3E6"/>
        <bgColor rgb="FFC0C0C0"/>
      </patternFill>
    </fill>
    <fill>
      <patternFill patternType="solid">
        <fgColor rgb="FFFFFF00"/>
        <bgColor rgb="FFFFFF00"/>
      </patternFill>
    </fill>
    <fill>
      <patternFill patternType="solid">
        <fgColor rgb="FFFFFFFF"/>
        <bgColor rgb="FFFFF2CC"/>
      </patternFill>
    </fill>
    <fill>
      <patternFill patternType="solid">
        <fgColor rgb="FFBBE33D"/>
        <bgColor rgb="FFA9D18E"/>
      </patternFill>
    </fill>
    <fill>
      <patternFill patternType="solid">
        <fgColor rgb="FF5EB91E"/>
        <bgColor rgb="FF548235"/>
      </patternFill>
    </fill>
  </fills>
  <borders count="17">
    <border>
      <left/>
      <right/>
      <top/>
      <bottom/>
      <diagonal/>
    </border>
    <border>
      <left style="thick">
        <color auto="1"/>
      </left>
      <right style="thick">
        <color auto="1"/>
      </right>
      <top style="thick">
        <color auto="1"/>
      </top>
      <bottom style="thick">
        <color auto="1"/>
      </bottom>
      <diagonal/>
    </border>
    <border>
      <left style="hair">
        <color auto="1"/>
      </left>
      <right style="hair">
        <color auto="1"/>
      </right>
      <top style="hair">
        <color auto="1"/>
      </top>
      <bottom style="hair">
        <color auto="1"/>
      </bottom>
      <diagonal/>
    </border>
    <border>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dotted">
        <color auto="1"/>
      </left>
      <right style="thin">
        <color auto="1"/>
      </right>
      <top style="thin">
        <color auto="1"/>
      </top>
      <bottom style="dotted">
        <color auto="1"/>
      </bottom>
      <diagonal/>
    </border>
    <border>
      <left style="dotted">
        <color auto="1"/>
      </left>
      <right style="thin">
        <color auto="1"/>
      </right>
      <top style="dotted">
        <color auto="1"/>
      </top>
      <bottom style="dotted">
        <color auto="1"/>
      </bottom>
      <diagonal/>
    </border>
    <border>
      <left style="dotted">
        <color auto="1"/>
      </left>
      <right style="thin">
        <color auto="1"/>
      </right>
      <top style="dotted">
        <color auto="1"/>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auto="1"/>
      </left>
      <right style="thin">
        <color auto="1"/>
      </right>
      <top/>
      <bottom/>
      <diagonal/>
    </border>
  </borders>
  <cellStyleXfs count="10">
    <xf numFmtId="0" fontId="0" fillId="0" borderId="0"/>
    <xf numFmtId="0" fontId="40" fillId="0" borderId="0" applyBorder="0" applyProtection="0">
      <alignment horizontal="left"/>
    </xf>
    <xf numFmtId="0" fontId="40" fillId="0" borderId="0" applyBorder="0" applyProtection="0"/>
    <xf numFmtId="0" fontId="40" fillId="0" borderId="0" applyBorder="0" applyProtection="0"/>
    <xf numFmtId="0" fontId="1" fillId="0" borderId="0" applyBorder="0" applyProtection="0"/>
    <xf numFmtId="0" fontId="2" fillId="0" borderId="0"/>
    <xf numFmtId="0" fontId="2" fillId="0" borderId="0"/>
    <xf numFmtId="0" fontId="3" fillId="0" borderId="0" applyBorder="0" applyProtection="0"/>
    <xf numFmtId="0" fontId="3" fillId="0" borderId="0" applyBorder="0" applyProtection="0">
      <alignment horizontal="left"/>
    </xf>
    <xf numFmtId="0" fontId="40" fillId="0" borderId="0" applyBorder="0" applyProtection="0"/>
  </cellStyleXfs>
  <cellXfs count="114">
    <xf numFmtId="0" fontId="0" fillId="0" borderId="0" xfId="0"/>
    <xf numFmtId="0" fontId="4" fillId="2" borderId="0" xfId="0" applyFont="1" applyFill="1" applyAlignment="1" applyProtection="1"/>
    <xf numFmtId="0" fontId="5" fillId="2" borderId="0" xfId="0" applyFont="1" applyFill="1" applyAlignment="1" applyProtection="1"/>
    <xf numFmtId="0" fontId="6" fillId="2" borderId="0" xfId="0" applyFont="1" applyFill="1" applyAlignment="1" applyProtection="1"/>
    <xf numFmtId="0" fontId="4" fillId="2" borderId="0" xfId="0" applyFont="1" applyFill="1" applyAlignment="1" applyProtection="1">
      <alignment horizontal="center"/>
    </xf>
    <xf numFmtId="0" fontId="7" fillId="2" borderId="0" xfId="0" applyFont="1" applyFill="1" applyAlignment="1" applyProtection="1">
      <alignment horizontal="center"/>
    </xf>
    <xf numFmtId="0" fontId="8" fillId="2" borderId="0" xfId="0" applyFont="1" applyFill="1" applyAlignment="1" applyProtection="1"/>
    <xf numFmtId="0" fontId="9" fillId="2" borderId="0" xfId="0" applyFont="1" applyFill="1" applyAlignment="1" applyProtection="1"/>
    <xf numFmtId="0" fontId="4" fillId="2" borderId="0" xfId="0" applyFont="1" applyFill="1" applyAlignment="1" applyProtection="1">
      <alignment horizontal="right"/>
    </xf>
    <xf numFmtId="0" fontId="10" fillId="2" borderId="0" xfId="0" applyFont="1" applyFill="1" applyAlignment="1" applyProtection="1"/>
    <xf numFmtId="0" fontId="0" fillId="0" borderId="0" xfId="0" applyAlignment="1" applyProtection="1"/>
    <xf numFmtId="0" fontId="11" fillId="3" borderId="1" xfId="0" applyFont="1" applyFill="1" applyBorder="1" applyAlignment="1" applyProtection="1">
      <alignment horizontal="center" vertical="center" wrapText="1"/>
    </xf>
    <xf numFmtId="0" fontId="12" fillId="0" borderId="1" xfId="0" applyFont="1" applyBorder="1" applyAlignment="1" applyProtection="1">
      <alignment horizontal="center" vertical="center" wrapText="1"/>
    </xf>
    <xf numFmtId="0" fontId="12" fillId="4" borderId="1" xfId="0" applyFont="1" applyFill="1" applyBorder="1" applyAlignment="1" applyProtection="1">
      <alignment horizontal="center" vertical="center" wrapText="1"/>
    </xf>
    <xf numFmtId="0" fontId="13" fillId="5" borderId="1" xfId="0" applyFont="1" applyFill="1" applyBorder="1" applyAlignment="1" applyProtection="1">
      <alignment horizontal="center" vertical="center" wrapText="1"/>
    </xf>
    <xf numFmtId="0" fontId="14" fillId="0" borderId="1" xfId="0" applyFont="1" applyBorder="1" applyAlignment="1" applyProtection="1">
      <alignment horizontal="center" vertical="center" wrapText="1"/>
    </xf>
    <xf numFmtId="0" fontId="15" fillId="6" borderId="1" xfId="0" applyFont="1" applyFill="1" applyBorder="1" applyAlignment="1" applyProtection="1">
      <alignment horizontal="center" vertical="center" wrapText="1"/>
    </xf>
    <xf numFmtId="0" fontId="16" fillId="0" borderId="1" xfId="0" applyFont="1" applyBorder="1" applyAlignment="1" applyProtection="1">
      <alignment horizontal="center" vertical="center" wrapText="1"/>
    </xf>
    <xf numFmtId="0" fontId="3" fillId="7" borderId="2" xfId="0" applyFont="1" applyFill="1" applyBorder="1" applyAlignment="1" applyProtection="1"/>
    <xf numFmtId="0" fontId="3" fillId="8" borderId="2" xfId="0" applyFont="1" applyFill="1" applyBorder="1" applyAlignment="1" applyProtection="1"/>
    <xf numFmtId="0" fontId="0" fillId="0" borderId="0" xfId="0" applyFont="1" applyAlignment="1" applyProtection="1"/>
    <xf numFmtId="0" fontId="0" fillId="9" borderId="0" xfId="0" applyFont="1" applyFill="1" applyAlignment="1" applyProtection="1"/>
    <xf numFmtId="0" fontId="2" fillId="7" borderId="0" xfId="0" applyFont="1" applyFill="1" applyAlignment="1" applyProtection="1"/>
    <xf numFmtId="0" fontId="17" fillId="10" borderId="0" xfId="0" applyFont="1" applyFill="1" applyAlignment="1" applyProtection="1">
      <alignment horizontal="center" vertical="center"/>
    </xf>
    <xf numFmtId="0" fontId="3" fillId="11" borderId="0" xfId="0" applyFont="1" applyFill="1" applyAlignment="1" applyProtection="1">
      <alignment vertical="center"/>
    </xf>
    <xf numFmtId="0" fontId="3" fillId="11" borderId="0" xfId="0" applyFont="1" applyFill="1" applyAlignment="1" applyProtection="1">
      <alignment horizontal="left" vertical="center"/>
    </xf>
    <xf numFmtId="0" fontId="0" fillId="0" borderId="0" xfId="0" applyFont="1" applyAlignment="1" applyProtection="1">
      <alignment horizontal="center" vertical="center"/>
    </xf>
    <xf numFmtId="0" fontId="18" fillId="0" borderId="0" xfId="0" applyFont="1" applyAlignment="1" applyProtection="1">
      <alignment horizontal="center" vertical="center"/>
    </xf>
    <xf numFmtId="0" fontId="19" fillId="0" borderId="0" xfId="0" applyFont="1" applyAlignment="1" applyProtection="1">
      <alignment horizontal="center" vertical="center"/>
    </xf>
    <xf numFmtId="0" fontId="19" fillId="0" borderId="0" xfId="0" applyFont="1" applyBorder="1" applyAlignment="1" applyProtection="1">
      <alignment horizontal="center" vertical="center"/>
    </xf>
    <xf numFmtId="0" fontId="20" fillId="0" borderId="3" xfId="0" applyFont="1" applyBorder="1" applyAlignment="1" applyProtection="1">
      <alignment horizontal="center" vertical="center"/>
    </xf>
    <xf numFmtId="0" fontId="21" fillId="6" borderId="3" xfId="0" applyFont="1" applyFill="1" applyBorder="1" applyAlignment="1" applyProtection="1">
      <alignment horizontal="center" vertical="center"/>
    </xf>
    <xf numFmtId="1" fontId="22" fillId="6" borderId="4" xfId="0" applyNumberFormat="1" applyFont="1" applyFill="1" applyBorder="1" applyAlignment="1" applyProtection="1">
      <alignment vertical="center" wrapText="1"/>
    </xf>
    <xf numFmtId="0" fontId="0" fillId="8" borderId="0" xfId="0" applyFont="1" applyFill="1" applyAlignment="1" applyProtection="1"/>
    <xf numFmtId="0" fontId="2" fillId="9" borderId="5" xfId="0" applyFont="1" applyFill="1" applyBorder="1" applyAlignment="1" applyProtection="1"/>
    <xf numFmtId="0" fontId="2" fillId="0" borderId="6" xfId="6" applyFont="1" applyBorder="1" applyAlignment="1" applyProtection="1">
      <alignment horizontal="left"/>
    </xf>
    <xf numFmtId="0" fontId="23" fillId="11" borderId="0" xfId="0" applyFont="1" applyFill="1" applyAlignment="1" applyProtection="1"/>
    <xf numFmtId="0" fontId="23" fillId="11" borderId="0" xfId="0" applyFont="1" applyFill="1" applyAlignment="1" applyProtection="1">
      <alignment horizontal="left"/>
    </xf>
    <xf numFmtId="0" fontId="24" fillId="0" borderId="0" xfId="0" applyFont="1" applyAlignment="1" applyProtection="1"/>
    <xf numFmtId="0" fontId="2" fillId="0" borderId="7" xfId="6" applyFont="1" applyBorder="1" applyAlignment="1" applyProtection="1">
      <alignment horizontal="left"/>
    </xf>
    <xf numFmtId="0" fontId="24" fillId="11" borderId="0" xfId="0" applyFont="1" applyFill="1" applyAlignment="1" applyProtection="1"/>
    <xf numFmtId="0" fontId="25" fillId="9" borderId="5" xfId="0" applyFont="1" applyFill="1" applyBorder="1" applyAlignment="1" applyProtection="1"/>
    <xf numFmtId="0" fontId="23" fillId="11" borderId="0" xfId="0" applyFont="1" applyFill="1" applyAlignment="1" applyProtection="1">
      <alignment horizontal="left" wrapText="1"/>
    </xf>
    <xf numFmtId="0" fontId="2" fillId="0" borderId="8" xfId="6" applyFont="1" applyBorder="1" applyAlignment="1" applyProtection="1">
      <alignment horizontal="left"/>
    </xf>
    <xf numFmtId="0" fontId="26" fillId="0" borderId="0" xfId="0" applyFont="1" applyAlignment="1" applyProtection="1"/>
    <xf numFmtId="0" fontId="0" fillId="12" borderId="0" xfId="0" applyFont="1" applyFill="1" applyAlignment="1" applyProtection="1"/>
    <xf numFmtId="0" fontId="0" fillId="13" borderId="0" xfId="0" applyFont="1" applyFill="1" applyAlignment="1" applyProtection="1"/>
    <xf numFmtId="0" fontId="0" fillId="14" borderId="0" xfId="0" applyFont="1" applyFill="1" applyAlignment="1" applyProtection="1"/>
    <xf numFmtId="0" fontId="2" fillId="7" borderId="0" xfId="0" applyFont="1" applyFill="1" applyAlignment="1" applyProtection="1">
      <alignment horizontal="center"/>
    </xf>
    <xf numFmtId="0" fontId="24" fillId="15" borderId="0" xfId="0" applyFont="1" applyFill="1" applyAlignment="1" applyProtection="1"/>
    <xf numFmtId="0" fontId="0" fillId="15" borderId="0" xfId="0" applyFont="1" applyFill="1" applyAlignment="1" applyProtection="1"/>
    <xf numFmtId="0" fontId="3" fillId="0" borderId="0" xfId="0" applyFont="1" applyAlignment="1" applyProtection="1">
      <alignment horizontal="center" vertical="center"/>
    </xf>
    <xf numFmtId="0" fontId="0" fillId="7" borderId="0" xfId="0" applyFont="1" applyFill="1" applyAlignment="1" applyProtection="1">
      <alignment horizontal="center" vertical="center" wrapText="1"/>
    </xf>
    <xf numFmtId="0" fontId="0" fillId="16" borderId="0" xfId="0" applyFont="1" applyFill="1" applyAlignment="1" applyProtection="1">
      <alignment horizontal="center" vertical="center" wrapText="1"/>
    </xf>
    <xf numFmtId="0" fontId="3" fillId="5" borderId="0" xfId="0" applyFont="1" applyFill="1" applyAlignment="1" applyProtection="1">
      <alignment horizontal="center" vertical="center"/>
    </xf>
    <xf numFmtId="0" fontId="3" fillId="17" borderId="0" xfId="0" applyFont="1" applyFill="1" applyAlignment="1" applyProtection="1">
      <alignment horizontal="center" vertical="center"/>
    </xf>
    <xf numFmtId="0" fontId="0" fillId="18" borderId="0" xfId="0" applyFont="1" applyFill="1" applyAlignment="1" applyProtection="1">
      <alignment horizontal="center" vertical="center" wrapText="1"/>
    </xf>
    <xf numFmtId="0" fontId="0" fillId="19" borderId="0" xfId="0" applyFont="1" applyFill="1" applyAlignment="1" applyProtection="1">
      <alignment horizontal="center" vertical="center"/>
    </xf>
    <xf numFmtId="0" fontId="3" fillId="20" borderId="0" xfId="0" applyFont="1" applyFill="1" applyAlignment="1" applyProtection="1">
      <alignment horizontal="center" vertical="center"/>
    </xf>
    <xf numFmtId="0" fontId="0" fillId="21" borderId="0" xfId="0" applyFont="1" applyFill="1" applyAlignment="1" applyProtection="1">
      <alignment horizontal="center" vertical="center" wrapText="1"/>
    </xf>
    <xf numFmtId="0" fontId="0" fillId="22" borderId="0" xfId="0" applyFont="1" applyFill="1" applyAlignment="1" applyProtection="1">
      <alignment horizontal="center" vertical="center" wrapText="1"/>
    </xf>
    <xf numFmtId="0" fontId="3" fillId="3" borderId="0" xfId="0" applyFont="1" applyFill="1" applyAlignment="1" applyProtection="1">
      <alignment horizontal="center" vertical="center"/>
    </xf>
    <xf numFmtId="0" fontId="24" fillId="23" borderId="2" xfId="0" applyFont="1" applyFill="1" applyBorder="1" applyAlignment="1" applyProtection="1"/>
    <xf numFmtId="0" fontId="0" fillId="23" borderId="2" xfId="0" applyFont="1" applyFill="1" applyBorder="1" applyAlignment="1" applyProtection="1"/>
    <xf numFmtId="0" fontId="27" fillId="0" borderId="0" xfId="0" applyFont="1" applyAlignment="1" applyProtection="1"/>
    <xf numFmtId="0" fontId="28" fillId="0" borderId="0" xfId="0" applyFont="1" applyAlignment="1" applyProtection="1"/>
    <xf numFmtId="0" fontId="29" fillId="3" borderId="0" xfId="0" applyFont="1" applyFill="1" applyAlignment="1" applyProtection="1"/>
    <xf numFmtId="0" fontId="30" fillId="0" borderId="0" xfId="0" applyFont="1" applyAlignment="1" applyProtection="1"/>
    <xf numFmtId="0" fontId="0" fillId="24" borderId="2" xfId="0" applyFont="1" applyFill="1" applyBorder="1" applyAlignment="1" applyProtection="1">
      <alignment horizontal="left" vertical="center" wrapText="1"/>
    </xf>
    <xf numFmtId="0" fontId="0" fillId="24" borderId="2" xfId="0" applyFont="1" applyFill="1" applyBorder="1" applyAlignment="1" applyProtection="1">
      <alignment horizontal="left" vertical="center"/>
    </xf>
    <xf numFmtId="0" fontId="31" fillId="3" borderId="0" xfId="0" applyFont="1" applyFill="1" applyAlignment="1" applyProtection="1"/>
    <xf numFmtId="0" fontId="3" fillId="25" borderId="0" xfId="0" applyFont="1" applyFill="1" applyAlignment="1" applyProtection="1">
      <alignment horizontal="center"/>
    </xf>
    <xf numFmtId="0" fontId="0" fillId="3" borderId="0" xfId="0" applyFont="1" applyFill="1" applyAlignment="1" applyProtection="1"/>
    <xf numFmtId="0" fontId="3" fillId="0" borderId="9" xfId="0" applyFont="1" applyBorder="1" applyAlignment="1" applyProtection="1"/>
    <xf numFmtId="0" fontId="32" fillId="0" borderId="0" xfId="0" applyFont="1" applyAlignment="1" applyProtection="1"/>
    <xf numFmtId="0" fontId="0" fillId="0" borderId="10" xfId="1" applyFont="1" applyBorder="1" applyAlignment="1" applyProtection="1">
      <alignment horizontal="left"/>
    </xf>
    <xf numFmtId="0" fontId="0" fillId="0" borderId="5" xfId="1" applyFont="1" applyBorder="1" applyAlignment="1" applyProtection="1">
      <alignment horizontal="left"/>
    </xf>
    <xf numFmtId="0" fontId="31" fillId="0" borderId="0" xfId="0" applyFont="1" applyAlignment="1" applyProtection="1"/>
    <xf numFmtId="0" fontId="0" fillId="0" borderId="11" xfId="1" applyFont="1" applyBorder="1" applyAlignment="1" applyProtection="1">
      <alignment horizontal="left"/>
    </xf>
    <xf numFmtId="0" fontId="0" fillId="0" borderId="12" xfId="1" applyFont="1" applyBorder="1" applyAlignment="1" applyProtection="1">
      <alignment horizontal="left"/>
    </xf>
    <xf numFmtId="0" fontId="0" fillId="0" borderId="0" xfId="0" applyFont="1" applyAlignment="1" applyProtection="1">
      <alignment horizontal="left"/>
    </xf>
    <xf numFmtId="0" fontId="16" fillId="0" borderId="0" xfId="0" applyFont="1" applyAlignment="1" applyProtection="1">
      <alignment horizontal="center"/>
    </xf>
    <xf numFmtId="0" fontId="25" fillId="0" borderId="0" xfId="0" applyFont="1" applyAlignment="1" applyProtection="1">
      <alignment horizontal="center"/>
    </xf>
    <xf numFmtId="0" fontId="25" fillId="0" borderId="0" xfId="0" applyFont="1" applyAlignment="1" applyProtection="1"/>
    <xf numFmtId="0" fontId="16" fillId="5" borderId="5" xfId="0" applyFont="1" applyFill="1" applyBorder="1" applyAlignment="1" applyProtection="1">
      <alignment horizontal="center" vertical="center" wrapText="1"/>
    </xf>
    <xf numFmtId="0" fontId="16" fillId="5" borderId="13" xfId="0" applyFont="1" applyFill="1" applyBorder="1" applyAlignment="1" applyProtection="1">
      <alignment horizontal="center" vertical="center" wrapText="1"/>
    </xf>
    <xf numFmtId="0" fontId="16" fillId="5" borderId="14" xfId="0" applyFont="1" applyFill="1" applyBorder="1" applyAlignment="1" applyProtection="1">
      <alignment horizontal="center" vertical="center" wrapText="1"/>
    </xf>
    <xf numFmtId="0" fontId="16" fillId="0" borderId="5" xfId="0" applyFont="1" applyBorder="1" applyAlignment="1" applyProtection="1">
      <alignment horizontal="center" vertical="top" wrapText="1"/>
    </xf>
    <xf numFmtId="0" fontId="25" fillId="0" borderId="15" xfId="0" applyFont="1" applyBorder="1" applyAlignment="1" applyProtection="1">
      <alignment horizontal="center" vertical="top" wrapText="1"/>
    </xf>
    <xf numFmtId="164" fontId="25" fillId="0" borderId="15" xfId="0" applyNumberFormat="1" applyFont="1" applyBorder="1" applyAlignment="1" applyProtection="1">
      <alignment horizontal="center" vertical="top" wrapText="1"/>
    </xf>
    <xf numFmtId="1" fontId="25" fillId="0" borderId="5" xfId="0" applyNumberFormat="1" applyFont="1" applyBorder="1" applyAlignment="1" applyProtection="1">
      <alignment vertical="top" wrapText="1"/>
    </xf>
    <xf numFmtId="0" fontId="0" fillId="0" borderId="0" xfId="0" applyAlignment="1" applyProtection="1">
      <alignment vertical="top" wrapText="1"/>
    </xf>
    <xf numFmtId="0" fontId="33" fillId="0" borderId="15" xfId="0" applyFont="1" applyBorder="1" applyAlignment="1" applyProtection="1">
      <alignment horizontal="center" vertical="top" wrapText="1"/>
    </xf>
    <xf numFmtId="1" fontId="33" fillId="0" borderId="5" xfId="0" applyNumberFormat="1" applyFont="1" applyBorder="1" applyAlignment="1" applyProtection="1">
      <alignment vertical="top" wrapText="1"/>
    </xf>
    <xf numFmtId="0" fontId="25" fillId="0" borderId="5" xfId="0" applyFont="1" applyBorder="1" applyAlignment="1" applyProtection="1">
      <alignment horizontal="center" vertical="top" wrapText="1"/>
    </xf>
    <xf numFmtId="0" fontId="2" fillId="0" borderId="0" xfId="0" applyFont="1" applyAlignment="1" applyProtection="1"/>
    <xf numFmtId="165" fontId="28" fillId="0" borderId="0" xfId="0" applyNumberFormat="1" applyFont="1" applyAlignment="1" applyProtection="1"/>
    <xf numFmtId="165" fontId="0" fillId="0" borderId="0" xfId="0" applyNumberFormat="1" applyAlignment="1" applyProtection="1"/>
    <xf numFmtId="0" fontId="34" fillId="0" borderId="0" xfId="0" applyFont="1" applyAlignment="1" applyProtection="1">
      <alignment wrapText="1"/>
    </xf>
    <xf numFmtId="0" fontId="3" fillId="26" borderId="0" xfId="0" applyFont="1" applyFill="1" applyAlignment="1" applyProtection="1"/>
    <xf numFmtId="0" fontId="0" fillId="26" borderId="0" xfId="0" applyFill="1" applyAlignment="1" applyProtection="1"/>
    <xf numFmtId="0" fontId="35" fillId="26" borderId="0" xfId="0" applyFont="1" applyFill="1" applyAlignment="1" applyProtection="1"/>
    <xf numFmtId="0" fontId="36" fillId="26" borderId="0" xfId="0" applyFont="1" applyFill="1" applyAlignment="1" applyProtection="1"/>
    <xf numFmtId="0" fontId="0" fillId="26" borderId="0" xfId="0" applyFont="1" applyFill="1" applyAlignment="1" applyProtection="1"/>
    <xf numFmtId="0" fontId="3" fillId="0" borderId="0" xfId="0" applyFont="1" applyAlignment="1" applyProtection="1"/>
    <xf numFmtId="0" fontId="39" fillId="27" borderId="11" xfId="1" applyFont="1" applyFill="1" applyBorder="1" applyAlignment="1" applyProtection="1">
      <alignment horizontal="left"/>
    </xf>
    <xf numFmtId="0" fontId="39" fillId="27" borderId="16" xfId="1" applyFont="1" applyFill="1" applyBorder="1" applyAlignment="1" applyProtection="1">
      <alignment horizontal="left"/>
    </xf>
    <xf numFmtId="0" fontId="16" fillId="0" borderId="5" xfId="0" applyFont="1" applyBorder="1" applyAlignment="1" applyProtection="1">
      <alignment horizontal="center" vertical="top"/>
    </xf>
    <xf numFmtId="0" fontId="3" fillId="28" borderId="0" xfId="0" applyFont="1" applyFill="1" applyAlignment="1">
      <alignment horizontal="center"/>
    </xf>
    <xf numFmtId="0" fontId="0" fillId="29" borderId="0" xfId="0" applyFont="1" applyFill="1"/>
    <xf numFmtId="0" fontId="41" fillId="30" borderId="0" xfId="0" applyFont="1" applyFill="1" applyAlignment="1">
      <alignment vertical="center" wrapText="1"/>
    </xf>
    <xf numFmtId="0" fontId="0" fillId="31" borderId="0" xfId="0" applyFont="1" applyFill="1" applyAlignment="1">
      <alignment vertical="center" wrapText="1"/>
    </xf>
    <xf numFmtId="0" fontId="0" fillId="32" borderId="0" xfId="0" applyFont="1" applyFill="1" applyAlignment="1">
      <alignment vertical="center" wrapText="1"/>
    </xf>
    <xf numFmtId="0" fontId="13" fillId="29" borderId="0" xfId="0" applyFont="1" applyFill="1" applyAlignment="1">
      <alignment vertical="center"/>
    </xf>
  </cellXfs>
  <cellStyles count="10">
    <cellStyle name="Catégorie de la table dynamique" xfId="1" xr:uid="{00000000-0005-0000-0000-000006000000}"/>
    <cellStyle name="Champ de la table dynamique" xfId="2" xr:uid="{00000000-0005-0000-0000-000007000000}"/>
    <cellStyle name="Coin de la table dynamique" xfId="3" xr:uid="{00000000-0005-0000-0000-000008000000}"/>
    <cellStyle name="Hyperlink 2" xfId="4" xr:uid="{00000000-0005-0000-0000-000009000000}"/>
    <cellStyle name="Normal" xfId="0" builtinId="0"/>
    <cellStyle name="Normal 2" xfId="5" xr:uid="{00000000-0005-0000-0000-00000A000000}"/>
    <cellStyle name="Normal 4" xfId="6" xr:uid="{00000000-0005-0000-0000-00000B000000}"/>
    <cellStyle name="Résultat de la table dynamique" xfId="7" xr:uid="{00000000-0005-0000-0000-00000D000000}"/>
    <cellStyle name="Titre de la table dynamique" xfId="8" xr:uid="{00000000-0005-0000-0000-00000E000000}"/>
    <cellStyle name="Valeur de la table dynamique" xfId="9" xr:uid="{00000000-0005-0000-0000-00000F000000}"/>
  </cellStyles>
  <dxfs count="2">
    <dxf>
      <font>
        <sz val="11"/>
        <color rgb="FF9C0006"/>
        <name val="Calibri"/>
        <charset val="1"/>
      </font>
      <fill>
        <patternFill>
          <bgColor rgb="FFFFC7CE"/>
        </patternFill>
      </fill>
    </dxf>
    <dxf>
      <font>
        <sz val="11"/>
        <color rgb="FF9C0006"/>
        <name val="Calibri"/>
        <charset val="1"/>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98FB98"/>
      <rgbColor rgb="FF9C0006"/>
      <rgbColor rgb="FF008000"/>
      <rgbColor rgb="FF000080"/>
      <rgbColor rgb="FFFF8C00"/>
      <rgbColor rgb="FF800080"/>
      <rgbColor rgb="FF1E6A39"/>
      <rgbColor rgb="FFC0C0C0"/>
      <rgbColor rgb="FF90EE90"/>
      <rgbColor rgb="FF729FCF"/>
      <rgbColor rgb="FFC71585"/>
      <rgbColor rgb="FFFAFAD2"/>
      <rgbColor rgb="FFE2F0D9"/>
      <rgbColor rgb="FF660066"/>
      <rgbColor rgb="FFFF6D6D"/>
      <rgbColor rgb="FF0066CC"/>
      <rgbColor rgb="FFD6DCE5"/>
      <rgbColor rgb="FF000080"/>
      <rgbColor rgb="FFFF00FF"/>
      <rgbColor rgb="FFBBE33D"/>
      <rgbColor rgb="FFFAEBD7"/>
      <rgbColor rgb="FF800080"/>
      <rgbColor rgb="FF800000"/>
      <rgbColor rgb="FF32CD32"/>
      <rgbColor rgb="FF0000FF"/>
      <rgbColor rgb="FFFFF5CE"/>
      <rgbColor rgb="FFC4E1FF"/>
      <rgbColor rgb="FFCCFFCC"/>
      <rgbColor rgb="FFFFFF99"/>
      <rgbColor rgb="FF99CCFF"/>
      <rgbColor rgb="FFFFB6C1"/>
      <rgbColor rgb="FFB4C7DC"/>
      <rgbColor rgb="FFFFC7CE"/>
      <rgbColor rgb="FF3366FF"/>
      <rgbColor rgb="FF40E0D0"/>
      <rgbColor rgb="FFACB20C"/>
      <rgbColor rgb="FFFFBF00"/>
      <rgbColor rgb="FFFFA500"/>
      <rgbColor rgb="FFFF6600"/>
      <rgbColor rgb="FFFFE4E1"/>
      <rgbColor rgb="FFFF972F"/>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ec.europa.eu/eurostat/databrowser/view/ert_bil_eur_a/default/table?lang=f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ec.europa.eu/eurostat/databrowser/view/ert_bil_eur_a/default/table?lang=f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ec.europa.eu/eurostat/databrowser/view/ert_bil_eur_a/default/table?lang=fr"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4E1FF"/>
  </sheetPr>
  <dimension ref="A3:AMJ39"/>
  <sheetViews>
    <sheetView topLeftCell="A16" zoomScaleNormal="100" workbookViewId="0">
      <selection activeCell="B40" sqref="B40"/>
    </sheetView>
  </sheetViews>
  <sheetFormatPr baseColWidth="10" defaultColWidth="11.54296875" defaultRowHeight="18.5" x14ac:dyDescent="0.45"/>
  <cols>
    <col min="1" max="1" width="3" style="1" customWidth="1"/>
    <col min="2" max="2" width="33" style="1" customWidth="1"/>
    <col min="3" max="3" width="21.453125" style="1" customWidth="1"/>
    <col min="4" max="6" width="11.54296875" style="1"/>
    <col min="7" max="7" width="27.453125" style="1" customWidth="1"/>
    <col min="8" max="8" width="12.7265625" style="1" customWidth="1"/>
    <col min="9" max="9" width="14.7265625" style="1" customWidth="1"/>
    <col min="10" max="10" width="22.1796875" style="1" customWidth="1"/>
    <col min="11" max="1024" width="11.54296875" style="1"/>
  </cols>
  <sheetData>
    <row r="3" spans="2:10" x14ac:dyDescent="0.45">
      <c r="B3" s="2" t="s">
        <v>0</v>
      </c>
      <c r="H3" s="3" t="s">
        <v>1</v>
      </c>
      <c r="I3" s="3" t="s">
        <v>2</v>
      </c>
      <c r="J3" s="3" t="s">
        <v>3</v>
      </c>
    </row>
    <row r="4" spans="2:10" x14ac:dyDescent="0.45">
      <c r="B4" s="2"/>
      <c r="H4" s="3"/>
      <c r="I4" s="3"/>
      <c r="J4" s="3"/>
    </row>
    <row r="5" spans="2:10" x14ac:dyDescent="0.45">
      <c r="B5" s="1" t="s">
        <v>4</v>
      </c>
      <c r="C5" s="1" t="s">
        <v>5</v>
      </c>
      <c r="H5" s="4">
        <v>26</v>
      </c>
      <c r="I5" s="4">
        <v>23</v>
      </c>
      <c r="J5" s="5" t="s">
        <v>6</v>
      </c>
    </row>
    <row r="6" spans="2:10" x14ac:dyDescent="0.45">
      <c r="B6" s="1" t="s">
        <v>7</v>
      </c>
      <c r="C6" s="1" t="s">
        <v>8</v>
      </c>
      <c r="D6" s="1" t="s">
        <v>9</v>
      </c>
      <c r="H6" s="4">
        <v>44</v>
      </c>
      <c r="I6" s="4">
        <v>56</v>
      </c>
      <c r="J6" s="4" t="s">
        <v>10</v>
      </c>
    </row>
    <row r="7" spans="2:10" x14ac:dyDescent="0.45">
      <c r="B7" s="1" t="s">
        <v>11</v>
      </c>
      <c r="C7" s="1" t="s">
        <v>12</v>
      </c>
      <c r="D7" s="1" t="s">
        <v>13</v>
      </c>
      <c r="H7" s="4">
        <v>46</v>
      </c>
      <c r="I7" s="4">
        <v>64</v>
      </c>
      <c r="J7" s="4" t="s">
        <v>10</v>
      </c>
    </row>
    <row r="12" spans="2:10" x14ac:dyDescent="0.45">
      <c r="B12" s="2" t="s">
        <v>14</v>
      </c>
    </row>
    <row r="13" spans="2:10" x14ac:dyDescent="0.45">
      <c r="B13" s="2"/>
    </row>
    <row r="14" spans="2:10" x14ac:dyDescent="0.45">
      <c r="B14" s="1" t="s">
        <v>15</v>
      </c>
    </row>
    <row r="15" spans="2:10" x14ac:dyDescent="0.45">
      <c r="B15" s="1" t="s">
        <v>16</v>
      </c>
    </row>
    <row r="16" spans="2:10" x14ac:dyDescent="0.45">
      <c r="B16" s="1" t="s">
        <v>17</v>
      </c>
    </row>
    <row r="18" spans="2:4" x14ac:dyDescent="0.45">
      <c r="B18" s="1" t="s">
        <v>18</v>
      </c>
    </row>
    <row r="19" spans="2:4" x14ac:dyDescent="0.45">
      <c r="B19" s="1" t="s">
        <v>19</v>
      </c>
    </row>
    <row r="21" spans="2:4" x14ac:dyDescent="0.45">
      <c r="B21" s="6" t="s">
        <v>20</v>
      </c>
    </row>
    <row r="22" spans="2:4" x14ac:dyDescent="0.45">
      <c r="C22" s="1" t="s">
        <v>21</v>
      </c>
    </row>
    <row r="23" spans="2:4" x14ac:dyDescent="0.45">
      <c r="C23" s="1" t="s">
        <v>22</v>
      </c>
    </row>
    <row r="24" spans="2:4" x14ac:dyDescent="0.45">
      <c r="C24" s="1" t="s">
        <v>23</v>
      </c>
    </row>
    <row r="26" spans="2:4" x14ac:dyDescent="0.45">
      <c r="B26" s="1" t="s">
        <v>24</v>
      </c>
    </row>
    <row r="27" spans="2:4" x14ac:dyDescent="0.45">
      <c r="C27" s="1" t="s">
        <v>25</v>
      </c>
      <c r="D27" s="1" t="s">
        <v>26</v>
      </c>
    </row>
    <row r="28" spans="2:4" x14ac:dyDescent="0.45">
      <c r="C28" s="1" t="s">
        <v>27</v>
      </c>
      <c r="D28" s="1" t="s">
        <v>28</v>
      </c>
    </row>
    <row r="29" spans="2:4" x14ac:dyDescent="0.45">
      <c r="C29" s="1" t="s">
        <v>29</v>
      </c>
      <c r="D29" s="1" t="s">
        <v>30</v>
      </c>
    </row>
    <row r="30" spans="2:4" x14ac:dyDescent="0.45">
      <c r="C30" s="1" t="s">
        <v>31</v>
      </c>
      <c r="D30" s="1" t="s">
        <v>32</v>
      </c>
    </row>
    <row r="31" spans="2:4" x14ac:dyDescent="0.45">
      <c r="C31" s="1" t="s">
        <v>33</v>
      </c>
      <c r="D31" s="1" t="s">
        <v>34</v>
      </c>
    </row>
    <row r="32" spans="2:4" x14ac:dyDescent="0.45">
      <c r="C32" s="1" t="s">
        <v>35</v>
      </c>
      <c r="D32" s="1" t="s">
        <v>36</v>
      </c>
    </row>
    <row r="33" spans="2:6" x14ac:dyDescent="0.45">
      <c r="C33" s="7" t="s">
        <v>37</v>
      </c>
      <c r="D33" s="7" t="s">
        <v>38</v>
      </c>
    </row>
    <row r="35" spans="2:6" x14ac:dyDescent="0.45">
      <c r="B35" s="1" t="s">
        <v>39</v>
      </c>
    </row>
    <row r="36" spans="2:6" x14ac:dyDescent="0.45">
      <c r="B36" s="8" t="s">
        <v>27</v>
      </c>
      <c r="C36" s="9" t="s">
        <v>28</v>
      </c>
      <c r="F36" s="1" t="s">
        <v>40</v>
      </c>
    </row>
    <row r="37" spans="2:6" x14ac:dyDescent="0.45">
      <c r="B37" s="8" t="s">
        <v>29</v>
      </c>
      <c r="C37" s="9" t="s">
        <v>30</v>
      </c>
      <c r="F37" s="1" t="s">
        <v>41</v>
      </c>
    </row>
    <row r="38" spans="2:6" x14ac:dyDescent="0.45">
      <c r="B38" s="8" t="s">
        <v>31</v>
      </c>
      <c r="C38" s="9" t="s">
        <v>32</v>
      </c>
      <c r="F38" s="1" t="s">
        <v>42</v>
      </c>
    </row>
    <row r="39" spans="2:6" x14ac:dyDescent="0.45">
      <c r="B39" s="8" t="s">
        <v>33</v>
      </c>
      <c r="C39" s="9" t="s">
        <v>34</v>
      </c>
      <c r="F39" s="1" t="s">
        <v>43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BF00"/>
  </sheetPr>
  <dimension ref="A1:N33"/>
  <sheetViews>
    <sheetView zoomScale="110" zoomScaleNormal="110" workbookViewId="0">
      <selection activeCell="C10" sqref="C10"/>
    </sheetView>
  </sheetViews>
  <sheetFormatPr baseColWidth="10" defaultColWidth="11.81640625" defaultRowHeight="14.5" x14ac:dyDescent="0.35"/>
  <cols>
    <col min="1" max="1" width="3.453125" style="10" customWidth="1"/>
    <col min="5" max="5" width="14.7265625" style="10" customWidth="1"/>
    <col min="9" max="9" width="7" style="10" customWidth="1"/>
    <col min="12" max="12" width="17.453125" style="10" customWidth="1"/>
    <col min="14" max="14" width="45.54296875" style="10" customWidth="1"/>
  </cols>
  <sheetData>
    <row r="1" spans="2:14" x14ac:dyDescent="0.35">
      <c r="B1" s="47" t="s">
        <v>1978</v>
      </c>
      <c r="C1" s="47"/>
      <c r="D1" s="47"/>
      <c r="E1" s="47"/>
      <c r="F1" s="47"/>
      <c r="G1" s="47"/>
      <c r="H1" s="47"/>
      <c r="I1" s="47"/>
      <c r="J1" s="47"/>
      <c r="K1" s="47"/>
      <c r="L1" s="47"/>
      <c r="M1" s="47"/>
      <c r="N1" s="47"/>
    </row>
    <row r="3" spans="2:14" x14ac:dyDescent="0.35">
      <c r="B3" s="10" t="s">
        <v>1979</v>
      </c>
      <c r="G3" s="10" t="s">
        <v>1980</v>
      </c>
      <c r="J3" s="10" t="s">
        <v>1884</v>
      </c>
      <c r="M3" s="10" t="s">
        <v>1981</v>
      </c>
    </row>
    <row r="6" spans="2:14" x14ac:dyDescent="0.35">
      <c r="B6" s="73" t="s">
        <v>1982</v>
      </c>
      <c r="C6" s="73" t="s">
        <v>1983</v>
      </c>
      <c r="G6" s="73" t="s">
        <v>1984</v>
      </c>
      <c r="H6" s="73" t="s">
        <v>1985</v>
      </c>
      <c r="J6" s="45" t="s">
        <v>1103</v>
      </c>
      <c r="K6" s="45" t="s">
        <v>1986</v>
      </c>
      <c r="M6" s="47" t="s">
        <v>1987</v>
      </c>
      <c r="N6" s="47" t="s">
        <v>1988</v>
      </c>
    </row>
    <row r="7" spans="2:14" x14ac:dyDescent="0.35">
      <c r="B7" s="10" t="s">
        <v>86</v>
      </c>
      <c r="C7" s="10" t="s">
        <v>87</v>
      </c>
      <c r="G7" s="10" t="s">
        <v>1203</v>
      </c>
      <c r="H7" s="10" t="s">
        <v>1204</v>
      </c>
      <c r="J7" s="45" t="s">
        <v>1104</v>
      </c>
      <c r="K7" s="45" t="s">
        <v>1989</v>
      </c>
      <c r="M7" s="47" t="s">
        <v>1109</v>
      </c>
      <c r="N7" s="47" t="s">
        <v>1990</v>
      </c>
    </row>
    <row r="8" spans="2:14" x14ac:dyDescent="0.35">
      <c r="B8" s="10" t="s">
        <v>125</v>
      </c>
      <c r="C8" s="10" t="s">
        <v>126</v>
      </c>
      <c r="G8" s="10" t="s">
        <v>1208</v>
      </c>
      <c r="H8" s="10" t="s">
        <v>1209</v>
      </c>
      <c r="J8" s="45" t="s">
        <v>1105</v>
      </c>
      <c r="K8" s="45" t="s">
        <v>1991</v>
      </c>
      <c r="M8" s="47" t="s">
        <v>1992</v>
      </c>
      <c r="N8" s="47" t="s">
        <v>1993</v>
      </c>
    </row>
    <row r="9" spans="2:14" x14ac:dyDescent="0.35">
      <c r="B9" s="10" t="s">
        <v>164</v>
      </c>
      <c r="C9" s="10" t="s">
        <v>165</v>
      </c>
      <c r="G9" s="10" t="s">
        <v>1219</v>
      </c>
      <c r="H9" s="10" t="s">
        <v>1220</v>
      </c>
      <c r="J9" s="45" t="s">
        <v>1106</v>
      </c>
      <c r="K9" s="45" t="s">
        <v>1994</v>
      </c>
      <c r="M9" s="47" t="s">
        <v>1995</v>
      </c>
      <c r="N9" s="47" t="s">
        <v>1996</v>
      </c>
    </row>
    <row r="10" spans="2:14" x14ac:dyDescent="0.35">
      <c r="B10" s="10" t="s">
        <v>215</v>
      </c>
      <c r="C10" s="10" t="s">
        <v>216</v>
      </c>
      <c r="G10" s="10" t="s">
        <v>1258</v>
      </c>
      <c r="H10" s="10" t="s">
        <v>1259</v>
      </c>
      <c r="J10" s="46" t="s">
        <v>1107</v>
      </c>
      <c r="K10" s="46" t="s">
        <v>1997</v>
      </c>
      <c r="M10" s="47" t="s">
        <v>1998</v>
      </c>
      <c r="N10" s="47" t="s">
        <v>1999</v>
      </c>
    </row>
    <row r="11" spans="2:14" x14ac:dyDescent="0.35">
      <c r="B11" s="10" t="s">
        <v>240</v>
      </c>
      <c r="C11" s="10" t="s">
        <v>241</v>
      </c>
      <c r="G11" s="10" t="s">
        <v>1277</v>
      </c>
      <c r="H11" s="10" t="s">
        <v>1278</v>
      </c>
      <c r="J11" s="46" t="s">
        <v>1108</v>
      </c>
      <c r="K11" s="46" t="s">
        <v>2000</v>
      </c>
      <c r="M11" s="47" t="s">
        <v>2001</v>
      </c>
      <c r="N11" s="47" t="s">
        <v>2002</v>
      </c>
    </row>
    <row r="12" spans="2:14" x14ac:dyDescent="0.35">
      <c r="B12" s="10" t="s">
        <v>279</v>
      </c>
      <c r="C12" s="10" t="s">
        <v>280</v>
      </c>
      <c r="G12" s="10" t="s">
        <v>1287</v>
      </c>
      <c r="H12" s="10" t="s">
        <v>1288</v>
      </c>
      <c r="M12" s="70" t="s">
        <v>1110</v>
      </c>
      <c r="N12" s="70" t="s">
        <v>2003</v>
      </c>
    </row>
    <row r="13" spans="2:14" x14ac:dyDescent="0.35">
      <c r="B13" s="10" t="s">
        <v>291</v>
      </c>
      <c r="C13" s="10" t="s">
        <v>292</v>
      </c>
      <c r="G13" s="10" t="s">
        <v>1326</v>
      </c>
      <c r="H13" s="10" t="s">
        <v>1327</v>
      </c>
    </row>
    <row r="14" spans="2:14" x14ac:dyDescent="0.35">
      <c r="B14" s="10" t="s">
        <v>322</v>
      </c>
      <c r="C14" s="10" t="s">
        <v>323</v>
      </c>
      <c r="G14" s="10" t="s">
        <v>1335</v>
      </c>
      <c r="H14" s="10" t="s">
        <v>1336</v>
      </c>
    </row>
    <row r="15" spans="2:14" x14ac:dyDescent="0.35">
      <c r="B15" s="10" t="s">
        <v>338</v>
      </c>
      <c r="C15" s="10" t="s">
        <v>339</v>
      </c>
      <c r="G15" s="10" t="s">
        <v>1355</v>
      </c>
      <c r="H15" s="10" t="s">
        <v>1356</v>
      </c>
    </row>
    <row r="16" spans="2:14" x14ac:dyDescent="0.35">
      <c r="B16" s="10" t="s">
        <v>354</v>
      </c>
      <c r="C16" s="10" t="s">
        <v>355</v>
      </c>
      <c r="G16" s="10" t="s">
        <v>1364</v>
      </c>
      <c r="H16" s="10" t="s">
        <v>1365</v>
      </c>
    </row>
    <row r="17" spans="2:8" x14ac:dyDescent="0.35">
      <c r="B17" s="10" t="s">
        <v>443</v>
      </c>
      <c r="C17" s="10" t="s">
        <v>444</v>
      </c>
      <c r="G17" s="10" t="s">
        <v>1373</v>
      </c>
      <c r="H17" s="10" t="s">
        <v>1374</v>
      </c>
    </row>
    <row r="18" spans="2:8" x14ac:dyDescent="0.35">
      <c r="B18" s="10" t="s">
        <v>418</v>
      </c>
      <c r="C18" s="10" t="s">
        <v>419</v>
      </c>
      <c r="G18" s="10" t="s">
        <v>1385</v>
      </c>
      <c r="H18" s="10" t="s">
        <v>1386</v>
      </c>
    </row>
    <row r="19" spans="2:8" x14ac:dyDescent="0.35">
      <c r="B19" s="10" t="s">
        <v>479</v>
      </c>
      <c r="C19" s="10" t="s">
        <v>480</v>
      </c>
      <c r="G19" s="10" t="s">
        <v>1414</v>
      </c>
      <c r="H19" s="10" t="s">
        <v>1415</v>
      </c>
    </row>
    <row r="20" spans="2:8" x14ac:dyDescent="0.35">
      <c r="B20" s="10" t="s">
        <v>371</v>
      </c>
      <c r="C20" s="10" t="s">
        <v>372</v>
      </c>
      <c r="G20" s="10" t="s">
        <v>1435</v>
      </c>
      <c r="H20" s="10" t="s">
        <v>1436</v>
      </c>
    </row>
    <row r="21" spans="2:8" x14ac:dyDescent="0.35">
      <c r="B21" s="10" t="s">
        <v>537</v>
      </c>
      <c r="C21" s="10" t="s">
        <v>538</v>
      </c>
      <c r="G21" s="10" t="s">
        <v>1459</v>
      </c>
      <c r="H21" s="10" t="s">
        <v>1460</v>
      </c>
    </row>
    <row r="22" spans="2:8" x14ac:dyDescent="0.35">
      <c r="B22" s="10" t="s">
        <v>579</v>
      </c>
      <c r="C22" s="10" t="s">
        <v>580</v>
      </c>
      <c r="G22" s="10" t="s">
        <v>1465</v>
      </c>
      <c r="H22" s="10" t="s">
        <v>1466</v>
      </c>
    </row>
    <row r="23" spans="2:8" x14ac:dyDescent="0.35">
      <c r="B23" s="10" t="s">
        <v>614</v>
      </c>
      <c r="C23" s="10" t="s">
        <v>615</v>
      </c>
      <c r="G23" s="10" t="s">
        <v>1480</v>
      </c>
      <c r="H23" s="10" t="s">
        <v>1481</v>
      </c>
    </row>
    <row r="24" spans="2:8" x14ac:dyDescent="0.35">
      <c r="B24" s="10" t="s">
        <v>711</v>
      </c>
      <c r="C24" s="10" t="s">
        <v>712</v>
      </c>
      <c r="G24" s="10" t="s">
        <v>1492</v>
      </c>
      <c r="H24" s="10" t="s">
        <v>1493</v>
      </c>
    </row>
    <row r="25" spans="2:8" x14ac:dyDescent="0.35">
      <c r="B25" s="10" t="s">
        <v>651</v>
      </c>
      <c r="C25" s="10" t="s">
        <v>652</v>
      </c>
      <c r="G25" s="10" t="s">
        <v>1513</v>
      </c>
      <c r="H25" s="10" t="s">
        <v>1514</v>
      </c>
    </row>
    <row r="26" spans="2:8" x14ac:dyDescent="0.35">
      <c r="B26" s="10" t="s">
        <v>757</v>
      </c>
      <c r="C26" s="10" t="s">
        <v>758</v>
      </c>
      <c r="G26" s="10" t="s">
        <v>1570</v>
      </c>
      <c r="H26" s="10" t="s">
        <v>1571</v>
      </c>
    </row>
    <row r="27" spans="2:8" x14ac:dyDescent="0.35">
      <c r="B27" s="10" t="s">
        <v>787</v>
      </c>
      <c r="C27" s="10" t="s">
        <v>788</v>
      </c>
      <c r="G27" s="10" t="s">
        <v>1641</v>
      </c>
      <c r="H27" s="10" t="s">
        <v>1642</v>
      </c>
    </row>
    <row r="28" spans="2:8" x14ac:dyDescent="0.35">
      <c r="B28" s="10" t="s">
        <v>823</v>
      </c>
      <c r="C28" s="10" t="s">
        <v>824</v>
      </c>
      <c r="G28" s="10" t="s">
        <v>1688</v>
      </c>
      <c r="H28" s="10" t="s">
        <v>1689</v>
      </c>
    </row>
    <row r="29" spans="2:8" x14ac:dyDescent="0.35">
      <c r="B29" s="10" t="s">
        <v>844</v>
      </c>
      <c r="C29" s="10" t="s">
        <v>845</v>
      </c>
      <c r="G29" s="10" t="s">
        <v>1768</v>
      </c>
      <c r="H29" s="10" t="s">
        <v>1769</v>
      </c>
    </row>
    <row r="30" spans="2:8" x14ac:dyDescent="0.35">
      <c r="G30" s="10" t="s">
        <v>1818</v>
      </c>
      <c r="H30" s="10" t="s">
        <v>2004</v>
      </c>
    </row>
    <row r="31" spans="2:8" x14ac:dyDescent="0.35">
      <c r="G31" s="10" t="s">
        <v>1835</v>
      </c>
      <c r="H31" s="10" t="s">
        <v>2005</v>
      </c>
    </row>
    <row r="32" spans="2:8" x14ac:dyDescent="0.35">
      <c r="G32" s="10" t="s">
        <v>1881</v>
      </c>
      <c r="H32" s="10" t="s">
        <v>2006</v>
      </c>
    </row>
    <row r="33" spans="7:8" x14ac:dyDescent="0.35">
      <c r="G33" s="10" t="s">
        <v>1882</v>
      </c>
      <c r="H33" s="10" t="s">
        <v>1102</v>
      </c>
    </row>
  </sheetData>
  <hyperlinks>
    <hyperlink ref="B1" r:id="rId1" xr:uid="{00000000-0004-0000-05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BF00"/>
  </sheetPr>
  <dimension ref="A1:P60"/>
  <sheetViews>
    <sheetView zoomScale="110" zoomScaleNormal="110" workbookViewId="0">
      <selection activeCell="R47" sqref="R47"/>
    </sheetView>
  </sheetViews>
  <sheetFormatPr baseColWidth="10" defaultColWidth="11.81640625" defaultRowHeight="14.5" x14ac:dyDescent="0.35"/>
  <cols>
    <col min="1" max="1" width="3.81640625" style="10" customWidth="1"/>
    <col min="3" max="3" width="38.54296875" style="10" customWidth="1"/>
    <col min="4" max="4" width="3.81640625" style="10" customWidth="1"/>
    <col min="6" max="6" width="45.54296875" style="10" customWidth="1"/>
  </cols>
  <sheetData>
    <row r="1" spans="2:16" x14ac:dyDescent="0.35">
      <c r="B1" s="47" t="s">
        <v>1978</v>
      </c>
      <c r="C1" s="47"/>
      <c r="D1" s="47"/>
      <c r="E1" s="47"/>
      <c r="F1" s="47"/>
      <c r="G1" s="47"/>
      <c r="H1" s="47"/>
      <c r="I1" s="47"/>
      <c r="J1" s="47"/>
      <c r="K1" s="47"/>
      <c r="L1" s="47"/>
      <c r="M1" s="47"/>
      <c r="N1" s="47"/>
    </row>
    <row r="3" spans="2:16" x14ac:dyDescent="0.35">
      <c r="B3" s="10" t="s">
        <v>1884</v>
      </c>
      <c r="E3" s="10" t="s">
        <v>1981</v>
      </c>
      <c r="H3" s="10" t="s">
        <v>1888</v>
      </c>
      <c r="K3" s="10" t="s">
        <v>1887</v>
      </c>
    </row>
    <row r="5" spans="2:16" x14ac:dyDescent="0.35">
      <c r="B5" s="10" t="s">
        <v>1089</v>
      </c>
      <c r="C5" s="10" t="s">
        <v>2007</v>
      </c>
      <c r="E5" s="74" t="s">
        <v>2008</v>
      </c>
      <c r="F5" s="74" t="s">
        <v>2009</v>
      </c>
      <c r="H5" s="20" t="s">
        <v>2010</v>
      </c>
      <c r="I5" s="20" t="s">
        <v>78</v>
      </c>
      <c r="K5" s="10" t="s">
        <v>1203</v>
      </c>
      <c r="L5" s="10">
        <v>1</v>
      </c>
      <c r="N5" s="75" t="s">
        <v>78</v>
      </c>
      <c r="O5" s="76" t="s">
        <v>79</v>
      </c>
      <c r="P5" s="10" t="s">
        <v>1895</v>
      </c>
    </row>
    <row r="6" spans="2:16" x14ac:dyDescent="0.35">
      <c r="B6" s="10" t="s">
        <v>1091</v>
      </c>
      <c r="C6" s="10" t="s">
        <v>2011</v>
      </c>
      <c r="E6" s="10" t="s">
        <v>2012</v>
      </c>
      <c r="F6" s="10" t="s">
        <v>2013</v>
      </c>
      <c r="H6" s="20" t="s">
        <v>2014</v>
      </c>
      <c r="I6" s="20" t="s">
        <v>97</v>
      </c>
      <c r="K6" s="10" t="s">
        <v>1208</v>
      </c>
      <c r="L6" s="10">
        <v>2</v>
      </c>
      <c r="N6" s="75" t="s">
        <v>97</v>
      </c>
      <c r="O6" s="76" t="s">
        <v>98</v>
      </c>
      <c r="P6" s="10" t="s">
        <v>96</v>
      </c>
    </row>
    <row r="7" spans="2:16" x14ac:dyDescent="0.35">
      <c r="B7" s="10" t="s">
        <v>1092</v>
      </c>
      <c r="C7" s="10" t="s">
        <v>2015</v>
      </c>
      <c r="E7" s="10" t="s">
        <v>2016</v>
      </c>
      <c r="F7" s="10" t="s">
        <v>2017</v>
      </c>
      <c r="H7" s="20" t="s">
        <v>2018</v>
      </c>
      <c r="I7" s="20" t="s">
        <v>106</v>
      </c>
      <c r="K7" s="10" t="s">
        <v>1219</v>
      </c>
      <c r="L7" s="10">
        <v>3</v>
      </c>
      <c r="N7" s="75" t="s">
        <v>106</v>
      </c>
      <c r="O7" s="76" t="s">
        <v>107</v>
      </c>
      <c r="P7" s="10" t="s">
        <v>105</v>
      </c>
    </row>
    <row r="8" spans="2:16" x14ac:dyDescent="0.35">
      <c r="B8" s="10" t="s">
        <v>1093</v>
      </c>
      <c r="C8" s="10" t="s">
        <v>2019</v>
      </c>
      <c r="E8" s="10" t="s">
        <v>2020</v>
      </c>
      <c r="F8" s="10" t="s">
        <v>2021</v>
      </c>
      <c r="H8" s="20" t="s">
        <v>2022</v>
      </c>
      <c r="I8" s="20" t="s">
        <v>118</v>
      </c>
      <c r="K8" s="10" t="s">
        <v>1232</v>
      </c>
      <c r="L8" s="10">
        <v>4</v>
      </c>
      <c r="N8" s="75" t="s">
        <v>118</v>
      </c>
      <c r="O8" s="76" t="s">
        <v>119</v>
      </c>
      <c r="P8" s="10" t="s">
        <v>1899</v>
      </c>
    </row>
    <row r="9" spans="2:16" x14ac:dyDescent="0.35">
      <c r="B9" s="10" t="s">
        <v>1094</v>
      </c>
      <c r="C9" s="10" t="s">
        <v>2023</v>
      </c>
      <c r="E9" s="10" t="s">
        <v>2024</v>
      </c>
      <c r="F9" s="10" t="s">
        <v>2025</v>
      </c>
      <c r="H9" s="20" t="s">
        <v>2026</v>
      </c>
      <c r="I9" s="20" t="s">
        <v>157</v>
      </c>
      <c r="K9" s="10" t="s">
        <v>1258</v>
      </c>
      <c r="L9" s="10">
        <v>5</v>
      </c>
      <c r="N9" s="75" t="s">
        <v>157</v>
      </c>
      <c r="O9" s="76" t="s">
        <v>158</v>
      </c>
      <c r="P9" s="10" t="s">
        <v>1901</v>
      </c>
    </row>
    <row r="10" spans="2:16" x14ac:dyDescent="0.35">
      <c r="E10" s="77" t="s">
        <v>1096</v>
      </c>
      <c r="F10" s="77" t="s">
        <v>2027</v>
      </c>
      <c r="H10" s="20" t="s">
        <v>2028</v>
      </c>
      <c r="I10" s="20" t="s">
        <v>209</v>
      </c>
      <c r="K10" s="10" t="s">
        <v>1277</v>
      </c>
      <c r="L10" s="10">
        <v>6</v>
      </c>
      <c r="N10" s="75" t="s">
        <v>209</v>
      </c>
      <c r="O10" s="76" t="s">
        <v>210</v>
      </c>
      <c r="P10" s="10" t="s">
        <v>2029</v>
      </c>
    </row>
    <row r="11" spans="2:16" x14ac:dyDescent="0.35">
      <c r="E11" s="10" t="s">
        <v>2030</v>
      </c>
      <c r="F11" s="10" t="s">
        <v>2031</v>
      </c>
      <c r="H11" s="20" t="s">
        <v>2032</v>
      </c>
      <c r="I11" s="20" t="s">
        <v>235</v>
      </c>
      <c r="K11" s="10" t="s">
        <v>1282</v>
      </c>
      <c r="L11" s="10">
        <v>7</v>
      </c>
      <c r="N11" s="75" t="s">
        <v>235</v>
      </c>
      <c r="O11" s="76" t="s">
        <v>236</v>
      </c>
      <c r="P11" s="10" t="s">
        <v>1906</v>
      </c>
    </row>
    <row r="12" spans="2:16" x14ac:dyDescent="0.35">
      <c r="E12" s="70" t="s">
        <v>1095</v>
      </c>
      <c r="F12" s="70" t="s">
        <v>2033</v>
      </c>
      <c r="H12" s="20" t="s">
        <v>2034</v>
      </c>
      <c r="I12" s="20" t="s">
        <v>247</v>
      </c>
      <c r="K12" s="10" t="s">
        <v>1287</v>
      </c>
      <c r="L12" s="10">
        <v>8</v>
      </c>
      <c r="N12" s="75" t="s">
        <v>247</v>
      </c>
      <c r="O12" s="76" t="s">
        <v>248</v>
      </c>
      <c r="P12" s="10" t="s">
        <v>1908</v>
      </c>
    </row>
    <row r="13" spans="2:16" x14ac:dyDescent="0.35">
      <c r="H13" s="20" t="s">
        <v>2035</v>
      </c>
      <c r="I13" s="20" t="s">
        <v>263</v>
      </c>
      <c r="K13" s="10" t="s">
        <v>1321</v>
      </c>
      <c r="L13" s="10">
        <v>9</v>
      </c>
      <c r="N13" s="75" t="s">
        <v>263</v>
      </c>
      <c r="O13" s="76" t="s">
        <v>264</v>
      </c>
      <c r="P13" s="10" t="s">
        <v>1910</v>
      </c>
    </row>
    <row r="14" spans="2:16" x14ac:dyDescent="0.35">
      <c r="H14" s="20" t="s">
        <v>2036</v>
      </c>
      <c r="I14" s="20" t="s">
        <v>274</v>
      </c>
      <c r="K14" s="10" t="s">
        <v>1324</v>
      </c>
      <c r="L14" s="10">
        <v>10</v>
      </c>
      <c r="N14" s="75" t="s">
        <v>274</v>
      </c>
      <c r="O14" s="76" t="s">
        <v>275</v>
      </c>
      <c r="P14" s="10" t="s">
        <v>2037</v>
      </c>
    </row>
    <row r="15" spans="2:16" x14ac:dyDescent="0.35">
      <c r="H15" s="20" t="s">
        <v>194</v>
      </c>
      <c r="I15" s="20" t="s">
        <v>286</v>
      </c>
      <c r="K15" s="10" t="s">
        <v>1326</v>
      </c>
      <c r="L15" s="10">
        <v>11</v>
      </c>
      <c r="N15" s="75" t="s">
        <v>286</v>
      </c>
      <c r="O15" s="76" t="s">
        <v>287</v>
      </c>
      <c r="P15" s="10" t="s">
        <v>2038</v>
      </c>
    </row>
    <row r="16" spans="2:16" x14ac:dyDescent="0.35">
      <c r="H16" s="20" t="s">
        <v>198</v>
      </c>
      <c r="I16" s="20" t="s">
        <v>307</v>
      </c>
      <c r="K16" s="10" t="s">
        <v>1335</v>
      </c>
      <c r="L16" s="10">
        <v>12</v>
      </c>
      <c r="N16" s="75" t="s">
        <v>307</v>
      </c>
      <c r="O16" s="76" t="s">
        <v>308</v>
      </c>
      <c r="P16" s="10" t="s">
        <v>1918</v>
      </c>
    </row>
    <row r="17" spans="8:16" x14ac:dyDescent="0.35">
      <c r="H17" s="20" t="s">
        <v>205</v>
      </c>
      <c r="I17" s="20" t="s">
        <v>317</v>
      </c>
      <c r="K17" s="10" t="s">
        <v>1355</v>
      </c>
      <c r="L17" s="10">
        <v>13</v>
      </c>
      <c r="N17" s="75" t="s">
        <v>317</v>
      </c>
      <c r="O17" s="76" t="s">
        <v>318</v>
      </c>
      <c r="P17" s="10" t="s">
        <v>1919</v>
      </c>
    </row>
    <row r="18" spans="8:16" x14ac:dyDescent="0.35">
      <c r="H18" s="20" t="s">
        <v>221</v>
      </c>
      <c r="I18" s="20" t="s">
        <v>333</v>
      </c>
      <c r="K18" s="10" t="s">
        <v>1358</v>
      </c>
      <c r="L18" s="10">
        <v>14</v>
      </c>
      <c r="N18" s="75" t="s">
        <v>333</v>
      </c>
      <c r="O18" s="76" t="s">
        <v>334</v>
      </c>
      <c r="P18" s="10" t="s">
        <v>1920</v>
      </c>
    </row>
    <row r="19" spans="8:16" x14ac:dyDescent="0.35">
      <c r="H19" s="20" t="s">
        <v>225</v>
      </c>
      <c r="I19" s="20" t="s">
        <v>349</v>
      </c>
      <c r="K19" s="10" t="s">
        <v>1364</v>
      </c>
      <c r="L19" s="10">
        <v>15</v>
      </c>
      <c r="N19" s="75" t="s">
        <v>349</v>
      </c>
      <c r="O19" s="76" t="s">
        <v>350</v>
      </c>
      <c r="P19" s="10" t="s">
        <v>1921</v>
      </c>
    </row>
    <row r="20" spans="8:16" x14ac:dyDescent="0.35">
      <c r="H20" s="20" t="s">
        <v>231</v>
      </c>
      <c r="I20" s="20" t="s">
        <v>367</v>
      </c>
      <c r="K20" s="10" t="s">
        <v>1373</v>
      </c>
      <c r="L20" s="10">
        <v>16</v>
      </c>
      <c r="N20" s="75" t="s">
        <v>367</v>
      </c>
      <c r="O20" s="76" t="s">
        <v>368</v>
      </c>
      <c r="P20" s="10" t="s">
        <v>1922</v>
      </c>
    </row>
    <row r="21" spans="8:16" x14ac:dyDescent="0.35">
      <c r="H21" s="20" t="s">
        <v>2039</v>
      </c>
      <c r="I21" s="20" t="s">
        <v>393</v>
      </c>
      <c r="K21" s="10" t="s">
        <v>1385</v>
      </c>
      <c r="L21" s="10">
        <v>17</v>
      </c>
      <c r="N21" s="75" t="s">
        <v>393</v>
      </c>
      <c r="O21" s="76" t="s">
        <v>394</v>
      </c>
      <c r="P21" s="10" t="s">
        <v>1923</v>
      </c>
    </row>
    <row r="22" spans="8:16" x14ac:dyDescent="0.35">
      <c r="H22" s="20" t="s">
        <v>259</v>
      </c>
      <c r="I22" s="20" t="s">
        <v>425</v>
      </c>
      <c r="K22" s="10" t="s">
        <v>1414</v>
      </c>
      <c r="L22" s="10">
        <v>18</v>
      </c>
      <c r="N22" s="75" t="s">
        <v>425</v>
      </c>
      <c r="O22" s="76" t="s">
        <v>426</v>
      </c>
      <c r="P22" s="10" t="s">
        <v>1924</v>
      </c>
    </row>
    <row r="23" spans="8:16" x14ac:dyDescent="0.35">
      <c r="H23" s="20" t="s">
        <v>270</v>
      </c>
      <c r="I23" s="20" t="s">
        <v>438</v>
      </c>
      <c r="K23" s="10" t="s">
        <v>1444</v>
      </c>
      <c r="L23" s="10">
        <v>19</v>
      </c>
      <c r="N23" s="75" t="s">
        <v>438</v>
      </c>
      <c r="O23" s="76" t="s">
        <v>439</v>
      </c>
      <c r="P23" s="10" t="s">
        <v>1925</v>
      </c>
    </row>
    <row r="24" spans="8:16" x14ac:dyDescent="0.35">
      <c r="H24" s="20" t="s">
        <v>294</v>
      </c>
      <c r="I24" s="20" t="s">
        <v>462</v>
      </c>
      <c r="K24" s="10" t="s">
        <v>1450</v>
      </c>
      <c r="L24" s="10">
        <v>20</v>
      </c>
      <c r="N24" s="75" t="s">
        <v>462</v>
      </c>
      <c r="O24" s="76" t="s">
        <v>463</v>
      </c>
      <c r="P24" s="10" t="s">
        <v>1926</v>
      </c>
    </row>
    <row r="25" spans="8:16" x14ac:dyDescent="0.35">
      <c r="H25" s="20" t="s">
        <v>303</v>
      </c>
      <c r="I25" s="20" t="s">
        <v>475</v>
      </c>
      <c r="K25" s="10" t="s">
        <v>1453</v>
      </c>
      <c r="L25" s="10">
        <v>21</v>
      </c>
      <c r="N25" s="75" t="s">
        <v>475</v>
      </c>
      <c r="O25" s="76" t="s">
        <v>476</v>
      </c>
      <c r="P25" s="10" t="s">
        <v>1927</v>
      </c>
    </row>
    <row r="26" spans="8:16" x14ac:dyDescent="0.35">
      <c r="H26" s="20" t="s">
        <v>325</v>
      </c>
      <c r="I26" s="20" t="s">
        <v>500</v>
      </c>
      <c r="K26" s="10" t="s">
        <v>1459</v>
      </c>
      <c r="L26" s="10">
        <v>22</v>
      </c>
      <c r="N26" s="75" t="s">
        <v>500</v>
      </c>
      <c r="O26" s="76" t="s">
        <v>501</v>
      </c>
      <c r="P26" s="10" t="s">
        <v>1928</v>
      </c>
    </row>
    <row r="27" spans="8:16" x14ac:dyDescent="0.35">
      <c r="H27" s="20" t="s">
        <v>340</v>
      </c>
      <c r="I27" s="20" t="s">
        <v>523</v>
      </c>
      <c r="K27" s="10" t="s">
        <v>1465</v>
      </c>
      <c r="L27" s="10">
        <v>23</v>
      </c>
      <c r="N27" s="75" t="s">
        <v>523</v>
      </c>
      <c r="O27" s="76" t="s">
        <v>524</v>
      </c>
      <c r="P27" s="10" t="s">
        <v>1929</v>
      </c>
    </row>
    <row r="28" spans="8:16" x14ac:dyDescent="0.35">
      <c r="H28" s="20" t="s">
        <v>356</v>
      </c>
      <c r="I28" s="20" t="s">
        <v>532</v>
      </c>
      <c r="K28" s="10" t="s">
        <v>1480</v>
      </c>
      <c r="L28" s="10">
        <v>24</v>
      </c>
      <c r="N28" s="75" t="s">
        <v>532</v>
      </c>
      <c r="O28" s="76" t="s">
        <v>533</v>
      </c>
      <c r="P28" s="10" t="s">
        <v>1930</v>
      </c>
    </row>
    <row r="29" spans="8:16" x14ac:dyDescent="0.35">
      <c r="H29" s="20" t="s">
        <v>374</v>
      </c>
      <c r="I29" s="20" t="s">
        <v>549</v>
      </c>
      <c r="K29" s="10" t="s">
        <v>1492</v>
      </c>
      <c r="L29" s="10">
        <v>25</v>
      </c>
      <c r="N29" s="75" t="s">
        <v>549</v>
      </c>
      <c r="O29" s="76" t="s">
        <v>550</v>
      </c>
      <c r="P29" s="10" t="s">
        <v>2040</v>
      </c>
    </row>
    <row r="30" spans="8:16" x14ac:dyDescent="0.35">
      <c r="H30" s="20" t="s">
        <v>399</v>
      </c>
      <c r="I30" s="20" t="s">
        <v>561</v>
      </c>
      <c r="K30" s="10" t="s">
        <v>1513</v>
      </c>
      <c r="L30" s="10">
        <v>26</v>
      </c>
      <c r="N30" s="75" t="s">
        <v>561</v>
      </c>
      <c r="O30" s="76" t="s">
        <v>562</v>
      </c>
      <c r="P30" s="10" t="s">
        <v>2041</v>
      </c>
    </row>
    <row r="31" spans="8:16" x14ac:dyDescent="0.35">
      <c r="H31" s="20" t="s">
        <v>429</v>
      </c>
      <c r="I31" s="20" t="s">
        <v>579</v>
      </c>
      <c r="K31" s="10" t="s">
        <v>1543</v>
      </c>
      <c r="L31" s="10">
        <v>27</v>
      </c>
      <c r="N31" s="75" t="s">
        <v>579</v>
      </c>
      <c r="O31" s="76" t="s">
        <v>580</v>
      </c>
      <c r="P31" s="10" t="s">
        <v>580</v>
      </c>
    </row>
    <row r="32" spans="8:16" x14ac:dyDescent="0.35">
      <c r="H32" s="20" t="s">
        <v>446</v>
      </c>
      <c r="I32" s="20" t="s">
        <v>608</v>
      </c>
      <c r="K32" s="10" t="s">
        <v>1546</v>
      </c>
      <c r="L32" s="10">
        <v>28</v>
      </c>
      <c r="N32" s="75" t="s">
        <v>608</v>
      </c>
      <c r="O32" s="76" t="s">
        <v>609</v>
      </c>
      <c r="P32" s="10" t="s">
        <v>1934</v>
      </c>
    </row>
    <row r="33" spans="8:16" x14ac:dyDescent="0.35">
      <c r="H33" s="20" t="s">
        <v>467</v>
      </c>
      <c r="I33" s="20" t="s">
        <v>625</v>
      </c>
      <c r="K33" s="10" t="s">
        <v>1549</v>
      </c>
      <c r="L33" s="10">
        <v>29</v>
      </c>
      <c r="N33" s="75" t="s">
        <v>625</v>
      </c>
      <c r="O33" s="76" t="s">
        <v>626</v>
      </c>
      <c r="P33" s="10" t="s">
        <v>1935</v>
      </c>
    </row>
    <row r="34" spans="8:16" x14ac:dyDescent="0.35">
      <c r="H34" s="20" t="s">
        <v>481</v>
      </c>
      <c r="I34" s="20" t="s">
        <v>635</v>
      </c>
      <c r="K34" s="10" t="s">
        <v>1570</v>
      </c>
      <c r="L34" s="10">
        <v>30</v>
      </c>
      <c r="N34" s="75" t="s">
        <v>635</v>
      </c>
      <c r="O34" s="76" t="s">
        <v>636</v>
      </c>
      <c r="P34" s="10" t="s">
        <v>1936</v>
      </c>
    </row>
    <row r="35" spans="8:16" x14ac:dyDescent="0.35">
      <c r="H35" s="20" t="s">
        <v>496</v>
      </c>
      <c r="I35" s="20" t="s">
        <v>645</v>
      </c>
      <c r="K35" s="10" t="s">
        <v>1582</v>
      </c>
      <c r="L35" s="10">
        <v>31</v>
      </c>
      <c r="N35" s="75" t="s">
        <v>645</v>
      </c>
      <c r="O35" s="76" t="s">
        <v>646</v>
      </c>
      <c r="P35" s="10" t="s">
        <v>1937</v>
      </c>
    </row>
    <row r="36" spans="8:16" x14ac:dyDescent="0.35">
      <c r="H36" s="20" t="s">
        <v>2042</v>
      </c>
      <c r="I36" s="20" t="s">
        <v>665</v>
      </c>
      <c r="K36" s="10" t="s">
        <v>1641</v>
      </c>
      <c r="L36" s="10">
        <v>32</v>
      </c>
      <c r="N36" s="75" t="s">
        <v>665</v>
      </c>
      <c r="O36" s="76" t="s">
        <v>666</v>
      </c>
      <c r="P36" s="10" t="s">
        <v>1938</v>
      </c>
    </row>
    <row r="37" spans="8:16" x14ac:dyDescent="0.35">
      <c r="H37" s="20" t="s">
        <v>519</v>
      </c>
      <c r="I37" s="20" t="s">
        <v>675</v>
      </c>
      <c r="K37" s="10" t="s">
        <v>1644</v>
      </c>
      <c r="L37" s="10">
        <v>33</v>
      </c>
      <c r="N37" s="75" t="s">
        <v>675</v>
      </c>
      <c r="O37" s="76" t="s">
        <v>676</v>
      </c>
      <c r="P37" s="10" t="s">
        <v>1939</v>
      </c>
    </row>
    <row r="38" spans="8:16" x14ac:dyDescent="0.35">
      <c r="H38" s="20" t="s">
        <v>2043</v>
      </c>
      <c r="I38" s="20" t="s">
        <v>685</v>
      </c>
      <c r="K38" s="10" t="s">
        <v>1679</v>
      </c>
      <c r="L38" s="10">
        <v>34</v>
      </c>
      <c r="N38" s="75" t="s">
        <v>685</v>
      </c>
      <c r="O38" s="76" t="s">
        <v>686</v>
      </c>
      <c r="P38" s="10" t="s">
        <v>1940</v>
      </c>
    </row>
    <row r="39" spans="8:16" x14ac:dyDescent="0.35">
      <c r="H39" s="20" t="s">
        <v>539</v>
      </c>
      <c r="I39" s="20" t="s">
        <v>695</v>
      </c>
      <c r="K39" s="10" t="s">
        <v>1688</v>
      </c>
      <c r="L39" s="10">
        <v>35</v>
      </c>
      <c r="N39" s="75" t="s">
        <v>695</v>
      </c>
      <c r="O39" s="76" t="s">
        <v>696</v>
      </c>
      <c r="P39" s="10" t="s">
        <v>694</v>
      </c>
    </row>
    <row r="40" spans="8:16" x14ac:dyDescent="0.35">
      <c r="H40" s="20" t="s">
        <v>545</v>
      </c>
      <c r="I40" s="20" t="s">
        <v>706</v>
      </c>
      <c r="K40" s="10" t="s">
        <v>1705</v>
      </c>
      <c r="L40" s="10">
        <v>36</v>
      </c>
      <c r="N40" s="75" t="s">
        <v>706</v>
      </c>
      <c r="O40" s="76" t="s">
        <v>707</v>
      </c>
      <c r="P40" s="10" t="s">
        <v>1941</v>
      </c>
    </row>
    <row r="41" spans="8:16" x14ac:dyDescent="0.35">
      <c r="H41" s="20" t="s">
        <v>557</v>
      </c>
      <c r="I41" s="20" t="s">
        <v>726</v>
      </c>
      <c r="K41" s="10" t="s">
        <v>1708</v>
      </c>
      <c r="L41" s="10">
        <v>37</v>
      </c>
      <c r="N41" s="75" t="s">
        <v>726</v>
      </c>
      <c r="O41" s="76" t="s">
        <v>727</v>
      </c>
      <c r="P41" s="10" t="s">
        <v>1942</v>
      </c>
    </row>
    <row r="42" spans="8:16" x14ac:dyDescent="0.35">
      <c r="H42" s="20" t="s">
        <v>566</v>
      </c>
      <c r="I42" s="20" t="s">
        <v>738</v>
      </c>
      <c r="K42" s="10" t="s">
        <v>1762</v>
      </c>
      <c r="L42" s="10">
        <v>38</v>
      </c>
      <c r="N42" s="75" t="s">
        <v>738</v>
      </c>
      <c r="O42" s="76" t="s">
        <v>739</v>
      </c>
      <c r="P42" s="10" t="s">
        <v>2044</v>
      </c>
    </row>
    <row r="43" spans="8:16" x14ac:dyDescent="0.35">
      <c r="H43" s="20" t="s">
        <v>570</v>
      </c>
      <c r="I43" s="20" t="s">
        <v>753</v>
      </c>
      <c r="K43" s="10" t="s">
        <v>1765</v>
      </c>
      <c r="L43" s="10">
        <v>39</v>
      </c>
      <c r="N43" s="75" t="s">
        <v>753</v>
      </c>
      <c r="O43" s="76" t="s">
        <v>754</v>
      </c>
      <c r="P43" s="10" t="s">
        <v>752</v>
      </c>
    </row>
    <row r="44" spans="8:16" x14ac:dyDescent="0.35">
      <c r="H44" s="20" t="s">
        <v>2045</v>
      </c>
      <c r="I44" s="20" t="s">
        <v>765</v>
      </c>
      <c r="K44" s="10" t="s">
        <v>1768</v>
      </c>
      <c r="L44" s="10">
        <v>40</v>
      </c>
      <c r="N44" s="78" t="s">
        <v>765</v>
      </c>
      <c r="O44" s="79" t="s">
        <v>766</v>
      </c>
      <c r="P44" s="10" t="s">
        <v>2046</v>
      </c>
    </row>
    <row r="45" spans="8:16" x14ac:dyDescent="0.35">
      <c r="H45" s="20" t="s">
        <v>2047</v>
      </c>
      <c r="I45" s="20" t="s">
        <v>783</v>
      </c>
      <c r="K45" s="10" t="s">
        <v>1812</v>
      </c>
      <c r="L45" s="10">
        <v>41</v>
      </c>
      <c r="N45" s="75" t="s">
        <v>783</v>
      </c>
      <c r="O45" s="76" t="s">
        <v>777</v>
      </c>
      <c r="P45" s="10" t="s">
        <v>2048</v>
      </c>
    </row>
    <row r="46" spans="8:16" x14ac:dyDescent="0.35">
      <c r="H46" s="20" t="s">
        <v>593</v>
      </c>
      <c r="I46" s="20" t="s">
        <v>799</v>
      </c>
      <c r="K46" s="10" t="s">
        <v>1818</v>
      </c>
      <c r="L46" s="10">
        <v>42</v>
      </c>
      <c r="N46" s="75" t="s">
        <v>799</v>
      </c>
      <c r="O46" s="76" t="s">
        <v>800</v>
      </c>
      <c r="P46" s="10" t="s">
        <v>1948</v>
      </c>
    </row>
    <row r="47" spans="8:16" x14ac:dyDescent="0.35">
      <c r="H47" s="20" t="s">
        <v>597</v>
      </c>
      <c r="I47" s="20" t="s">
        <v>808</v>
      </c>
      <c r="K47" s="10" t="s">
        <v>1835</v>
      </c>
      <c r="L47" s="10">
        <v>43</v>
      </c>
      <c r="N47" s="75" t="s">
        <v>808</v>
      </c>
      <c r="O47" s="76" t="s">
        <v>809</v>
      </c>
      <c r="P47" s="10" t="s">
        <v>1949</v>
      </c>
    </row>
    <row r="48" spans="8:16" x14ac:dyDescent="0.35">
      <c r="H48" s="20" t="s">
        <v>2049</v>
      </c>
      <c r="I48" s="20" t="s">
        <v>817</v>
      </c>
      <c r="K48" s="10" t="s">
        <v>1156</v>
      </c>
      <c r="L48" s="10">
        <v>44</v>
      </c>
      <c r="N48" s="75" t="s">
        <v>817</v>
      </c>
      <c r="O48" s="76" t="s">
        <v>818</v>
      </c>
      <c r="P48" s="10" t="s">
        <v>1950</v>
      </c>
    </row>
    <row r="49" spans="8:16" x14ac:dyDescent="0.35">
      <c r="H49" s="20" t="s">
        <v>604</v>
      </c>
      <c r="I49" s="20" t="s">
        <v>838</v>
      </c>
      <c r="N49" s="75" t="s">
        <v>838</v>
      </c>
      <c r="O49" s="76" t="s">
        <v>839</v>
      </c>
      <c r="P49" s="10" t="s">
        <v>2050</v>
      </c>
    </row>
    <row r="50" spans="8:16" x14ac:dyDescent="0.35">
      <c r="H50" s="20" t="s">
        <v>621</v>
      </c>
      <c r="I50" s="20" t="s">
        <v>858</v>
      </c>
      <c r="N50" s="75" t="s">
        <v>858</v>
      </c>
      <c r="O50" s="76" t="s">
        <v>859</v>
      </c>
      <c r="P50" s="10" t="s">
        <v>857</v>
      </c>
    </row>
    <row r="51" spans="8:16" x14ac:dyDescent="0.35">
      <c r="H51" s="20" t="s">
        <v>631</v>
      </c>
      <c r="I51" s="20" t="s">
        <v>867</v>
      </c>
      <c r="N51" s="75" t="s">
        <v>867</v>
      </c>
      <c r="O51" s="76" t="s">
        <v>868</v>
      </c>
      <c r="P51" s="10" t="s">
        <v>1954</v>
      </c>
    </row>
    <row r="52" spans="8:16" x14ac:dyDescent="0.35">
      <c r="H52" s="20" t="s">
        <v>2051</v>
      </c>
      <c r="I52" s="20" t="s">
        <v>879</v>
      </c>
      <c r="N52" s="75" t="s">
        <v>879</v>
      </c>
      <c r="O52" s="76" t="s">
        <v>880</v>
      </c>
      <c r="P52" s="10" t="s">
        <v>878</v>
      </c>
    </row>
    <row r="53" spans="8:16" x14ac:dyDescent="0.35">
      <c r="H53" s="20" t="s">
        <v>653</v>
      </c>
      <c r="I53" s="20" t="s">
        <v>888</v>
      </c>
      <c r="N53" s="75" t="s">
        <v>888</v>
      </c>
      <c r="O53" s="76" t="s">
        <v>889</v>
      </c>
      <c r="P53" s="10" t="s">
        <v>1955</v>
      </c>
    </row>
    <row r="54" spans="8:16" x14ac:dyDescent="0.35">
      <c r="H54" s="20" t="s">
        <v>661</v>
      </c>
      <c r="I54" s="20" t="s">
        <v>903</v>
      </c>
      <c r="N54" s="75" t="s">
        <v>903</v>
      </c>
      <c r="O54" s="76" t="s">
        <v>904</v>
      </c>
      <c r="P54" s="10" t="s">
        <v>2052</v>
      </c>
    </row>
    <row r="55" spans="8:16" x14ac:dyDescent="0.35">
      <c r="H55" s="20" t="s">
        <v>671</v>
      </c>
      <c r="I55" s="20" t="s">
        <v>950</v>
      </c>
      <c r="N55" s="75" t="s">
        <v>950</v>
      </c>
      <c r="O55" s="76" t="s">
        <v>951</v>
      </c>
      <c r="P55" s="10" t="s">
        <v>949</v>
      </c>
    </row>
    <row r="56" spans="8:16" x14ac:dyDescent="0.35">
      <c r="H56" s="20" t="s">
        <v>681</v>
      </c>
      <c r="I56" s="20" t="s">
        <v>962</v>
      </c>
      <c r="N56" s="75" t="s">
        <v>962</v>
      </c>
      <c r="O56" s="76" t="s">
        <v>963</v>
      </c>
      <c r="P56" s="10" t="s">
        <v>1963</v>
      </c>
    </row>
    <row r="57" spans="8:16" x14ac:dyDescent="0.35">
      <c r="H57" s="20" t="s">
        <v>691</v>
      </c>
      <c r="I57" s="20" t="s">
        <v>975</v>
      </c>
      <c r="N57" s="75" t="s">
        <v>975</v>
      </c>
      <c r="O57" s="76" t="s">
        <v>976</v>
      </c>
      <c r="P57" s="10" t="s">
        <v>2053</v>
      </c>
    </row>
    <row r="58" spans="8:16" x14ac:dyDescent="0.35">
      <c r="H58" s="20" t="s">
        <v>2054</v>
      </c>
      <c r="I58" s="20" t="s">
        <v>1005</v>
      </c>
      <c r="N58" s="75" t="s">
        <v>1005</v>
      </c>
      <c r="O58" s="76" t="s">
        <v>1006</v>
      </c>
      <c r="P58" s="10" t="s">
        <v>2055</v>
      </c>
    </row>
    <row r="59" spans="8:16" x14ac:dyDescent="0.35">
      <c r="H59" s="20" t="s">
        <v>702</v>
      </c>
      <c r="I59" s="20" t="s">
        <v>1069</v>
      </c>
      <c r="N59" s="75" t="s">
        <v>1069</v>
      </c>
      <c r="O59" s="76" t="s">
        <v>1070</v>
      </c>
      <c r="P59" s="10" t="s">
        <v>1976</v>
      </c>
    </row>
    <row r="60" spans="8:16" x14ac:dyDescent="0.35">
      <c r="H60" s="20" t="s">
        <v>715</v>
      </c>
      <c r="I60" s="20" t="s">
        <v>1084</v>
      </c>
      <c r="N60" s="75" t="s">
        <v>1084</v>
      </c>
      <c r="O60" s="76" t="s">
        <v>1085</v>
      </c>
      <c r="P60" s="10" t="s">
        <v>1083</v>
      </c>
    </row>
  </sheetData>
  <hyperlinks>
    <hyperlink ref="B1" r:id="rId1" xr:uid="{00000000-0004-0000-06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5CE"/>
  </sheetPr>
  <dimension ref="A1:P60"/>
  <sheetViews>
    <sheetView zoomScale="110" zoomScaleNormal="110" workbookViewId="0">
      <selection activeCell="F18" sqref="F18"/>
    </sheetView>
  </sheetViews>
  <sheetFormatPr baseColWidth="10" defaultColWidth="11.81640625" defaultRowHeight="14.5" x14ac:dyDescent="0.35"/>
  <cols>
    <col min="1" max="1" width="3.81640625" style="10" customWidth="1"/>
    <col min="3" max="3" width="38.54296875" style="10" customWidth="1"/>
    <col min="4" max="4" width="3.81640625" style="10" customWidth="1"/>
    <col min="6" max="6" width="45.54296875" style="10" customWidth="1"/>
  </cols>
  <sheetData>
    <row r="1" spans="2:16" x14ac:dyDescent="0.35">
      <c r="B1" s="47" t="s">
        <v>1978</v>
      </c>
      <c r="C1" s="47"/>
      <c r="D1" s="47"/>
      <c r="E1" s="47"/>
      <c r="F1" s="47"/>
      <c r="G1" s="47"/>
      <c r="H1" s="47"/>
      <c r="I1" s="47"/>
      <c r="J1" s="47"/>
      <c r="K1" s="47"/>
      <c r="L1" s="47"/>
      <c r="M1" s="47"/>
      <c r="N1" s="47"/>
    </row>
    <row r="3" spans="2:16" x14ac:dyDescent="0.35">
      <c r="B3" s="10" t="s">
        <v>1884</v>
      </c>
      <c r="E3" s="10" t="s">
        <v>1981</v>
      </c>
      <c r="H3" s="10" t="s">
        <v>1888</v>
      </c>
      <c r="K3" s="10" t="s">
        <v>1887</v>
      </c>
    </row>
    <row r="5" spans="2:16" x14ac:dyDescent="0.35">
      <c r="B5" s="10" t="s">
        <v>1089</v>
      </c>
      <c r="C5" s="10" t="s">
        <v>2007</v>
      </c>
      <c r="E5" s="74" t="s">
        <v>2008</v>
      </c>
      <c r="F5" s="74" t="s">
        <v>2009</v>
      </c>
      <c r="H5" s="20" t="s">
        <v>2010</v>
      </c>
      <c r="I5" s="20" t="s">
        <v>78</v>
      </c>
      <c r="K5" s="10" t="s">
        <v>1203</v>
      </c>
      <c r="L5" s="10">
        <v>1</v>
      </c>
      <c r="N5" s="75" t="s">
        <v>78</v>
      </c>
      <c r="O5" s="76" t="s">
        <v>79</v>
      </c>
      <c r="P5" s="10" t="s">
        <v>1895</v>
      </c>
    </row>
    <row r="6" spans="2:16" x14ac:dyDescent="0.35">
      <c r="B6" s="10" t="s">
        <v>1091</v>
      </c>
      <c r="C6" s="10" t="s">
        <v>2011</v>
      </c>
      <c r="E6" s="10" t="s">
        <v>2012</v>
      </c>
      <c r="F6" s="10" t="s">
        <v>2013</v>
      </c>
      <c r="H6" s="20" t="s">
        <v>2014</v>
      </c>
      <c r="I6" s="20" t="s">
        <v>97</v>
      </c>
      <c r="K6" s="10" t="s">
        <v>1208</v>
      </c>
      <c r="L6" s="10">
        <v>2</v>
      </c>
      <c r="N6" s="75" t="s">
        <v>97</v>
      </c>
      <c r="O6" s="76" t="s">
        <v>98</v>
      </c>
      <c r="P6" s="10" t="s">
        <v>96</v>
      </c>
    </row>
    <row r="7" spans="2:16" x14ac:dyDescent="0.35">
      <c r="B7" s="10" t="s">
        <v>1092</v>
      </c>
      <c r="C7" s="10" t="s">
        <v>2015</v>
      </c>
      <c r="E7" s="10" t="s">
        <v>2016</v>
      </c>
      <c r="F7" s="10" t="s">
        <v>2017</v>
      </c>
      <c r="H7" s="20" t="s">
        <v>2018</v>
      </c>
      <c r="I7" s="20" t="s">
        <v>106</v>
      </c>
      <c r="K7" s="10" t="s">
        <v>1219</v>
      </c>
      <c r="L7" s="10">
        <v>3</v>
      </c>
      <c r="N7" s="75" t="s">
        <v>106</v>
      </c>
      <c r="O7" s="76" t="s">
        <v>107</v>
      </c>
      <c r="P7" s="10" t="s">
        <v>105</v>
      </c>
    </row>
    <row r="8" spans="2:16" x14ac:dyDescent="0.35">
      <c r="B8" s="10" t="s">
        <v>1093</v>
      </c>
      <c r="C8" s="10" t="s">
        <v>2019</v>
      </c>
      <c r="E8" s="10" t="s">
        <v>2020</v>
      </c>
      <c r="F8" s="10" t="s">
        <v>2021</v>
      </c>
      <c r="H8" s="20" t="s">
        <v>2022</v>
      </c>
      <c r="I8" s="20" t="s">
        <v>118</v>
      </c>
      <c r="K8" s="10" t="s">
        <v>1232</v>
      </c>
      <c r="L8" s="10">
        <v>4</v>
      </c>
      <c r="N8" s="75" t="s">
        <v>118</v>
      </c>
      <c r="O8" s="76" t="s">
        <v>119</v>
      </c>
      <c r="P8" s="10" t="s">
        <v>1899</v>
      </c>
    </row>
    <row r="9" spans="2:16" x14ac:dyDescent="0.35">
      <c r="B9" s="10" t="s">
        <v>1094</v>
      </c>
      <c r="C9" s="10" t="s">
        <v>2023</v>
      </c>
      <c r="E9" s="10" t="s">
        <v>2024</v>
      </c>
      <c r="F9" s="10" t="s">
        <v>2025</v>
      </c>
      <c r="H9" s="20" t="s">
        <v>2026</v>
      </c>
      <c r="I9" s="20" t="s">
        <v>157</v>
      </c>
      <c r="K9" s="10" t="s">
        <v>1258</v>
      </c>
      <c r="L9" s="10">
        <v>5</v>
      </c>
      <c r="N9" s="75" t="s">
        <v>157</v>
      </c>
      <c r="O9" s="76" t="s">
        <v>158</v>
      </c>
      <c r="P9" s="10" t="s">
        <v>1901</v>
      </c>
    </row>
    <row r="10" spans="2:16" x14ac:dyDescent="0.35">
      <c r="E10" s="77" t="s">
        <v>1096</v>
      </c>
      <c r="F10" s="77" t="s">
        <v>2027</v>
      </c>
      <c r="H10" s="20" t="s">
        <v>2028</v>
      </c>
      <c r="I10" s="20" t="s">
        <v>209</v>
      </c>
      <c r="K10" s="10" t="s">
        <v>1277</v>
      </c>
      <c r="L10" s="10">
        <v>6</v>
      </c>
      <c r="N10" s="75" t="s">
        <v>209</v>
      </c>
      <c r="O10" s="76" t="s">
        <v>210</v>
      </c>
      <c r="P10" s="10" t="s">
        <v>2029</v>
      </c>
    </row>
    <row r="11" spans="2:16" x14ac:dyDescent="0.35">
      <c r="E11" s="10" t="s">
        <v>2030</v>
      </c>
      <c r="F11" s="10" t="s">
        <v>2031</v>
      </c>
      <c r="H11" s="20" t="s">
        <v>2032</v>
      </c>
      <c r="I11" s="20" t="s">
        <v>235</v>
      </c>
      <c r="K11" s="10" t="s">
        <v>1282</v>
      </c>
      <c r="L11" s="10">
        <v>7</v>
      </c>
      <c r="N11" s="75" t="s">
        <v>235</v>
      </c>
      <c r="O11" s="76" t="s">
        <v>236</v>
      </c>
      <c r="P11" s="10" t="s">
        <v>1906</v>
      </c>
    </row>
    <row r="12" spans="2:16" x14ac:dyDescent="0.35">
      <c r="B12" s="10" t="s">
        <v>2056</v>
      </c>
      <c r="E12" s="70" t="s">
        <v>1095</v>
      </c>
      <c r="F12" s="70" t="s">
        <v>2033</v>
      </c>
      <c r="H12" s="20" t="s">
        <v>2034</v>
      </c>
      <c r="I12" s="20" t="s">
        <v>247</v>
      </c>
      <c r="K12" s="10" t="s">
        <v>1287</v>
      </c>
      <c r="L12" s="10">
        <v>8</v>
      </c>
      <c r="N12" s="75" t="s">
        <v>247</v>
      </c>
      <c r="O12" s="76" t="s">
        <v>248</v>
      </c>
      <c r="P12" s="10" t="s">
        <v>1908</v>
      </c>
    </row>
    <row r="13" spans="2:16" x14ac:dyDescent="0.35">
      <c r="B13" s="80" t="s">
        <v>2057</v>
      </c>
      <c r="H13" s="20" t="s">
        <v>2035</v>
      </c>
      <c r="I13" s="20" t="s">
        <v>263</v>
      </c>
      <c r="K13" s="10" t="s">
        <v>1321</v>
      </c>
      <c r="L13" s="10">
        <v>9</v>
      </c>
      <c r="N13" s="75" t="s">
        <v>263</v>
      </c>
      <c r="O13" s="76" t="s">
        <v>264</v>
      </c>
      <c r="P13" s="10" t="s">
        <v>1910</v>
      </c>
    </row>
    <row r="14" spans="2:16" x14ac:dyDescent="0.35">
      <c r="B14" s="10" t="s">
        <v>2058</v>
      </c>
      <c r="H14" s="20" t="s">
        <v>2036</v>
      </c>
      <c r="I14" s="20" t="s">
        <v>274</v>
      </c>
      <c r="K14" s="10" t="s">
        <v>1324</v>
      </c>
      <c r="L14" s="10">
        <v>10</v>
      </c>
      <c r="N14" s="75" t="s">
        <v>274</v>
      </c>
      <c r="O14" s="76" t="s">
        <v>275</v>
      </c>
      <c r="P14" s="10" t="s">
        <v>2037</v>
      </c>
    </row>
    <row r="15" spans="2:16" x14ac:dyDescent="0.35">
      <c r="B15" s="10" t="s">
        <v>2059</v>
      </c>
      <c r="E15" s="10" t="s">
        <v>2060</v>
      </c>
      <c r="F15" s="10" t="s">
        <v>2061</v>
      </c>
      <c r="H15" s="20" t="s">
        <v>194</v>
      </c>
      <c r="I15" s="20" t="s">
        <v>286</v>
      </c>
      <c r="K15" s="10" t="s">
        <v>1326</v>
      </c>
      <c r="L15" s="10">
        <v>11</v>
      </c>
      <c r="N15" s="75" t="s">
        <v>286</v>
      </c>
      <c r="O15" s="76" t="s">
        <v>287</v>
      </c>
      <c r="P15" s="10" t="s">
        <v>2038</v>
      </c>
    </row>
    <row r="16" spans="2:16" x14ac:dyDescent="0.35">
      <c r="B16" s="10" t="s">
        <v>1093</v>
      </c>
      <c r="E16" s="10" t="s">
        <v>2062</v>
      </c>
      <c r="F16" s="10" t="s">
        <v>2063</v>
      </c>
      <c r="H16" s="20" t="s">
        <v>198</v>
      </c>
      <c r="I16" s="20" t="s">
        <v>307</v>
      </c>
      <c r="K16" s="10" t="s">
        <v>1335</v>
      </c>
      <c r="L16" s="10">
        <v>12</v>
      </c>
      <c r="N16" s="75" t="s">
        <v>307</v>
      </c>
      <c r="O16" s="76" t="s">
        <v>308</v>
      </c>
      <c r="P16" s="10" t="s">
        <v>1918</v>
      </c>
    </row>
    <row r="17" spans="2:16" x14ac:dyDescent="0.35">
      <c r="B17" s="10" t="s">
        <v>2064</v>
      </c>
      <c r="E17" s="10" t="s">
        <v>1102</v>
      </c>
      <c r="F17" s="10" t="s">
        <v>2065</v>
      </c>
      <c r="H17" s="20" t="s">
        <v>205</v>
      </c>
      <c r="I17" s="20" t="s">
        <v>317</v>
      </c>
      <c r="K17" s="10" t="s">
        <v>1355</v>
      </c>
      <c r="L17" s="10">
        <v>13</v>
      </c>
      <c r="N17" s="75" t="s">
        <v>317</v>
      </c>
      <c r="O17" s="76" t="s">
        <v>318</v>
      </c>
      <c r="P17" s="10" t="s">
        <v>1919</v>
      </c>
    </row>
    <row r="18" spans="2:16" x14ac:dyDescent="0.35">
      <c r="B18" s="10" t="s">
        <v>2066</v>
      </c>
      <c r="H18" s="20" t="s">
        <v>221</v>
      </c>
      <c r="I18" s="20" t="s">
        <v>333</v>
      </c>
      <c r="K18" s="10" t="s">
        <v>1358</v>
      </c>
      <c r="L18" s="10">
        <v>14</v>
      </c>
      <c r="N18" s="75" t="s">
        <v>333</v>
      </c>
      <c r="O18" s="76" t="s">
        <v>334</v>
      </c>
      <c r="P18" s="10" t="s">
        <v>1920</v>
      </c>
    </row>
    <row r="19" spans="2:16" x14ac:dyDescent="0.35">
      <c r="H19" s="20" t="s">
        <v>225</v>
      </c>
      <c r="I19" s="20" t="s">
        <v>349</v>
      </c>
      <c r="K19" s="10" t="s">
        <v>1364</v>
      </c>
      <c r="L19" s="10">
        <v>15</v>
      </c>
      <c r="N19" s="75" t="s">
        <v>349</v>
      </c>
      <c r="O19" s="76" t="s">
        <v>350</v>
      </c>
      <c r="P19" s="10" t="s">
        <v>1921</v>
      </c>
    </row>
    <row r="20" spans="2:16" x14ac:dyDescent="0.35">
      <c r="H20" s="20" t="s">
        <v>231</v>
      </c>
      <c r="I20" s="20" t="s">
        <v>367</v>
      </c>
      <c r="K20" s="10" t="s">
        <v>1373</v>
      </c>
      <c r="L20" s="10">
        <v>16</v>
      </c>
      <c r="N20" s="75" t="s">
        <v>367</v>
      </c>
      <c r="O20" s="76" t="s">
        <v>368</v>
      </c>
      <c r="P20" s="10" t="s">
        <v>1922</v>
      </c>
    </row>
    <row r="21" spans="2:16" x14ac:dyDescent="0.35">
      <c r="H21" s="20" t="s">
        <v>2039</v>
      </c>
      <c r="I21" s="20" t="s">
        <v>393</v>
      </c>
      <c r="K21" s="10" t="s">
        <v>1385</v>
      </c>
      <c r="L21" s="10">
        <v>17</v>
      </c>
      <c r="N21" s="75" t="s">
        <v>393</v>
      </c>
      <c r="O21" s="76" t="s">
        <v>394</v>
      </c>
      <c r="P21" s="10" t="s">
        <v>1923</v>
      </c>
    </row>
    <row r="22" spans="2:16" x14ac:dyDescent="0.35">
      <c r="H22" s="20" t="s">
        <v>259</v>
      </c>
      <c r="I22" s="20" t="s">
        <v>425</v>
      </c>
      <c r="K22" s="10" t="s">
        <v>1414</v>
      </c>
      <c r="L22" s="10">
        <v>18</v>
      </c>
      <c r="N22" s="75" t="s">
        <v>425</v>
      </c>
      <c r="O22" s="76" t="s">
        <v>426</v>
      </c>
      <c r="P22" s="10" t="s">
        <v>1924</v>
      </c>
    </row>
    <row r="23" spans="2:16" x14ac:dyDescent="0.35">
      <c r="H23" s="20" t="s">
        <v>270</v>
      </c>
      <c r="I23" s="20" t="s">
        <v>438</v>
      </c>
      <c r="K23" s="10" t="s">
        <v>1444</v>
      </c>
      <c r="L23" s="10">
        <v>19</v>
      </c>
      <c r="N23" s="75" t="s">
        <v>438</v>
      </c>
      <c r="O23" s="76" t="s">
        <v>439</v>
      </c>
      <c r="P23" s="10" t="s">
        <v>1925</v>
      </c>
    </row>
    <row r="24" spans="2:16" x14ac:dyDescent="0.35">
      <c r="H24" s="20" t="s">
        <v>294</v>
      </c>
      <c r="I24" s="20" t="s">
        <v>462</v>
      </c>
      <c r="K24" s="10" t="s">
        <v>1450</v>
      </c>
      <c r="L24" s="10">
        <v>20</v>
      </c>
      <c r="N24" s="75" t="s">
        <v>462</v>
      </c>
      <c r="O24" s="76" t="s">
        <v>463</v>
      </c>
      <c r="P24" s="10" t="s">
        <v>1926</v>
      </c>
    </row>
    <row r="25" spans="2:16" x14ac:dyDescent="0.35">
      <c r="H25" s="20" t="s">
        <v>303</v>
      </c>
      <c r="I25" s="20" t="s">
        <v>475</v>
      </c>
      <c r="K25" s="10" t="s">
        <v>1453</v>
      </c>
      <c r="L25" s="10">
        <v>21</v>
      </c>
      <c r="N25" s="75" t="s">
        <v>475</v>
      </c>
      <c r="O25" s="76" t="s">
        <v>476</v>
      </c>
      <c r="P25" s="10" t="s">
        <v>1927</v>
      </c>
    </row>
    <row r="26" spans="2:16" x14ac:dyDescent="0.35">
      <c r="H26" s="20" t="s">
        <v>325</v>
      </c>
      <c r="I26" s="20" t="s">
        <v>500</v>
      </c>
      <c r="K26" s="10" t="s">
        <v>1459</v>
      </c>
      <c r="L26" s="10">
        <v>22</v>
      </c>
      <c r="N26" s="75" t="s">
        <v>500</v>
      </c>
      <c r="O26" s="76" t="s">
        <v>501</v>
      </c>
      <c r="P26" s="10" t="s">
        <v>1928</v>
      </c>
    </row>
    <row r="27" spans="2:16" x14ac:dyDescent="0.35">
      <c r="H27" s="20" t="s">
        <v>340</v>
      </c>
      <c r="I27" s="20" t="s">
        <v>523</v>
      </c>
      <c r="K27" s="10" t="s">
        <v>1465</v>
      </c>
      <c r="L27" s="10">
        <v>23</v>
      </c>
      <c r="N27" s="75" t="s">
        <v>523</v>
      </c>
      <c r="O27" s="76" t="s">
        <v>524</v>
      </c>
      <c r="P27" s="10" t="s">
        <v>1929</v>
      </c>
    </row>
    <row r="28" spans="2:16" x14ac:dyDescent="0.35">
      <c r="H28" s="20" t="s">
        <v>356</v>
      </c>
      <c r="I28" s="20" t="s">
        <v>532</v>
      </c>
      <c r="K28" s="10" t="s">
        <v>1480</v>
      </c>
      <c r="L28" s="10">
        <v>24</v>
      </c>
      <c r="N28" s="75" t="s">
        <v>532</v>
      </c>
      <c r="O28" s="76" t="s">
        <v>533</v>
      </c>
      <c r="P28" s="10" t="s">
        <v>1930</v>
      </c>
    </row>
    <row r="29" spans="2:16" x14ac:dyDescent="0.35">
      <c r="H29" s="20" t="s">
        <v>374</v>
      </c>
      <c r="I29" s="20" t="s">
        <v>549</v>
      </c>
      <c r="K29" s="10" t="s">
        <v>1492</v>
      </c>
      <c r="L29" s="10">
        <v>25</v>
      </c>
      <c r="N29" s="75" t="s">
        <v>549</v>
      </c>
      <c r="O29" s="76" t="s">
        <v>550</v>
      </c>
      <c r="P29" s="10" t="s">
        <v>2040</v>
      </c>
    </row>
    <row r="30" spans="2:16" x14ac:dyDescent="0.35">
      <c r="H30" s="20" t="s">
        <v>399</v>
      </c>
      <c r="I30" s="20" t="s">
        <v>561</v>
      </c>
      <c r="K30" s="10" t="s">
        <v>1513</v>
      </c>
      <c r="L30" s="10">
        <v>26</v>
      </c>
      <c r="N30" s="75" t="s">
        <v>561</v>
      </c>
      <c r="O30" s="76" t="s">
        <v>562</v>
      </c>
      <c r="P30" s="10" t="s">
        <v>2041</v>
      </c>
    </row>
    <row r="31" spans="2:16" x14ac:dyDescent="0.35">
      <c r="H31" s="20" t="s">
        <v>429</v>
      </c>
      <c r="I31" s="20" t="s">
        <v>579</v>
      </c>
      <c r="K31" s="10" t="s">
        <v>1543</v>
      </c>
      <c r="L31" s="10">
        <v>27</v>
      </c>
      <c r="N31" s="75" t="s">
        <v>579</v>
      </c>
      <c r="O31" s="76" t="s">
        <v>580</v>
      </c>
      <c r="P31" s="10" t="s">
        <v>580</v>
      </c>
    </row>
    <row r="32" spans="2:16" x14ac:dyDescent="0.35">
      <c r="H32" s="20" t="s">
        <v>446</v>
      </c>
      <c r="I32" s="20" t="s">
        <v>608</v>
      </c>
      <c r="K32" s="10" t="s">
        <v>1546</v>
      </c>
      <c r="L32" s="10">
        <v>28</v>
      </c>
      <c r="N32" s="75" t="s">
        <v>608</v>
      </c>
      <c r="O32" s="76" t="s">
        <v>609</v>
      </c>
      <c r="P32" s="10" t="s">
        <v>1934</v>
      </c>
    </row>
    <row r="33" spans="8:16" x14ac:dyDescent="0.35">
      <c r="H33" s="20" t="s">
        <v>467</v>
      </c>
      <c r="I33" s="20" t="s">
        <v>625</v>
      </c>
      <c r="K33" s="10" t="s">
        <v>1549</v>
      </c>
      <c r="L33" s="10">
        <v>29</v>
      </c>
      <c r="N33" s="75" t="s">
        <v>625</v>
      </c>
      <c r="O33" s="76" t="s">
        <v>626</v>
      </c>
      <c r="P33" s="10" t="s">
        <v>1935</v>
      </c>
    </row>
    <row r="34" spans="8:16" x14ac:dyDescent="0.35">
      <c r="H34" s="20" t="s">
        <v>481</v>
      </c>
      <c r="I34" s="20" t="s">
        <v>635</v>
      </c>
      <c r="K34" s="10" t="s">
        <v>1570</v>
      </c>
      <c r="L34" s="10">
        <v>30</v>
      </c>
      <c r="N34" s="75" t="s">
        <v>635</v>
      </c>
      <c r="O34" s="76" t="s">
        <v>636</v>
      </c>
      <c r="P34" s="10" t="s">
        <v>1936</v>
      </c>
    </row>
    <row r="35" spans="8:16" x14ac:dyDescent="0.35">
      <c r="H35" s="20" t="s">
        <v>496</v>
      </c>
      <c r="I35" s="20" t="s">
        <v>645</v>
      </c>
      <c r="K35" s="10" t="s">
        <v>1582</v>
      </c>
      <c r="L35" s="10">
        <v>31</v>
      </c>
      <c r="N35" s="75" t="s">
        <v>645</v>
      </c>
      <c r="O35" s="76" t="s">
        <v>646</v>
      </c>
      <c r="P35" s="10" t="s">
        <v>1937</v>
      </c>
    </row>
    <row r="36" spans="8:16" x14ac:dyDescent="0.35">
      <c r="H36" s="20" t="s">
        <v>2042</v>
      </c>
      <c r="I36" s="20" t="s">
        <v>665</v>
      </c>
      <c r="K36" s="10" t="s">
        <v>1641</v>
      </c>
      <c r="L36" s="10">
        <v>32</v>
      </c>
      <c r="N36" s="75" t="s">
        <v>665</v>
      </c>
      <c r="O36" s="76" t="s">
        <v>666</v>
      </c>
      <c r="P36" s="10" t="s">
        <v>1938</v>
      </c>
    </row>
    <row r="37" spans="8:16" x14ac:dyDescent="0.35">
      <c r="H37" s="20" t="s">
        <v>519</v>
      </c>
      <c r="I37" s="20" t="s">
        <v>675</v>
      </c>
      <c r="K37" s="10" t="s">
        <v>1644</v>
      </c>
      <c r="L37" s="10">
        <v>33</v>
      </c>
      <c r="N37" s="75" t="s">
        <v>675</v>
      </c>
      <c r="O37" s="76" t="s">
        <v>676</v>
      </c>
      <c r="P37" s="10" t="s">
        <v>1939</v>
      </c>
    </row>
    <row r="38" spans="8:16" x14ac:dyDescent="0.35">
      <c r="H38" s="20" t="s">
        <v>2043</v>
      </c>
      <c r="I38" s="20" t="s">
        <v>685</v>
      </c>
      <c r="K38" s="10" t="s">
        <v>1679</v>
      </c>
      <c r="L38" s="10">
        <v>34</v>
      </c>
      <c r="N38" s="75" t="s">
        <v>685</v>
      </c>
      <c r="O38" s="76" t="s">
        <v>686</v>
      </c>
      <c r="P38" s="10" t="s">
        <v>1940</v>
      </c>
    </row>
    <row r="39" spans="8:16" x14ac:dyDescent="0.35">
      <c r="H39" s="20" t="s">
        <v>539</v>
      </c>
      <c r="I39" s="20" t="s">
        <v>695</v>
      </c>
      <c r="K39" s="10" t="s">
        <v>1688</v>
      </c>
      <c r="L39" s="10">
        <v>35</v>
      </c>
      <c r="N39" s="75" t="s">
        <v>695</v>
      </c>
      <c r="O39" s="76" t="s">
        <v>696</v>
      </c>
      <c r="P39" s="10" t="s">
        <v>694</v>
      </c>
    </row>
    <row r="40" spans="8:16" x14ac:dyDescent="0.35">
      <c r="H40" s="20" t="s">
        <v>545</v>
      </c>
      <c r="I40" s="20" t="s">
        <v>706</v>
      </c>
      <c r="K40" s="10" t="s">
        <v>1705</v>
      </c>
      <c r="L40" s="10">
        <v>36</v>
      </c>
      <c r="N40" s="75" t="s">
        <v>706</v>
      </c>
      <c r="O40" s="76" t="s">
        <v>707</v>
      </c>
      <c r="P40" s="10" t="s">
        <v>1941</v>
      </c>
    </row>
    <row r="41" spans="8:16" x14ac:dyDescent="0.35">
      <c r="H41" s="20" t="s">
        <v>557</v>
      </c>
      <c r="I41" s="20" t="s">
        <v>726</v>
      </c>
      <c r="K41" s="10" t="s">
        <v>1708</v>
      </c>
      <c r="L41" s="10">
        <v>37</v>
      </c>
      <c r="N41" s="75" t="s">
        <v>726</v>
      </c>
      <c r="O41" s="76" t="s">
        <v>727</v>
      </c>
      <c r="P41" s="10" t="s">
        <v>1942</v>
      </c>
    </row>
    <row r="42" spans="8:16" x14ac:dyDescent="0.35">
      <c r="H42" s="20" t="s">
        <v>566</v>
      </c>
      <c r="I42" s="20" t="s">
        <v>738</v>
      </c>
      <c r="K42" s="10" t="s">
        <v>1762</v>
      </c>
      <c r="L42" s="10">
        <v>38</v>
      </c>
      <c r="N42" s="75" t="s">
        <v>738</v>
      </c>
      <c r="O42" s="76" t="s">
        <v>739</v>
      </c>
      <c r="P42" s="10" t="s">
        <v>2044</v>
      </c>
    </row>
    <row r="43" spans="8:16" x14ac:dyDescent="0.35">
      <c r="H43" s="20" t="s">
        <v>570</v>
      </c>
      <c r="I43" s="20" t="s">
        <v>753</v>
      </c>
      <c r="K43" s="10" t="s">
        <v>1765</v>
      </c>
      <c r="L43" s="10">
        <v>39</v>
      </c>
      <c r="N43" s="75" t="s">
        <v>753</v>
      </c>
      <c r="O43" s="76" t="s">
        <v>754</v>
      </c>
      <c r="P43" s="10" t="s">
        <v>752</v>
      </c>
    </row>
    <row r="44" spans="8:16" x14ac:dyDescent="0.35">
      <c r="H44" s="20" t="s">
        <v>2045</v>
      </c>
      <c r="I44" s="20" t="s">
        <v>765</v>
      </c>
      <c r="K44" s="10" t="s">
        <v>1768</v>
      </c>
      <c r="L44" s="10">
        <v>40</v>
      </c>
      <c r="N44" s="78" t="s">
        <v>765</v>
      </c>
      <c r="O44" s="79" t="s">
        <v>766</v>
      </c>
      <c r="P44" s="10" t="s">
        <v>2046</v>
      </c>
    </row>
    <row r="45" spans="8:16" x14ac:dyDescent="0.35">
      <c r="H45" s="20" t="s">
        <v>2047</v>
      </c>
      <c r="I45" s="20" t="s">
        <v>783</v>
      </c>
      <c r="K45" s="10" t="s">
        <v>1812</v>
      </c>
      <c r="L45" s="10">
        <v>41</v>
      </c>
      <c r="N45" s="75" t="s">
        <v>783</v>
      </c>
      <c r="O45" s="76" t="s">
        <v>777</v>
      </c>
      <c r="P45" s="10" t="s">
        <v>2048</v>
      </c>
    </row>
    <row r="46" spans="8:16" x14ac:dyDescent="0.35">
      <c r="H46" s="20" t="s">
        <v>593</v>
      </c>
      <c r="I46" s="20" t="s">
        <v>799</v>
      </c>
      <c r="K46" s="10" t="s">
        <v>1818</v>
      </c>
      <c r="L46" s="10">
        <v>42</v>
      </c>
      <c r="N46" s="75" t="s">
        <v>799</v>
      </c>
      <c r="O46" s="76" t="s">
        <v>800</v>
      </c>
      <c r="P46" s="10" t="s">
        <v>1948</v>
      </c>
    </row>
    <row r="47" spans="8:16" x14ac:dyDescent="0.35">
      <c r="H47" s="20" t="s">
        <v>597</v>
      </c>
      <c r="I47" s="20" t="s">
        <v>808</v>
      </c>
      <c r="K47" s="10" t="s">
        <v>1835</v>
      </c>
      <c r="L47" s="10">
        <v>43</v>
      </c>
      <c r="N47" s="75" t="s">
        <v>808</v>
      </c>
      <c r="O47" s="76" t="s">
        <v>809</v>
      </c>
      <c r="P47" s="10" t="s">
        <v>1949</v>
      </c>
    </row>
    <row r="48" spans="8:16" x14ac:dyDescent="0.35">
      <c r="H48" s="20" t="s">
        <v>2049</v>
      </c>
      <c r="I48" s="20" t="s">
        <v>817</v>
      </c>
      <c r="K48" s="10" t="s">
        <v>1156</v>
      </c>
      <c r="L48" s="10">
        <v>44</v>
      </c>
      <c r="N48" s="75" t="s">
        <v>817</v>
      </c>
      <c r="O48" s="76" t="s">
        <v>818</v>
      </c>
      <c r="P48" s="10" t="s">
        <v>1950</v>
      </c>
    </row>
    <row r="49" spans="8:16" x14ac:dyDescent="0.35">
      <c r="H49" s="20" t="s">
        <v>604</v>
      </c>
      <c r="I49" s="20" t="s">
        <v>838</v>
      </c>
      <c r="N49" s="75" t="s">
        <v>838</v>
      </c>
      <c r="O49" s="76" t="s">
        <v>839</v>
      </c>
      <c r="P49" s="10" t="s">
        <v>2050</v>
      </c>
    </row>
    <row r="50" spans="8:16" x14ac:dyDescent="0.35">
      <c r="H50" s="20" t="s">
        <v>621</v>
      </c>
      <c r="I50" s="20" t="s">
        <v>858</v>
      </c>
      <c r="N50" s="75" t="s">
        <v>858</v>
      </c>
      <c r="O50" s="76" t="s">
        <v>859</v>
      </c>
      <c r="P50" s="10" t="s">
        <v>857</v>
      </c>
    </row>
    <row r="51" spans="8:16" x14ac:dyDescent="0.35">
      <c r="H51" s="20" t="s">
        <v>631</v>
      </c>
      <c r="I51" s="20" t="s">
        <v>867</v>
      </c>
      <c r="N51" s="75" t="s">
        <v>867</v>
      </c>
      <c r="O51" s="76" t="s">
        <v>868</v>
      </c>
      <c r="P51" s="10" t="s">
        <v>1954</v>
      </c>
    </row>
    <row r="52" spans="8:16" x14ac:dyDescent="0.35">
      <c r="H52" s="20" t="s">
        <v>2051</v>
      </c>
      <c r="I52" s="20" t="s">
        <v>879</v>
      </c>
      <c r="N52" s="75" t="s">
        <v>879</v>
      </c>
      <c r="O52" s="76" t="s">
        <v>880</v>
      </c>
      <c r="P52" s="10" t="s">
        <v>878</v>
      </c>
    </row>
    <row r="53" spans="8:16" x14ac:dyDescent="0.35">
      <c r="H53" s="20" t="s">
        <v>653</v>
      </c>
      <c r="I53" s="20" t="s">
        <v>888</v>
      </c>
      <c r="N53" s="75" t="s">
        <v>888</v>
      </c>
      <c r="O53" s="76" t="s">
        <v>889</v>
      </c>
      <c r="P53" s="10" t="s">
        <v>1955</v>
      </c>
    </row>
    <row r="54" spans="8:16" x14ac:dyDescent="0.35">
      <c r="H54" s="20" t="s">
        <v>661</v>
      </c>
      <c r="I54" s="20" t="s">
        <v>903</v>
      </c>
      <c r="N54" s="75" t="s">
        <v>903</v>
      </c>
      <c r="O54" s="76" t="s">
        <v>904</v>
      </c>
      <c r="P54" s="10" t="s">
        <v>2052</v>
      </c>
    </row>
    <row r="55" spans="8:16" x14ac:dyDescent="0.35">
      <c r="H55" s="20" t="s">
        <v>671</v>
      </c>
      <c r="I55" s="20" t="s">
        <v>950</v>
      </c>
      <c r="N55" s="75" t="s">
        <v>950</v>
      </c>
      <c r="O55" s="76" t="s">
        <v>951</v>
      </c>
      <c r="P55" s="10" t="s">
        <v>949</v>
      </c>
    </row>
    <row r="56" spans="8:16" x14ac:dyDescent="0.35">
      <c r="H56" s="20" t="s">
        <v>681</v>
      </c>
      <c r="I56" s="20" t="s">
        <v>962</v>
      </c>
      <c r="N56" s="75" t="s">
        <v>962</v>
      </c>
      <c r="O56" s="76" t="s">
        <v>963</v>
      </c>
      <c r="P56" s="10" t="s">
        <v>1963</v>
      </c>
    </row>
    <row r="57" spans="8:16" x14ac:dyDescent="0.35">
      <c r="H57" s="20" t="s">
        <v>691</v>
      </c>
      <c r="I57" s="20" t="s">
        <v>975</v>
      </c>
      <c r="N57" s="75" t="s">
        <v>975</v>
      </c>
      <c r="O57" s="76" t="s">
        <v>976</v>
      </c>
      <c r="P57" s="10" t="s">
        <v>2053</v>
      </c>
    </row>
    <row r="58" spans="8:16" x14ac:dyDescent="0.35">
      <c r="H58" s="20" t="s">
        <v>2054</v>
      </c>
      <c r="I58" s="20" t="s">
        <v>1005</v>
      </c>
      <c r="N58" s="75" t="s">
        <v>1005</v>
      </c>
      <c r="O58" s="76" t="s">
        <v>1006</v>
      </c>
      <c r="P58" s="10" t="s">
        <v>2055</v>
      </c>
    </row>
    <row r="59" spans="8:16" x14ac:dyDescent="0.35">
      <c r="H59" s="20" t="s">
        <v>702</v>
      </c>
      <c r="I59" s="20" t="s">
        <v>1069</v>
      </c>
      <c r="N59" s="75" t="s">
        <v>1069</v>
      </c>
      <c r="O59" s="76" t="s">
        <v>1070</v>
      </c>
      <c r="P59" s="10" t="s">
        <v>1976</v>
      </c>
    </row>
    <row r="60" spans="8:16" x14ac:dyDescent="0.35">
      <c r="H60" s="20" t="s">
        <v>715</v>
      </c>
      <c r="I60" s="20" t="s">
        <v>1084</v>
      </c>
      <c r="N60" s="75" t="s">
        <v>1084</v>
      </c>
      <c r="O60" s="76" t="s">
        <v>1085</v>
      </c>
      <c r="P60" s="10" t="s">
        <v>1083</v>
      </c>
    </row>
  </sheetData>
  <hyperlinks>
    <hyperlink ref="B1" r:id="rId1" xr:uid="{00000000-0004-0000-07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8"/>
  <sheetViews>
    <sheetView topLeftCell="A7" zoomScaleNormal="100" workbookViewId="0"/>
  </sheetViews>
  <sheetFormatPr baseColWidth="10" defaultColWidth="11.1796875" defaultRowHeight="14.5" x14ac:dyDescent="0.35"/>
  <cols>
    <col min="1" max="1" width="6.81640625" style="81" customWidth="1"/>
    <col min="2" max="2" width="8.81640625" style="82" hidden="1" customWidth="1"/>
    <col min="3" max="3" width="10.54296875" style="82" hidden="1" customWidth="1"/>
    <col min="4" max="4" width="10" style="82" hidden="1" customWidth="1"/>
    <col min="5" max="5" width="44.26953125" style="83" customWidth="1"/>
    <col min="6" max="6" width="43" style="83" customWidth="1"/>
    <col min="7" max="7" width="39" style="83" customWidth="1"/>
  </cols>
  <sheetData>
    <row r="1" spans="1:7" ht="26" x14ac:dyDescent="0.35">
      <c r="A1" s="84" t="s">
        <v>2067</v>
      </c>
      <c r="B1" s="84" t="s">
        <v>2068</v>
      </c>
      <c r="C1" s="85" t="s">
        <v>2069</v>
      </c>
      <c r="D1" s="84" t="s">
        <v>2070</v>
      </c>
      <c r="E1" s="86" t="s">
        <v>2071</v>
      </c>
      <c r="F1" s="84" t="s">
        <v>2072</v>
      </c>
      <c r="G1" s="84" t="s">
        <v>2073</v>
      </c>
    </row>
    <row r="2" spans="1:7" s="91" customFormat="1" x14ac:dyDescent="0.35">
      <c r="A2" s="87" t="s">
        <v>72</v>
      </c>
      <c r="B2" s="88" t="s">
        <v>2074</v>
      </c>
      <c r="C2" s="88"/>
      <c r="D2" s="89" t="s">
        <v>2075</v>
      </c>
      <c r="E2" s="90" t="s">
        <v>2076</v>
      </c>
      <c r="F2" s="90" t="s">
        <v>2076</v>
      </c>
      <c r="G2" s="90" t="s">
        <v>2076</v>
      </c>
    </row>
    <row r="3" spans="1:7" s="91" customFormat="1" ht="26" x14ac:dyDescent="0.35">
      <c r="A3" s="87" t="s">
        <v>111</v>
      </c>
      <c r="B3" s="88" t="s">
        <v>2077</v>
      </c>
      <c r="C3" s="92"/>
      <c r="D3" s="92" t="s">
        <v>2078</v>
      </c>
      <c r="E3" s="90" t="s">
        <v>2079</v>
      </c>
      <c r="F3" s="93" t="s">
        <v>2080</v>
      </c>
      <c r="G3" s="93" t="s">
        <v>2081</v>
      </c>
    </row>
    <row r="4" spans="1:7" s="91" customFormat="1" ht="26" x14ac:dyDescent="0.35">
      <c r="A4" s="87" t="s">
        <v>151</v>
      </c>
      <c r="B4" s="88"/>
      <c r="C4" s="92" t="s">
        <v>152</v>
      </c>
      <c r="D4" s="92" t="s">
        <v>2082</v>
      </c>
      <c r="E4" s="90" t="s">
        <v>2083</v>
      </c>
      <c r="F4" s="93" t="s">
        <v>2084</v>
      </c>
      <c r="G4" s="93" t="s">
        <v>2085</v>
      </c>
    </row>
    <row r="5" spans="1:7" s="91" customFormat="1" x14ac:dyDescent="0.35">
      <c r="A5" s="87" t="s">
        <v>267</v>
      </c>
      <c r="B5" s="88"/>
      <c r="C5" s="92" t="s">
        <v>268</v>
      </c>
      <c r="D5" s="92" t="s">
        <v>2086</v>
      </c>
      <c r="E5" s="90" t="s">
        <v>273</v>
      </c>
      <c r="F5" s="93" t="s">
        <v>273</v>
      </c>
      <c r="G5" s="93" t="s">
        <v>273</v>
      </c>
    </row>
    <row r="6" spans="1:7" s="91" customFormat="1" ht="26" x14ac:dyDescent="0.35">
      <c r="A6" s="87" t="s">
        <v>387</v>
      </c>
      <c r="B6" s="88"/>
      <c r="C6" s="92" t="s">
        <v>2087</v>
      </c>
      <c r="D6" s="92" t="s">
        <v>2088</v>
      </c>
      <c r="E6" s="90" t="s">
        <v>2089</v>
      </c>
      <c r="F6" s="93" t="s">
        <v>2090</v>
      </c>
      <c r="G6" s="93" t="s">
        <v>2091</v>
      </c>
    </row>
    <row r="7" spans="1:7" s="91" customFormat="1" x14ac:dyDescent="0.35">
      <c r="A7" s="87" t="s">
        <v>456</v>
      </c>
      <c r="B7" s="88"/>
      <c r="C7" s="92" t="s">
        <v>457</v>
      </c>
      <c r="D7" s="92" t="s">
        <v>2092</v>
      </c>
      <c r="E7" s="90" t="s">
        <v>2093</v>
      </c>
      <c r="F7" s="93" t="s">
        <v>2093</v>
      </c>
      <c r="G7" s="93" t="s">
        <v>2093</v>
      </c>
    </row>
    <row r="8" spans="1:7" s="91" customFormat="1" ht="26" x14ac:dyDescent="0.35">
      <c r="A8" s="87" t="s">
        <v>202</v>
      </c>
      <c r="B8" s="88"/>
      <c r="C8" s="92" t="s">
        <v>2094</v>
      </c>
      <c r="D8" s="92" t="s">
        <v>2095</v>
      </c>
      <c r="E8" s="90" t="s">
        <v>2096</v>
      </c>
      <c r="F8" s="93" t="s">
        <v>2097</v>
      </c>
      <c r="G8" s="93" t="s">
        <v>2098</v>
      </c>
    </row>
    <row r="9" spans="1:7" s="91" customFormat="1" x14ac:dyDescent="0.35">
      <c r="A9" s="87" t="s">
        <v>574</v>
      </c>
      <c r="B9" s="88" t="s">
        <v>579</v>
      </c>
      <c r="C9" s="88"/>
      <c r="D9" s="88" t="s">
        <v>2099</v>
      </c>
      <c r="E9" s="90" t="s">
        <v>580</v>
      </c>
      <c r="F9" s="90" t="s">
        <v>580</v>
      </c>
      <c r="G9" s="90" t="s">
        <v>580</v>
      </c>
    </row>
    <row r="10" spans="1:7" s="91" customFormat="1" ht="25" x14ac:dyDescent="0.35">
      <c r="A10" s="87" t="s">
        <v>602</v>
      </c>
      <c r="B10" s="88" t="s">
        <v>614</v>
      </c>
      <c r="C10" s="88"/>
      <c r="D10" s="94" t="s">
        <v>2100</v>
      </c>
      <c r="E10" s="90" t="s">
        <v>2101</v>
      </c>
      <c r="F10" s="90" t="s">
        <v>2101</v>
      </c>
      <c r="G10" s="90" t="s">
        <v>2102</v>
      </c>
    </row>
    <row r="11" spans="1:7" s="91" customFormat="1" x14ac:dyDescent="0.35">
      <c r="A11" s="87" t="s">
        <v>640</v>
      </c>
      <c r="B11" s="88" t="s">
        <v>711</v>
      </c>
      <c r="C11" s="92"/>
      <c r="D11" s="94" t="s">
        <v>2103</v>
      </c>
      <c r="E11" s="90" t="s">
        <v>2104</v>
      </c>
      <c r="F11" s="90" t="s">
        <v>2105</v>
      </c>
      <c r="G11" s="90" t="s">
        <v>2105</v>
      </c>
    </row>
    <row r="12" spans="1:7" s="91" customFormat="1" x14ac:dyDescent="0.35">
      <c r="A12" s="87" t="s">
        <v>700</v>
      </c>
      <c r="B12" s="88" t="s">
        <v>706</v>
      </c>
      <c r="C12" s="88"/>
      <c r="D12" s="94" t="s">
        <v>2106</v>
      </c>
      <c r="E12" s="90" t="s">
        <v>1941</v>
      </c>
      <c r="F12" s="90" t="s">
        <v>1941</v>
      </c>
      <c r="G12" s="90" t="s">
        <v>1941</v>
      </c>
    </row>
    <row r="13" spans="1:7" s="91" customFormat="1" x14ac:dyDescent="0.35">
      <c r="A13" s="87" t="s">
        <v>719</v>
      </c>
      <c r="B13" s="88" t="s">
        <v>787</v>
      </c>
      <c r="C13" s="88"/>
      <c r="D13" s="94" t="s">
        <v>2107</v>
      </c>
      <c r="E13" s="90" t="s">
        <v>2108</v>
      </c>
      <c r="F13" s="90" t="s">
        <v>2108</v>
      </c>
      <c r="G13" s="90" t="s">
        <v>2108</v>
      </c>
    </row>
    <row r="14" spans="1:7" s="91" customFormat="1" x14ac:dyDescent="0.35">
      <c r="A14" s="87" t="s">
        <v>778</v>
      </c>
      <c r="B14" s="88" t="s">
        <v>823</v>
      </c>
      <c r="C14" s="88"/>
      <c r="D14" s="94" t="s">
        <v>2109</v>
      </c>
      <c r="E14" s="90" t="s">
        <v>2110</v>
      </c>
      <c r="F14" s="90" t="s">
        <v>2110</v>
      </c>
      <c r="G14" s="90" t="s">
        <v>2110</v>
      </c>
    </row>
    <row r="15" spans="1:7" s="91" customFormat="1" x14ac:dyDescent="0.35">
      <c r="A15" s="87" t="s">
        <v>812</v>
      </c>
      <c r="B15" s="88" t="s">
        <v>822</v>
      </c>
      <c r="C15" s="88"/>
      <c r="D15" s="94">
        <v>68</v>
      </c>
      <c r="E15" s="90" t="s">
        <v>1950</v>
      </c>
      <c r="F15" s="90" t="s">
        <v>1950</v>
      </c>
      <c r="G15" s="90" t="s">
        <v>1950</v>
      </c>
    </row>
    <row r="16" spans="1:7" s="91" customFormat="1" ht="25" x14ac:dyDescent="0.35">
      <c r="A16" s="87" t="s">
        <v>831</v>
      </c>
      <c r="B16" s="88" t="s">
        <v>2111</v>
      </c>
      <c r="C16" s="88"/>
      <c r="D16" s="94" t="s">
        <v>2112</v>
      </c>
      <c r="E16" s="90" t="s">
        <v>2113</v>
      </c>
      <c r="F16" s="90" t="s">
        <v>2114</v>
      </c>
      <c r="G16" s="90" t="s">
        <v>2115</v>
      </c>
    </row>
    <row r="17" spans="1:7" s="91" customFormat="1" ht="25" x14ac:dyDescent="0.35">
      <c r="A17" s="87" t="s">
        <v>943</v>
      </c>
      <c r="B17" s="88" t="s">
        <v>2116</v>
      </c>
      <c r="C17" s="88"/>
      <c r="D17" s="94" t="s">
        <v>2117</v>
      </c>
      <c r="E17" s="90" t="s">
        <v>2118</v>
      </c>
      <c r="F17" s="90" t="s">
        <v>2119</v>
      </c>
      <c r="G17" s="90" t="s">
        <v>2120</v>
      </c>
    </row>
    <row r="18" spans="1:7" s="91" customFormat="1" ht="15" customHeight="1" x14ac:dyDescent="0.35">
      <c r="A18" s="87" t="s">
        <v>999</v>
      </c>
      <c r="B18" s="88" t="s">
        <v>2121</v>
      </c>
      <c r="C18" s="88"/>
      <c r="D18" s="94" t="s">
        <v>2122</v>
      </c>
      <c r="E18" s="90" t="s">
        <v>2055</v>
      </c>
      <c r="F18" s="90" t="s">
        <v>2055</v>
      </c>
      <c r="G18" s="90" t="s">
        <v>2055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29FCF"/>
  </sheetPr>
  <dimension ref="A1:B58"/>
  <sheetViews>
    <sheetView topLeftCell="AM1" zoomScale="110" zoomScaleNormal="110" workbookViewId="0">
      <selection activeCell="B1" sqref="B1"/>
    </sheetView>
  </sheetViews>
  <sheetFormatPr baseColWidth="10" defaultColWidth="11.81640625" defaultRowHeight="14.5" x14ac:dyDescent="0.35"/>
  <cols>
    <col min="2" max="2" width="18.1796875" style="10" customWidth="1"/>
  </cols>
  <sheetData>
    <row r="1" spans="1:2" x14ac:dyDescent="0.35">
      <c r="A1" s="95" t="s">
        <v>2123</v>
      </c>
      <c r="B1" s="95" t="s">
        <v>2124</v>
      </c>
    </row>
    <row r="2" spans="1:2" x14ac:dyDescent="0.35">
      <c r="A2" s="95">
        <v>1965</v>
      </c>
      <c r="B2" s="96">
        <v>1.0478000000000001</v>
      </c>
    </row>
    <row r="3" spans="1:2" x14ac:dyDescent="0.35">
      <c r="A3" s="95">
        <v>1966</v>
      </c>
      <c r="B3" s="96">
        <v>1.0478000000000001</v>
      </c>
    </row>
    <row r="4" spans="1:2" x14ac:dyDescent="0.35">
      <c r="A4" s="95">
        <v>1967</v>
      </c>
      <c r="B4" s="96">
        <v>1.0478000000000001</v>
      </c>
    </row>
    <row r="5" spans="1:2" x14ac:dyDescent="0.35">
      <c r="A5" s="95">
        <v>1968</v>
      </c>
      <c r="B5" s="96">
        <v>1.0478000000000001</v>
      </c>
    </row>
    <row r="6" spans="1:2" x14ac:dyDescent="0.35">
      <c r="A6" s="95">
        <v>1969</v>
      </c>
      <c r="B6" s="96">
        <v>1.0478000000000001</v>
      </c>
    </row>
    <row r="7" spans="1:2" x14ac:dyDescent="0.35">
      <c r="A7" s="95">
        <v>1970</v>
      </c>
      <c r="B7" s="96">
        <v>1.0478000000000001</v>
      </c>
    </row>
    <row r="8" spans="1:2" x14ac:dyDescent="0.35">
      <c r="A8" s="95">
        <v>1971</v>
      </c>
      <c r="B8" s="97">
        <v>1.0478000000000001</v>
      </c>
    </row>
    <row r="9" spans="1:2" x14ac:dyDescent="0.35">
      <c r="A9" s="95">
        <v>1972</v>
      </c>
      <c r="B9" s="95">
        <v>1.1217999999999999</v>
      </c>
    </row>
    <row r="10" spans="1:2" x14ac:dyDescent="0.35">
      <c r="A10" s="95">
        <v>1973</v>
      </c>
      <c r="B10" s="95">
        <v>1.2317</v>
      </c>
    </row>
    <row r="11" spans="1:2" x14ac:dyDescent="0.35">
      <c r="A11" s="95">
        <v>1974</v>
      </c>
      <c r="B11" s="95">
        <v>1.1927000000000001</v>
      </c>
    </row>
    <row r="12" spans="1:2" x14ac:dyDescent="0.35">
      <c r="A12" s="95">
        <v>1975</v>
      </c>
      <c r="B12" s="95">
        <v>1.2407999999999999</v>
      </c>
    </row>
    <row r="13" spans="1:2" x14ac:dyDescent="0.35">
      <c r="A13" s="95">
        <v>1976</v>
      </c>
      <c r="B13" s="95">
        <v>1.1180000000000001</v>
      </c>
    </row>
    <row r="14" spans="1:2" x14ac:dyDescent="0.35">
      <c r="A14" s="95">
        <v>1977</v>
      </c>
      <c r="B14" s="95">
        <v>1.1411</v>
      </c>
    </row>
    <row r="15" spans="1:2" x14ac:dyDescent="0.35">
      <c r="A15" s="95">
        <v>1978</v>
      </c>
      <c r="B15" s="95">
        <v>1.2741</v>
      </c>
    </row>
    <row r="16" spans="1:2" x14ac:dyDescent="0.35">
      <c r="A16" s="95">
        <v>1979</v>
      </c>
      <c r="B16" s="95">
        <v>1.3705000000000001</v>
      </c>
    </row>
    <row r="17" spans="1:2" x14ac:dyDescent="0.35">
      <c r="A17" s="95">
        <v>1980</v>
      </c>
      <c r="B17" s="95">
        <v>1.3923000000000001</v>
      </c>
    </row>
    <row r="18" spans="1:2" x14ac:dyDescent="0.35">
      <c r="A18" s="95">
        <v>1981</v>
      </c>
      <c r="B18" s="95">
        <v>1.1164000000000001</v>
      </c>
    </row>
    <row r="19" spans="1:2" x14ac:dyDescent="0.35">
      <c r="A19" s="95">
        <v>1982</v>
      </c>
      <c r="B19" s="95">
        <v>0.97970000000000002</v>
      </c>
    </row>
    <row r="20" spans="1:2" x14ac:dyDescent="0.35">
      <c r="A20" s="95">
        <v>1983</v>
      </c>
      <c r="B20" s="95">
        <v>0.89019999999999999</v>
      </c>
    </row>
    <row r="21" spans="1:2" x14ac:dyDescent="0.35">
      <c r="A21" s="95">
        <v>1984</v>
      </c>
      <c r="B21" s="95">
        <v>0.78900000000000003</v>
      </c>
    </row>
    <row r="22" spans="1:2" x14ac:dyDescent="0.35">
      <c r="A22" s="95">
        <v>1985</v>
      </c>
      <c r="B22" s="95">
        <v>0.7631</v>
      </c>
    </row>
    <row r="23" spans="1:2" x14ac:dyDescent="0.35">
      <c r="A23" s="95">
        <v>1986</v>
      </c>
      <c r="B23" s="95">
        <v>0.98419999999999996</v>
      </c>
    </row>
    <row r="24" spans="1:2" x14ac:dyDescent="0.35">
      <c r="A24" s="95">
        <v>1987</v>
      </c>
      <c r="B24" s="95">
        <v>1.1544000000000001</v>
      </c>
    </row>
    <row r="25" spans="1:2" x14ac:dyDescent="0.35">
      <c r="A25" s="95">
        <v>1988</v>
      </c>
      <c r="B25" s="95">
        <v>1.1825000000000001</v>
      </c>
    </row>
    <row r="26" spans="1:2" x14ac:dyDescent="0.35">
      <c r="A26" s="95">
        <v>1989</v>
      </c>
      <c r="B26" s="95">
        <v>1.1016999999999999</v>
      </c>
    </row>
    <row r="27" spans="1:2" x14ac:dyDescent="0.35">
      <c r="A27" s="95">
        <v>1990</v>
      </c>
      <c r="B27" s="95">
        <v>1.2734000000000001</v>
      </c>
    </row>
    <row r="28" spans="1:2" x14ac:dyDescent="0.35">
      <c r="A28" s="95">
        <v>1991</v>
      </c>
      <c r="B28" s="95">
        <v>1.2392000000000001</v>
      </c>
    </row>
    <row r="29" spans="1:2" x14ac:dyDescent="0.35">
      <c r="A29" s="95">
        <v>1992</v>
      </c>
      <c r="B29" s="95">
        <v>1.2981</v>
      </c>
    </row>
    <row r="30" spans="1:2" x14ac:dyDescent="0.35">
      <c r="A30" s="95">
        <v>1993</v>
      </c>
      <c r="B30" s="95">
        <v>1.171</v>
      </c>
    </row>
    <row r="31" spans="1:2" x14ac:dyDescent="0.35">
      <c r="A31" s="95">
        <v>1994</v>
      </c>
      <c r="B31" s="95">
        <v>1.1895</v>
      </c>
    </row>
    <row r="32" spans="1:2" x14ac:dyDescent="0.35">
      <c r="A32" s="95">
        <v>1995</v>
      </c>
      <c r="B32" s="95">
        <v>1.3080000000000001</v>
      </c>
    </row>
    <row r="33" spans="1:2" x14ac:dyDescent="0.35">
      <c r="A33" s="95">
        <v>1996</v>
      </c>
      <c r="B33" s="95">
        <v>1.2697000000000001</v>
      </c>
    </row>
    <row r="34" spans="1:2" x14ac:dyDescent="0.35">
      <c r="A34" s="95">
        <v>1997</v>
      </c>
      <c r="B34" s="95">
        <v>1.1339999999999999</v>
      </c>
    </row>
    <row r="35" spans="1:2" x14ac:dyDescent="0.35">
      <c r="A35" s="95">
        <v>1998</v>
      </c>
      <c r="B35" s="95">
        <v>1.1211</v>
      </c>
    </row>
    <row r="36" spans="1:2" x14ac:dyDescent="0.35">
      <c r="A36" s="95">
        <v>1999</v>
      </c>
      <c r="B36" s="95">
        <v>1.0658000000000001</v>
      </c>
    </row>
    <row r="37" spans="1:2" x14ac:dyDescent="0.35">
      <c r="A37" s="95">
        <v>2000</v>
      </c>
      <c r="B37" s="95">
        <v>0.92359999999999998</v>
      </c>
    </row>
    <row r="38" spans="1:2" x14ac:dyDescent="0.35">
      <c r="A38" s="95">
        <v>2001</v>
      </c>
      <c r="B38" s="95">
        <v>0.89559999999999995</v>
      </c>
    </row>
    <row r="39" spans="1:2" x14ac:dyDescent="0.35">
      <c r="A39" s="95">
        <v>2002</v>
      </c>
      <c r="B39" s="95">
        <v>0.9456</v>
      </c>
    </row>
    <row r="40" spans="1:2" x14ac:dyDescent="0.35">
      <c r="A40" s="95">
        <v>2003</v>
      </c>
      <c r="B40" s="95">
        <v>1.1312</v>
      </c>
    </row>
    <row r="41" spans="1:2" x14ac:dyDescent="0.35">
      <c r="A41" s="95">
        <v>2004</v>
      </c>
      <c r="B41" s="95">
        <v>1.2439</v>
      </c>
    </row>
    <row r="42" spans="1:2" x14ac:dyDescent="0.35">
      <c r="A42" s="95">
        <v>2005</v>
      </c>
      <c r="B42" s="95">
        <v>1.2441</v>
      </c>
    </row>
    <row r="43" spans="1:2" x14ac:dyDescent="0.35">
      <c r="A43" s="95">
        <v>2006</v>
      </c>
      <c r="B43" s="95">
        <v>1.2556</v>
      </c>
    </row>
    <row r="44" spans="1:2" x14ac:dyDescent="0.35">
      <c r="A44" s="95">
        <v>2007</v>
      </c>
      <c r="B44" s="95">
        <v>1.3705000000000001</v>
      </c>
    </row>
    <row r="45" spans="1:2" x14ac:dyDescent="0.35">
      <c r="A45" s="95">
        <v>2008</v>
      </c>
      <c r="B45" s="95">
        <v>1.4708000000000001</v>
      </c>
    </row>
    <row r="46" spans="1:2" x14ac:dyDescent="0.35">
      <c r="A46" s="95">
        <v>2009</v>
      </c>
      <c r="B46" s="95">
        <v>1.3948</v>
      </c>
    </row>
    <row r="47" spans="1:2" x14ac:dyDescent="0.35">
      <c r="A47" s="95">
        <v>2010</v>
      </c>
      <c r="B47" s="95">
        <v>1.3257000000000001</v>
      </c>
    </row>
    <row r="48" spans="1:2" x14ac:dyDescent="0.35">
      <c r="A48" s="95">
        <v>2011</v>
      </c>
      <c r="B48" s="95">
        <v>1.3919999999999999</v>
      </c>
    </row>
    <row r="49" spans="1:2" x14ac:dyDescent="0.35">
      <c r="A49" s="95">
        <v>2012</v>
      </c>
      <c r="B49" s="95">
        <v>1.2847999999999999</v>
      </c>
    </row>
    <row r="50" spans="1:2" x14ac:dyDescent="0.35">
      <c r="A50" s="95">
        <v>2013</v>
      </c>
      <c r="B50" s="95">
        <v>1.3281000000000001</v>
      </c>
    </row>
    <row r="51" spans="1:2" x14ac:dyDescent="0.35">
      <c r="A51" s="95">
        <v>2014</v>
      </c>
      <c r="B51" s="95">
        <v>1.3285</v>
      </c>
    </row>
    <row r="52" spans="1:2" x14ac:dyDescent="0.35">
      <c r="A52" s="95">
        <v>2015</v>
      </c>
      <c r="B52" s="95">
        <v>1.1094999999999999</v>
      </c>
    </row>
    <row r="53" spans="1:2" x14ac:dyDescent="0.35">
      <c r="A53" s="95">
        <v>2016</v>
      </c>
      <c r="B53" s="95">
        <v>1.1069</v>
      </c>
    </row>
    <row r="54" spans="1:2" x14ac:dyDescent="0.35">
      <c r="A54" s="95">
        <v>2017</v>
      </c>
      <c r="B54" s="95">
        <v>1.1296999999999999</v>
      </c>
    </row>
    <row r="55" spans="1:2" x14ac:dyDescent="0.35">
      <c r="A55" s="95">
        <v>2018</v>
      </c>
      <c r="B55" s="95">
        <v>1.181</v>
      </c>
    </row>
    <row r="56" spans="1:2" x14ac:dyDescent="0.35">
      <c r="A56" s="95">
        <v>2019</v>
      </c>
      <c r="B56" s="95">
        <v>1.1194999999999999</v>
      </c>
    </row>
    <row r="57" spans="1:2" x14ac:dyDescent="0.35">
      <c r="A57" s="95">
        <v>2020</v>
      </c>
      <c r="B57" s="95">
        <v>1.1422000000000001</v>
      </c>
    </row>
    <row r="58" spans="1:2" x14ac:dyDescent="0.35">
      <c r="A58" s="10">
        <v>2021</v>
      </c>
      <c r="B58" s="98">
        <v>1.1326000000000001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972F"/>
  </sheetPr>
  <dimension ref="A1:AMJ68"/>
  <sheetViews>
    <sheetView zoomScaleNormal="100" workbookViewId="0">
      <selection activeCell="Q25" sqref="Q25"/>
    </sheetView>
  </sheetViews>
  <sheetFormatPr baseColWidth="10" defaultColWidth="11.54296875" defaultRowHeight="14.5" x14ac:dyDescent="0.35"/>
  <cols>
    <col min="1" max="1" width="11.54296875" style="99"/>
    <col min="2" max="2" width="14.26953125" style="100" customWidth="1"/>
    <col min="3" max="4" width="11.54296875" style="100"/>
    <col min="5" max="14" width="11.54296875" style="101"/>
    <col min="15" max="1024" width="11.54296875" style="100"/>
  </cols>
  <sheetData>
    <row r="1" spans="1:8" ht="16.5" x14ac:dyDescent="0.35">
      <c r="A1" s="102" t="s">
        <v>2125</v>
      </c>
    </row>
    <row r="3" spans="1:8" x14ac:dyDescent="0.35">
      <c r="A3" s="99" t="s">
        <v>2126</v>
      </c>
      <c r="F3" s="101" t="s">
        <v>2127</v>
      </c>
    </row>
    <row r="4" spans="1:8" x14ac:dyDescent="0.35">
      <c r="B4" s="100" t="s">
        <v>2128</v>
      </c>
      <c r="C4" s="100" t="s">
        <v>2129</v>
      </c>
    </row>
    <row r="5" spans="1:8" x14ac:dyDescent="0.35">
      <c r="B5" s="100" t="s">
        <v>2130</v>
      </c>
      <c r="C5" s="100" t="s">
        <v>2131</v>
      </c>
    </row>
    <row r="6" spans="1:8" x14ac:dyDescent="0.35">
      <c r="B6" s="100" t="s">
        <v>2132</v>
      </c>
      <c r="C6" s="100" t="s">
        <v>2133</v>
      </c>
    </row>
    <row r="9" spans="1:8" x14ac:dyDescent="0.35">
      <c r="A9" s="99" t="s">
        <v>2134</v>
      </c>
      <c r="F9" s="101" t="s">
        <v>2135</v>
      </c>
    </row>
    <row r="10" spans="1:8" x14ac:dyDescent="0.35">
      <c r="B10" s="100" t="s">
        <v>2128</v>
      </c>
      <c r="C10" s="100" t="s">
        <v>2129</v>
      </c>
    </row>
    <row r="11" spans="1:8" x14ac:dyDescent="0.35">
      <c r="B11" s="100" t="s">
        <v>2136</v>
      </c>
      <c r="C11" s="100" t="s">
        <v>2137</v>
      </c>
    </row>
    <row r="12" spans="1:8" x14ac:dyDescent="0.35">
      <c r="B12" s="10" t="s">
        <v>2138</v>
      </c>
      <c r="C12" s="100" t="s">
        <v>2139</v>
      </c>
    </row>
    <row r="13" spans="1:8" x14ac:dyDescent="0.35">
      <c r="B13" s="100" t="s">
        <v>2132</v>
      </c>
      <c r="C13" s="100" t="s">
        <v>2133</v>
      </c>
    </row>
    <row r="16" spans="1:8" x14ac:dyDescent="0.35">
      <c r="A16" s="99" t="s">
        <v>2140</v>
      </c>
      <c r="H16" s="101" t="s">
        <v>2141</v>
      </c>
    </row>
    <row r="17" spans="1:9" x14ac:dyDescent="0.35">
      <c r="B17" s="100" t="s">
        <v>2142</v>
      </c>
      <c r="C17" s="100" t="s">
        <v>2129</v>
      </c>
    </row>
    <row r="18" spans="1:9" x14ac:dyDescent="0.35">
      <c r="B18" s="100" t="s">
        <v>2130</v>
      </c>
      <c r="C18" s="100" t="s">
        <v>2131</v>
      </c>
    </row>
    <row r="19" spans="1:9" x14ac:dyDescent="0.35">
      <c r="B19" s="100" t="s">
        <v>2132</v>
      </c>
      <c r="C19" s="100" t="s">
        <v>2133</v>
      </c>
    </row>
    <row r="22" spans="1:9" x14ac:dyDescent="0.35">
      <c r="A22" s="99" t="s">
        <v>2143</v>
      </c>
      <c r="H22" s="101" t="s">
        <v>2144</v>
      </c>
    </row>
    <row r="23" spans="1:9" x14ac:dyDescent="0.35">
      <c r="B23" s="100" t="s">
        <v>2142</v>
      </c>
      <c r="C23" s="100" t="s">
        <v>2129</v>
      </c>
    </row>
    <row r="24" spans="1:9" x14ac:dyDescent="0.35">
      <c r="B24" s="100" t="s">
        <v>2145</v>
      </c>
      <c r="C24" s="100" t="s">
        <v>2146</v>
      </c>
    </row>
    <row r="25" spans="1:9" x14ac:dyDescent="0.35">
      <c r="B25" s="100" t="s">
        <v>2132</v>
      </c>
      <c r="C25" s="100" t="s">
        <v>2133</v>
      </c>
    </row>
    <row r="28" spans="1:9" x14ac:dyDescent="0.35">
      <c r="A28" s="99" t="s">
        <v>2147</v>
      </c>
      <c r="I28" s="101" t="s">
        <v>2148</v>
      </c>
    </row>
    <row r="29" spans="1:9" x14ac:dyDescent="0.35">
      <c r="B29" s="100" t="s">
        <v>2142</v>
      </c>
      <c r="C29" s="100" t="s">
        <v>2129</v>
      </c>
    </row>
    <row r="30" spans="1:9" x14ac:dyDescent="0.35">
      <c r="B30" s="100" t="s">
        <v>2145</v>
      </c>
      <c r="C30" s="100" t="s">
        <v>2146</v>
      </c>
    </row>
    <row r="31" spans="1:9" x14ac:dyDescent="0.35">
      <c r="B31" s="100" t="s">
        <v>2149</v>
      </c>
      <c r="C31" s="100" t="s">
        <v>2150</v>
      </c>
    </row>
    <row r="32" spans="1:9" x14ac:dyDescent="0.35">
      <c r="B32" s="100" t="s">
        <v>2132</v>
      </c>
      <c r="C32" s="100" t="s">
        <v>2133</v>
      </c>
    </row>
    <row r="35" spans="1:7" x14ac:dyDescent="0.35">
      <c r="A35" s="99" t="s">
        <v>2151</v>
      </c>
      <c r="F35" s="101" t="s">
        <v>2152</v>
      </c>
    </row>
    <row r="36" spans="1:7" x14ac:dyDescent="0.35">
      <c r="B36" s="100" t="s">
        <v>2142</v>
      </c>
      <c r="C36" s="100" t="s">
        <v>2129</v>
      </c>
    </row>
    <row r="37" spans="1:7" x14ac:dyDescent="0.35">
      <c r="B37" s="100" t="s">
        <v>2130</v>
      </c>
      <c r="C37" s="100" t="s">
        <v>2131</v>
      </c>
    </row>
    <row r="38" spans="1:7" x14ac:dyDescent="0.35">
      <c r="B38" s="100" t="s">
        <v>2132</v>
      </c>
      <c r="C38" s="100" t="s">
        <v>2133</v>
      </c>
    </row>
    <row r="41" spans="1:7" x14ac:dyDescent="0.35">
      <c r="A41" s="99" t="s">
        <v>2153</v>
      </c>
      <c r="F41" s="101" t="s">
        <v>2154</v>
      </c>
    </row>
    <row r="42" spans="1:7" x14ac:dyDescent="0.35">
      <c r="B42" s="103" t="s">
        <v>2128</v>
      </c>
      <c r="C42" s="100" t="s">
        <v>2129</v>
      </c>
    </row>
    <row r="43" spans="1:7" x14ac:dyDescent="0.35">
      <c r="B43" s="100" t="s">
        <v>2145</v>
      </c>
      <c r="C43" s="100" t="s">
        <v>2146</v>
      </c>
    </row>
    <row r="44" spans="1:7" x14ac:dyDescent="0.35">
      <c r="B44" s="100" t="s">
        <v>2132</v>
      </c>
      <c r="C44" s="100" t="s">
        <v>2133</v>
      </c>
    </row>
    <row r="47" spans="1:7" x14ac:dyDescent="0.35">
      <c r="A47" s="99" t="s">
        <v>2155</v>
      </c>
      <c r="G47" s="101" t="s">
        <v>2156</v>
      </c>
    </row>
    <row r="48" spans="1:7" x14ac:dyDescent="0.35">
      <c r="B48" s="100" t="s">
        <v>2157</v>
      </c>
      <c r="C48" s="100" t="s">
        <v>2158</v>
      </c>
    </row>
    <row r="49" spans="1:13" x14ac:dyDescent="0.35">
      <c r="B49" s="103" t="s">
        <v>2159</v>
      </c>
      <c r="C49" s="100" t="s">
        <v>2160</v>
      </c>
      <c r="G49" s="101" t="s">
        <v>2161</v>
      </c>
    </row>
    <row r="50" spans="1:13" x14ac:dyDescent="0.35">
      <c r="B50" s="103" t="s">
        <v>2162</v>
      </c>
      <c r="C50" s="100" t="s">
        <v>2163</v>
      </c>
      <c r="G50" s="101" t="s">
        <v>2164</v>
      </c>
    </row>
    <row r="53" spans="1:13" x14ac:dyDescent="0.35">
      <c r="A53" s="99" t="s">
        <v>2165</v>
      </c>
      <c r="L53" s="101" t="s">
        <v>2166</v>
      </c>
    </row>
    <row r="54" spans="1:13" x14ac:dyDescent="0.35">
      <c r="B54" s="100" t="s">
        <v>2167</v>
      </c>
      <c r="C54" s="100" t="s">
        <v>2129</v>
      </c>
    </row>
    <row r="55" spans="1:13" x14ac:dyDescent="0.35">
      <c r="B55" s="103" t="s">
        <v>2168</v>
      </c>
      <c r="C55" s="100" t="s">
        <v>2169</v>
      </c>
      <c r="D55" s="10"/>
    </row>
    <row r="56" spans="1:13" x14ac:dyDescent="0.35">
      <c r="B56" s="100" t="s">
        <v>2170</v>
      </c>
      <c r="C56" s="100" t="s">
        <v>2171</v>
      </c>
    </row>
    <row r="57" spans="1:13" x14ac:dyDescent="0.35">
      <c r="B57" s="100" t="s">
        <v>1985</v>
      </c>
      <c r="C57" s="100" t="s">
        <v>2172</v>
      </c>
    </row>
    <row r="58" spans="1:13" x14ac:dyDescent="0.35">
      <c r="B58" s="100" t="s">
        <v>2173</v>
      </c>
      <c r="C58" s="100" t="s">
        <v>2174</v>
      </c>
    </row>
    <row r="61" spans="1:13" x14ac:dyDescent="0.35">
      <c r="A61" s="99" t="s">
        <v>2175</v>
      </c>
      <c r="M61" s="101" t="s">
        <v>2176</v>
      </c>
    </row>
    <row r="62" spans="1:13" x14ac:dyDescent="0.35">
      <c r="B62" s="100" t="s">
        <v>2167</v>
      </c>
      <c r="C62" s="100" t="s">
        <v>2129</v>
      </c>
    </row>
    <row r="63" spans="1:13" x14ac:dyDescent="0.35">
      <c r="B63" s="103" t="s">
        <v>2168</v>
      </c>
      <c r="C63" s="100" t="s">
        <v>2169</v>
      </c>
    </row>
    <row r="64" spans="1:13" x14ac:dyDescent="0.35">
      <c r="B64" s="100" t="s">
        <v>2170</v>
      </c>
      <c r="C64" s="100" t="s">
        <v>2171</v>
      </c>
    </row>
    <row r="65" spans="2:3" x14ac:dyDescent="0.35">
      <c r="B65" s="100" t="s">
        <v>1985</v>
      </c>
      <c r="C65" s="100" t="s">
        <v>2172</v>
      </c>
    </row>
    <row r="66" spans="2:3" x14ac:dyDescent="0.35">
      <c r="B66" s="100" t="s">
        <v>2173</v>
      </c>
      <c r="C66" s="100" t="s">
        <v>2174</v>
      </c>
    </row>
    <row r="67" spans="2:3" x14ac:dyDescent="0.35">
      <c r="B67" s="103" t="s">
        <v>2177</v>
      </c>
      <c r="C67" s="100" t="s">
        <v>2178</v>
      </c>
    </row>
    <row r="68" spans="2:3" x14ac:dyDescent="0.35">
      <c r="B68" s="103" t="s">
        <v>2179</v>
      </c>
      <c r="C68" s="100" t="s">
        <v>2180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972F"/>
  </sheetPr>
  <dimension ref="A1:AMJ32"/>
  <sheetViews>
    <sheetView zoomScaleNormal="100" workbookViewId="0">
      <selection activeCell="D14" sqref="D14"/>
    </sheetView>
  </sheetViews>
  <sheetFormatPr baseColWidth="10" defaultColWidth="11.54296875" defaultRowHeight="14.5" x14ac:dyDescent="0.35"/>
  <cols>
    <col min="1" max="1" width="11.54296875" style="99"/>
    <col min="2" max="2" width="17.1796875" style="100" customWidth="1"/>
    <col min="3" max="3" width="11.54296875" style="100"/>
    <col min="4" max="14" width="11.54296875" style="101"/>
    <col min="15" max="1024" width="11.54296875" style="100"/>
  </cols>
  <sheetData>
    <row r="1" spans="1:11" ht="16.5" x14ac:dyDescent="0.35">
      <c r="A1" s="102" t="s">
        <v>2125</v>
      </c>
    </row>
    <row r="3" spans="1:11" x14ac:dyDescent="0.35">
      <c r="A3" s="99" t="s">
        <v>2181</v>
      </c>
      <c r="K3" s="101" t="s">
        <v>2182</v>
      </c>
    </row>
    <row r="4" spans="1:11" x14ac:dyDescent="0.35">
      <c r="B4" s="100" t="s">
        <v>2142</v>
      </c>
      <c r="C4" s="100" t="s">
        <v>2129</v>
      </c>
    </row>
    <row r="5" spans="1:11" x14ac:dyDescent="0.35">
      <c r="B5" s="103" t="s">
        <v>2183</v>
      </c>
      <c r="C5" s="100" t="s">
        <v>2184</v>
      </c>
    </row>
    <row r="6" spans="1:11" x14ac:dyDescent="0.35">
      <c r="B6" s="100" t="s">
        <v>2132</v>
      </c>
      <c r="C6" s="100" t="s">
        <v>2133</v>
      </c>
    </row>
    <row r="7" spans="1:11" x14ac:dyDescent="0.35">
      <c r="B7" s="103" t="s">
        <v>2185</v>
      </c>
      <c r="C7" s="100" t="s">
        <v>2186</v>
      </c>
    </row>
    <row r="9" spans="1:11" x14ac:dyDescent="0.35">
      <c r="A9" s="99" t="s">
        <v>2187</v>
      </c>
      <c r="C9" s="100" t="s">
        <v>2188</v>
      </c>
    </row>
    <row r="10" spans="1:11" x14ac:dyDescent="0.35">
      <c r="B10" s="100" t="s">
        <v>2189</v>
      </c>
      <c r="C10" s="100" t="s">
        <v>2129</v>
      </c>
    </row>
    <row r="12" spans="1:11" x14ac:dyDescent="0.35">
      <c r="A12" s="99" t="s">
        <v>2190</v>
      </c>
      <c r="C12" s="103" t="s">
        <v>2191</v>
      </c>
    </row>
    <row r="13" spans="1:11" x14ac:dyDescent="0.35">
      <c r="B13" s="100" t="s">
        <v>2189</v>
      </c>
      <c r="C13" s="100" t="s">
        <v>2129</v>
      </c>
    </row>
    <row r="16" spans="1:11" x14ac:dyDescent="0.35">
      <c r="A16" s="99" t="s">
        <v>2192</v>
      </c>
      <c r="D16" s="101" t="s">
        <v>2193</v>
      </c>
    </row>
    <row r="17" spans="1:6" x14ac:dyDescent="0.35">
      <c r="B17" s="100" t="s">
        <v>2194</v>
      </c>
      <c r="C17" s="100" t="s">
        <v>2195</v>
      </c>
    </row>
    <row r="18" spans="1:6" x14ac:dyDescent="0.35">
      <c r="B18" s="100" t="s">
        <v>2196</v>
      </c>
      <c r="C18" s="100" t="s">
        <v>2197</v>
      </c>
    </row>
    <row r="21" spans="1:6" x14ac:dyDescent="0.35">
      <c r="A21" s="99" t="s">
        <v>2198</v>
      </c>
      <c r="C21" s="101" t="s">
        <v>2199</v>
      </c>
    </row>
    <row r="22" spans="1:6" x14ac:dyDescent="0.35">
      <c r="B22" s="100" t="s">
        <v>2200</v>
      </c>
      <c r="C22" s="100" t="s">
        <v>2201</v>
      </c>
    </row>
    <row r="24" spans="1:6" x14ac:dyDescent="0.35">
      <c r="A24" s="99" t="s">
        <v>2202</v>
      </c>
      <c r="D24" s="101" t="s">
        <v>2203</v>
      </c>
    </row>
    <row r="26" spans="1:6" x14ac:dyDescent="0.35">
      <c r="A26" s="99" t="s">
        <v>2204</v>
      </c>
      <c r="D26" s="101" t="s">
        <v>2205</v>
      </c>
    </row>
    <row r="28" spans="1:6" x14ac:dyDescent="0.35">
      <c r="A28" s="99" t="s">
        <v>2206</v>
      </c>
      <c r="F28" s="101" t="s">
        <v>2207</v>
      </c>
    </row>
    <row r="29" spans="1:6" x14ac:dyDescent="0.35">
      <c r="A29" s="104"/>
    </row>
    <row r="30" spans="1:6" x14ac:dyDescent="0.35">
      <c r="A30" s="99" t="s">
        <v>2208</v>
      </c>
      <c r="F30" s="101" t="s">
        <v>2209</v>
      </c>
    </row>
    <row r="31" spans="1:6" x14ac:dyDescent="0.35">
      <c r="A31" s="104"/>
    </row>
    <row r="32" spans="1:6" x14ac:dyDescent="0.35">
      <c r="A32" s="99" t="s">
        <v>2210</v>
      </c>
      <c r="F32" s="101" t="s">
        <v>2211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972F"/>
  </sheetPr>
  <dimension ref="A1:AMJ24"/>
  <sheetViews>
    <sheetView zoomScaleNormal="100" workbookViewId="0">
      <selection activeCell="I23" sqref="I23"/>
    </sheetView>
  </sheetViews>
  <sheetFormatPr baseColWidth="10" defaultColWidth="11.54296875" defaultRowHeight="14.5" x14ac:dyDescent="0.35"/>
  <cols>
    <col min="1" max="1" width="11.54296875" style="99"/>
    <col min="2" max="7" width="11.54296875" style="100"/>
    <col min="8" max="15" width="11.54296875" style="101"/>
    <col min="16" max="1024" width="11.54296875" style="100"/>
  </cols>
  <sheetData>
    <row r="1" spans="1:11" ht="16.5" x14ac:dyDescent="0.35">
      <c r="A1" s="102" t="s">
        <v>2125</v>
      </c>
    </row>
    <row r="3" spans="1:11" x14ac:dyDescent="0.35">
      <c r="A3" s="99" t="s">
        <v>2212</v>
      </c>
      <c r="K3" s="101" t="s">
        <v>2213</v>
      </c>
    </row>
    <row r="4" spans="1:11" x14ac:dyDescent="0.35">
      <c r="B4" s="100" t="s">
        <v>2214</v>
      </c>
      <c r="C4" s="100" t="s">
        <v>2215</v>
      </c>
    </row>
    <row r="5" spans="1:11" x14ac:dyDescent="0.35">
      <c r="B5" s="100" t="s">
        <v>2145</v>
      </c>
      <c r="C5" s="100" t="s">
        <v>2216</v>
      </c>
    </row>
    <row r="6" spans="1:11" x14ac:dyDescent="0.35">
      <c r="B6" s="100" t="s">
        <v>2217</v>
      </c>
      <c r="D6" s="100" t="s">
        <v>2218</v>
      </c>
    </row>
    <row r="7" spans="1:11" x14ac:dyDescent="0.35">
      <c r="B7" s="100" t="s">
        <v>2219</v>
      </c>
      <c r="D7" s="100" t="s">
        <v>2220</v>
      </c>
    </row>
    <row r="8" spans="1:11" x14ac:dyDescent="0.35">
      <c r="B8" s="103" t="s">
        <v>2221</v>
      </c>
      <c r="D8" s="100" t="s">
        <v>2222</v>
      </c>
    </row>
    <row r="9" spans="1:11" x14ac:dyDescent="0.35">
      <c r="B9" s="103" t="s">
        <v>2132</v>
      </c>
      <c r="D9" s="100" t="s">
        <v>2133</v>
      </c>
    </row>
    <row r="10" spans="1:11" x14ac:dyDescent="0.35">
      <c r="B10" s="103" t="s">
        <v>2223</v>
      </c>
      <c r="D10" s="100" t="s">
        <v>2224</v>
      </c>
    </row>
    <row r="13" spans="1:11" x14ac:dyDescent="0.35">
      <c r="A13" s="99" t="s">
        <v>2225</v>
      </c>
      <c r="J13" s="101" t="s">
        <v>2226</v>
      </c>
    </row>
    <row r="14" spans="1:11" x14ac:dyDescent="0.35">
      <c r="B14" s="100" t="s">
        <v>2214</v>
      </c>
      <c r="C14" s="100" t="s">
        <v>2215</v>
      </c>
    </row>
    <row r="15" spans="1:11" x14ac:dyDescent="0.35">
      <c r="B15" s="100" t="s">
        <v>2227</v>
      </c>
      <c r="D15" s="100" t="s">
        <v>2228</v>
      </c>
    </row>
    <row r="16" spans="1:11" x14ac:dyDescent="0.35">
      <c r="B16" s="100" t="s">
        <v>2229</v>
      </c>
      <c r="D16" s="100" t="s">
        <v>2230</v>
      </c>
    </row>
    <row r="17" spans="1:9" x14ac:dyDescent="0.35">
      <c r="B17" s="100" t="s">
        <v>2231</v>
      </c>
      <c r="D17" s="100" t="s">
        <v>2232</v>
      </c>
    </row>
    <row r="18" spans="1:9" x14ac:dyDescent="0.35">
      <c r="B18" s="103" t="s">
        <v>2221</v>
      </c>
      <c r="D18" s="100" t="s">
        <v>2222</v>
      </c>
    </row>
    <row r="19" spans="1:9" x14ac:dyDescent="0.35">
      <c r="B19" s="103" t="s">
        <v>2132</v>
      </c>
      <c r="D19" s="100" t="s">
        <v>2133</v>
      </c>
    </row>
    <row r="22" spans="1:9" x14ac:dyDescent="0.35">
      <c r="A22" s="99" t="s">
        <v>2233</v>
      </c>
      <c r="E22" s="103" t="s">
        <v>2234</v>
      </c>
      <c r="I22" s="101" t="s">
        <v>2235</v>
      </c>
    </row>
    <row r="23" spans="1:9" x14ac:dyDescent="0.35">
      <c r="B23" s="103" t="s">
        <v>2236</v>
      </c>
      <c r="C23" s="100" t="s">
        <v>2237</v>
      </c>
    </row>
    <row r="24" spans="1:9" x14ac:dyDescent="0.35">
      <c r="B24" s="103" t="s">
        <v>2238</v>
      </c>
      <c r="C24" s="100" t="s">
        <v>2239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446"/>
  <sheetViews>
    <sheetView topLeftCell="B1" zoomScaleNormal="100" workbookViewId="0">
      <selection activeCell="F14" sqref="F14"/>
    </sheetView>
  </sheetViews>
  <sheetFormatPr baseColWidth="10" defaultColWidth="11.81640625" defaultRowHeight="14.5" x14ac:dyDescent="0.35"/>
  <sheetData>
    <row r="2" spans="1:9" x14ac:dyDescent="0.35">
      <c r="A2" s="10" t="s">
        <v>1887</v>
      </c>
      <c r="B2" s="10" t="s">
        <v>2240</v>
      </c>
    </row>
    <row r="4" spans="1:9" x14ac:dyDescent="0.35">
      <c r="A4" s="10" t="s">
        <v>1888</v>
      </c>
      <c r="B4" s="10" t="s">
        <v>2241</v>
      </c>
    </row>
    <row r="6" spans="1:9" x14ac:dyDescent="0.35">
      <c r="A6" s="10" t="s">
        <v>2242</v>
      </c>
      <c r="B6" s="10" t="s">
        <v>2243</v>
      </c>
    </row>
    <row r="8" spans="1:9" x14ac:dyDescent="0.35">
      <c r="A8" s="10" t="s">
        <v>2244</v>
      </c>
      <c r="B8" s="10" t="s">
        <v>2245</v>
      </c>
    </row>
    <row r="9" spans="1:9" x14ac:dyDescent="0.35">
      <c r="B9" s="10" t="s">
        <v>2246</v>
      </c>
      <c r="C9" s="10" t="s">
        <v>35</v>
      </c>
    </row>
    <row r="10" spans="1:9" x14ac:dyDescent="0.35">
      <c r="B10" s="33" t="s">
        <v>78</v>
      </c>
      <c r="C10" s="10">
        <v>1</v>
      </c>
      <c r="H10" s="10" t="s">
        <v>2247</v>
      </c>
      <c r="I10" s="10" t="s">
        <v>2248</v>
      </c>
    </row>
    <row r="11" spans="1:9" x14ac:dyDescent="0.35">
      <c r="B11" s="33" t="s">
        <v>97</v>
      </c>
      <c r="C11" s="10">
        <v>1</v>
      </c>
      <c r="H11" s="10" t="s">
        <v>2249</v>
      </c>
      <c r="I11" s="10" t="s">
        <v>2250</v>
      </c>
    </row>
    <row r="12" spans="1:9" x14ac:dyDescent="0.35">
      <c r="A12" s="105" t="s">
        <v>78</v>
      </c>
      <c r="B12" s="33" t="s">
        <v>106</v>
      </c>
      <c r="C12" s="10">
        <v>1</v>
      </c>
      <c r="I12" s="10" t="s">
        <v>2251</v>
      </c>
    </row>
    <row r="13" spans="1:9" x14ac:dyDescent="0.35">
      <c r="A13" s="106" t="s">
        <v>97</v>
      </c>
      <c r="B13" s="33" t="s">
        <v>118</v>
      </c>
      <c r="C13" s="10">
        <v>1</v>
      </c>
      <c r="G13" s="10" t="s">
        <v>2057</v>
      </c>
      <c r="H13" s="10" t="str">
        <f t="shared" ref="H13:H76" si="0">""""&amp;G13&amp;""""</f>
        <v>"HFCE"</v>
      </c>
    </row>
    <row r="14" spans="1:9" x14ac:dyDescent="0.35">
      <c r="A14" s="106" t="s">
        <v>106</v>
      </c>
      <c r="B14" s="33" t="s">
        <v>118</v>
      </c>
      <c r="C14" s="10">
        <v>1</v>
      </c>
      <c r="G14" s="10" t="s">
        <v>2058</v>
      </c>
      <c r="H14" s="10" t="str">
        <f t="shared" si="0"/>
        <v>"NPISH"</v>
      </c>
      <c r="I14" s="10" t="str">
        <f>H13 &amp; "," &amp; H14</f>
        <v>"HFCE","NPISH"</v>
      </c>
    </row>
    <row r="15" spans="1:9" x14ac:dyDescent="0.35">
      <c r="A15" s="106" t="s">
        <v>86</v>
      </c>
      <c r="B15" s="33" t="s">
        <v>118</v>
      </c>
      <c r="C15" s="10">
        <v>1</v>
      </c>
      <c r="G15" s="10" t="s">
        <v>2059</v>
      </c>
      <c r="H15" s="10" t="str">
        <f t="shared" si="0"/>
        <v>"GGFC"</v>
      </c>
      <c r="I15" s="10" t="str">
        <f t="shared" ref="I15:I78" si="1">I14 &amp; "," &amp; H15</f>
        <v>"HFCE","NPISH","GGFC"</v>
      </c>
    </row>
    <row r="16" spans="1:9" x14ac:dyDescent="0.35">
      <c r="A16" s="106" t="s">
        <v>72</v>
      </c>
      <c r="B16" s="33" t="s">
        <v>118</v>
      </c>
      <c r="C16" s="10">
        <v>1</v>
      </c>
      <c r="G16" s="10" t="s">
        <v>1093</v>
      </c>
      <c r="H16" s="10" t="str">
        <f t="shared" si="0"/>
        <v>"GFCF"</v>
      </c>
      <c r="I16" s="10" t="str">
        <f t="shared" si="1"/>
        <v>"HFCE","NPISH","GGFC","GFCF"</v>
      </c>
    </row>
    <row r="17" spans="1:9" x14ac:dyDescent="0.35">
      <c r="A17" s="106" t="s">
        <v>118</v>
      </c>
      <c r="B17" s="33" t="s">
        <v>118</v>
      </c>
      <c r="C17" s="10">
        <v>1</v>
      </c>
      <c r="E17" s="72" t="s">
        <v>1089</v>
      </c>
      <c r="G17" s="10" t="s">
        <v>2064</v>
      </c>
      <c r="H17" s="10" t="str">
        <f t="shared" si="0"/>
        <v>"INVNT"</v>
      </c>
      <c r="I17" s="10" t="str">
        <f t="shared" si="1"/>
        <v>"HFCE","NPISH","GGFC","GFCF","INVNT"</v>
      </c>
    </row>
    <row r="18" spans="1:9" x14ac:dyDescent="0.35">
      <c r="A18" s="106" t="s">
        <v>125</v>
      </c>
      <c r="B18" s="33" t="s">
        <v>157</v>
      </c>
      <c r="C18" s="10">
        <v>1</v>
      </c>
      <c r="E18" s="72" t="s">
        <v>1091</v>
      </c>
      <c r="G18" s="10" t="s">
        <v>2066</v>
      </c>
      <c r="H18" s="10" t="str">
        <f t="shared" si="0"/>
        <v>"P33"</v>
      </c>
      <c r="I18" s="10" t="str">
        <f t="shared" si="1"/>
        <v>"HFCE","NPISH","GGFC","GFCF","INVNT","P33"</v>
      </c>
    </row>
    <row r="19" spans="1:9" x14ac:dyDescent="0.35">
      <c r="A19" s="106" t="s">
        <v>151</v>
      </c>
      <c r="B19" s="33" t="s">
        <v>157</v>
      </c>
      <c r="C19" s="10">
        <v>1</v>
      </c>
      <c r="E19" s="72" t="s">
        <v>1092</v>
      </c>
      <c r="G19" s="10" t="s">
        <v>218</v>
      </c>
      <c r="H19" s="10" t="str">
        <f t="shared" si="0"/>
        <v>"13T15"</v>
      </c>
      <c r="I19" s="10" t="str">
        <f t="shared" si="1"/>
        <v>"HFCE","NPISH","GGFC","GFCF","INVNT","P33","13T15"</v>
      </c>
    </row>
    <row r="20" spans="1:9" x14ac:dyDescent="0.35">
      <c r="A20" s="106" t="s">
        <v>157</v>
      </c>
      <c r="B20" s="33" t="s">
        <v>157</v>
      </c>
      <c r="C20" s="10">
        <v>1</v>
      </c>
      <c r="E20" s="72" t="s">
        <v>1093</v>
      </c>
      <c r="G20" s="10" t="s">
        <v>231</v>
      </c>
      <c r="H20" s="10" t="str">
        <f t="shared" si="0"/>
        <v>"16"</v>
      </c>
      <c r="I20" s="10" t="str">
        <f t="shared" si="1"/>
        <v>"HFCE","NPISH","GGFC","GFCF","INVNT","P33","13T15","16"</v>
      </c>
    </row>
    <row r="21" spans="1:9" x14ac:dyDescent="0.35">
      <c r="A21" s="106" t="s">
        <v>162</v>
      </c>
      <c r="B21" s="33" t="s">
        <v>157</v>
      </c>
      <c r="C21" s="10">
        <v>1</v>
      </c>
      <c r="E21" s="72" t="s">
        <v>1094</v>
      </c>
      <c r="G21" s="10" t="s">
        <v>252</v>
      </c>
      <c r="H21" s="10" t="str">
        <f t="shared" si="0"/>
        <v>"17T18"</v>
      </c>
      <c r="I21" s="10" t="str">
        <f t="shared" si="1"/>
        <v>"HFCE","NPISH","GGFC","GFCF","INVNT","P33","13T15","16","17T18"</v>
      </c>
    </row>
    <row r="22" spans="1:9" x14ac:dyDescent="0.35">
      <c r="A22" s="106" t="s">
        <v>209</v>
      </c>
      <c r="B22" s="33" t="s">
        <v>157</v>
      </c>
      <c r="C22" s="10">
        <v>1</v>
      </c>
      <c r="E22" s="10" t="s">
        <v>1097</v>
      </c>
      <c r="G22" s="10" t="s">
        <v>270</v>
      </c>
      <c r="H22" s="10" t="str">
        <f t="shared" si="0"/>
        <v>"19"</v>
      </c>
      <c r="I22" s="10" t="str">
        <f t="shared" si="1"/>
        <v>"HFCE","NPISH","GGFC","GFCF","INVNT","P33","13T15","16","17T18","19"</v>
      </c>
    </row>
    <row r="23" spans="1:9" x14ac:dyDescent="0.35">
      <c r="A23" s="106" t="s">
        <v>214</v>
      </c>
      <c r="B23" s="33" t="s">
        <v>157</v>
      </c>
      <c r="C23" s="10">
        <v>1</v>
      </c>
      <c r="E23" s="10" t="s">
        <v>1098</v>
      </c>
      <c r="G23" s="10" t="s">
        <v>294</v>
      </c>
      <c r="H23" s="10" t="str">
        <f t="shared" si="0"/>
        <v>"20"</v>
      </c>
      <c r="I23" s="10" t="str">
        <f t="shared" si="1"/>
        <v>"HFCE","NPISH","GGFC","GFCF","INVNT","P33","13T15","16","17T18","19","20"</v>
      </c>
    </row>
    <row r="24" spans="1:9" x14ac:dyDescent="0.35">
      <c r="A24" s="106" t="s">
        <v>235</v>
      </c>
      <c r="B24" s="33" t="s">
        <v>157</v>
      </c>
      <c r="C24" s="10">
        <v>1</v>
      </c>
      <c r="E24" s="10" t="s">
        <v>1099</v>
      </c>
      <c r="G24" s="10" t="s">
        <v>303</v>
      </c>
      <c r="H24" s="10" t="str">
        <f t="shared" si="0"/>
        <v>"21"</v>
      </c>
      <c r="I24" s="10" t="str">
        <f t="shared" si="1"/>
        <v>"HFCE","NPISH","GGFC","GFCF","INVNT","P33","13T15","16","17T18","19","20","21"</v>
      </c>
    </row>
    <row r="25" spans="1:9" x14ac:dyDescent="0.35">
      <c r="A25" s="106" t="s">
        <v>247</v>
      </c>
      <c r="B25" s="33" t="s">
        <v>157</v>
      </c>
      <c r="C25" s="10">
        <v>1</v>
      </c>
      <c r="E25" s="10" t="s">
        <v>1100</v>
      </c>
      <c r="G25" s="10" t="s">
        <v>325</v>
      </c>
      <c r="H25" s="10" t="str">
        <f t="shared" si="0"/>
        <v>"22"</v>
      </c>
      <c r="I25" s="10" t="str">
        <f t="shared" si="1"/>
        <v>"HFCE","NPISH","GGFC","GFCF","INVNT","P33","13T15","16","17T18","19","20","21","22"</v>
      </c>
    </row>
    <row r="26" spans="1:9" x14ac:dyDescent="0.35">
      <c r="A26" s="106" t="s">
        <v>263</v>
      </c>
      <c r="B26" s="33" t="s">
        <v>157</v>
      </c>
      <c r="C26" s="10">
        <v>1</v>
      </c>
      <c r="E26" s="10" t="s">
        <v>1101</v>
      </c>
      <c r="G26" s="10" t="s">
        <v>340</v>
      </c>
      <c r="H26" s="10" t="str">
        <f t="shared" si="0"/>
        <v>"23"</v>
      </c>
      <c r="I26" s="10" t="str">
        <f t="shared" si="1"/>
        <v>"HFCE","NPISH","GGFC","GFCF","INVNT","P33","13T15","16","17T18","19","20","21","22","23"</v>
      </c>
    </row>
    <row r="27" spans="1:9" x14ac:dyDescent="0.35">
      <c r="A27" s="106" t="s">
        <v>274</v>
      </c>
      <c r="B27" s="33" t="s">
        <v>157</v>
      </c>
      <c r="C27" s="10">
        <v>1</v>
      </c>
      <c r="E27" s="45" t="s">
        <v>1103</v>
      </c>
      <c r="G27" s="10" t="s">
        <v>356</v>
      </c>
      <c r="H27" s="10" t="str">
        <f t="shared" si="0"/>
        <v>"24"</v>
      </c>
      <c r="I27" s="10" t="str">
        <f t="shared" si="1"/>
        <v>"HFCE","NPISH","GGFC","GFCF","INVNT","P33","13T15","16","17T18","19","20","21","22","23","24"</v>
      </c>
    </row>
    <row r="28" spans="1:9" x14ac:dyDescent="0.35">
      <c r="A28" s="106" t="s">
        <v>267</v>
      </c>
      <c r="B28" s="33" t="s">
        <v>157</v>
      </c>
      <c r="C28" s="10">
        <v>1</v>
      </c>
      <c r="E28" s="45" t="s">
        <v>1104</v>
      </c>
      <c r="G28" s="10" t="s">
        <v>374</v>
      </c>
      <c r="H28" s="10" t="str">
        <f t="shared" si="0"/>
        <v>"25"</v>
      </c>
      <c r="I28" s="10" t="str">
        <f t="shared" si="1"/>
        <v>"HFCE","NPISH","GGFC","GFCF","INVNT","P33","13T15","16","17T18","19","20","21","22","23","24","25"</v>
      </c>
    </row>
    <row r="29" spans="1:9" x14ac:dyDescent="0.35">
      <c r="A29" s="106" t="s">
        <v>286</v>
      </c>
      <c r="B29" s="33" t="s">
        <v>209</v>
      </c>
      <c r="C29" s="10">
        <v>1</v>
      </c>
      <c r="E29" s="45" t="s">
        <v>1105</v>
      </c>
      <c r="G29" s="10" t="s">
        <v>399</v>
      </c>
      <c r="H29" s="10" t="str">
        <f t="shared" si="0"/>
        <v>"26"</v>
      </c>
      <c r="I29" s="10" t="str">
        <f t="shared" si="1"/>
        <v>"HFCE","NPISH","GGFC","GFCF","INVNT","P33","13T15","16","17T18","19","20","21","22","23","24","25","26"</v>
      </c>
    </row>
    <row r="30" spans="1:9" x14ac:dyDescent="0.35">
      <c r="A30" s="106" t="s">
        <v>307</v>
      </c>
      <c r="B30" s="33" t="s">
        <v>209</v>
      </c>
      <c r="C30" s="10">
        <v>1</v>
      </c>
      <c r="E30" s="45" t="s">
        <v>1106</v>
      </c>
      <c r="G30" s="10" t="s">
        <v>429</v>
      </c>
      <c r="H30" s="10" t="str">
        <f t="shared" si="0"/>
        <v>"27"</v>
      </c>
      <c r="I30" s="10" t="str">
        <f t="shared" si="1"/>
        <v>"HFCE","NPISH","GGFC","GFCF","INVNT","P33","13T15","16","17T18","19","20","21","22","23","24","25","26","27"</v>
      </c>
    </row>
    <row r="31" spans="1:9" x14ac:dyDescent="0.35">
      <c r="A31" s="106" t="s">
        <v>317</v>
      </c>
      <c r="B31" s="33" t="s">
        <v>209</v>
      </c>
      <c r="C31" s="10">
        <v>1</v>
      </c>
      <c r="G31" s="10" t="s">
        <v>446</v>
      </c>
      <c r="H31" s="10" t="str">
        <f t="shared" si="0"/>
        <v>"28"</v>
      </c>
      <c r="I31" s="10" t="str">
        <f t="shared" si="1"/>
        <v>"HFCE","NPISH","GGFC","GFCF","INVNT","P33","13T15","16","17T18","19","20","21","22","23","24","25","26","27","28"</v>
      </c>
    </row>
    <row r="32" spans="1:9" x14ac:dyDescent="0.35">
      <c r="A32" s="106" t="s">
        <v>333</v>
      </c>
      <c r="B32" s="33" t="s">
        <v>235</v>
      </c>
      <c r="C32" s="10">
        <v>1</v>
      </c>
      <c r="E32" s="46"/>
      <c r="G32" s="10" t="s">
        <v>467</v>
      </c>
      <c r="H32" s="10" t="str">
        <f t="shared" si="0"/>
        <v>"29"</v>
      </c>
      <c r="I32" s="10" t="str">
        <f t="shared" si="1"/>
        <v>"HFCE","NPISH","GGFC","GFCF","INVNT","P33","13T15","16","17T18","19","20","21","22","23","24","25","26","27","28","29"</v>
      </c>
    </row>
    <row r="33" spans="1:9" x14ac:dyDescent="0.35">
      <c r="A33" s="106" t="s">
        <v>349</v>
      </c>
      <c r="B33" s="33" t="s">
        <v>247</v>
      </c>
      <c r="C33" s="10">
        <v>1</v>
      </c>
      <c r="E33" s="46"/>
      <c r="G33" s="10" t="s">
        <v>481</v>
      </c>
      <c r="H33" s="10" t="str">
        <f t="shared" si="0"/>
        <v>"30"</v>
      </c>
      <c r="I33" s="10" t="str">
        <f t="shared" si="1"/>
        <v>"HFCE","NPISH","GGFC","GFCF","INVNT","P33","13T15","16","17T18","19","20","21","22","23","24","25","26","27","28","29","30"</v>
      </c>
    </row>
    <row r="34" spans="1:9" x14ac:dyDescent="0.35">
      <c r="A34" s="106" t="s">
        <v>367</v>
      </c>
      <c r="B34" s="33" t="s">
        <v>247</v>
      </c>
      <c r="C34" s="10">
        <v>1</v>
      </c>
      <c r="E34" s="47"/>
      <c r="G34" s="10" t="s">
        <v>506</v>
      </c>
      <c r="H34" s="10" t="str">
        <f t="shared" si="0"/>
        <v>"31T33"</v>
      </c>
      <c r="I34" s="10" t="str">
        <f t="shared" si="1"/>
        <v>"HFCE","NPISH","GGFC","GFCF","INVNT","P33","13T15","16","17T18","19","20","21","22","23","24","25","26","27","28","29","30","31T33"</v>
      </c>
    </row>
    <row r="35" spans="1:9" x14ac:dyDescent="0.35">
      <c r="A35" s="106" t="s">
        <v>393</v>
      </c>
      <c r="B35" s="33" t="s">
        <v>263</v>
      </c>
      <c r="C35" s="10">
        <v>1</v>
      </c>
      <c r="E35" s="47"/>
      <c r="G35" s="10" t="s">
        <v>539</v>
      </c>
      <c r="H35" s="10" t="str">
        <f t="shared" si="0"/>
        <v>"35"</v>
      </c>
      <c r="I35" s="10" t="str">
        <f t="shared" si="1"/>
        <v>"HFCE","NPISH","GGFC","GFCF","INVNT","P33","13T15","16","17T18","19","20","21","22","23","24","25","26","27","28","29","30","31T33","35"</v>
      </c>
    </row>
    <row r="36" spans="1:9" x14ac:dyDescent="0.35">
      <c r="A36" s="106" t="s">
        <v>425</v>
      </c>
      <c r="B36" s="33" t="s">
        <v>274</v>
      </c>
      <c r="C36" s="10">
        <v>1</v>
      </c>
      <c r="G36" s="10" t="s">
        <v>553</v>
      </c>
      <c r="H36" s="10" t="str">
        <f t="shared" si="0"/>
        <v>"36T39"</v>
      </c>
      <c r="I36" s="10" t="str">
        <f t="shared" si="1"/>
        <v>"HFCE","NPISH","GGFC","GFCF","INVNT","P33","13T15","16","17T18","19","20","21","22","23","24","25","26","27","28","29","30","31T33","35","36T39"</v>
      </c>
    </row>
    <row r="37" spans="1:9" x14ac:dyDescent="0.35">
      <c r="A37" s="106" t="s">
        <v>438</v>
      </c>
      <c r="B37" s="33" t="s">
        <v>286</v>
      </c>
      <c r="C37" s="10">
        <v>1</v>
      </c>
      <c r="G37" s="10" t="s">
        <v>588</v>
      </c>
      <c r="H37" s="10" t="str">
        <f t="shared" si="0"/>
        <v>"41T43"</v>
      </c>
      <c r="I37" s="10" t="str">
        <f t="shared" si="1"/>
        <v>"HFCE","NPISH","GGFC","GFCF","INVNT","P33","13T15","16","17T18","19","20","21","22","23","24","25","26","27","28","29","30","31T33","35","36T39","41T43"</v>
      </c>
    </row>
    <row r="38" spans="1:9" x14ac:dyDescent="0.35">
      <c r="A38" s="106" t="s">
        <v>462</v>
      </c>
      <c r="B38" s="33" t="s">
        <v>286</v>
      </c>
      <c r="C38" s="10">
        <v>1</v>
      </c>
      <c r="G38" s="10" t="s">
        <v>617</v>
      </c>
      <c r="H38" s="10" t="str">
        <f t="shared" si="0"/>
        <v>"45T47"</v>
      </c>
      <c r="I38" s="10" t="str">
        <f t="shared" si="1"/>
        <v>"HFCE","NPISH","GGFC","GFCF","INVNT","P33","13T15","16","17T18","19","20","21","22","23","24","25","26","27","28","29","30","31T33","35","36T39","41T43","45T47"</v>
      </c>
    </row>
    <row r="39" spans="1:9" x14ac:dyDescent="0.35">
      <c r="A39" s="106" t="s">
        <v>387</v>
      </c>
      <c r="B39" s="33" t="s">
        <v>286</v>
      </c>
      <c r="C39" s="10">
        <v>1</v>
      </c>
      <c r="G39" s="10" t="s">
        <v>653</v>
      </c>
      <c r="H39" s="10" t="str">
        <f t="shared" si="0"/>
        <v>"49"</v>
      </c>
      <c r="I39" s="10" t="str">
        <f t="shared" si="1"/>
        <v>"HFCE","NPISH","GGFC","GFCF","INVNT","P33","13T15","16","17T18","19","20","21","22","23","24","25","26","27","28","29","30","31T33","35","36T39","41T43","45T47","49"</v>
      </c>
    </row>
    <row r="40" spans="1:9" x14ac:dyDescent="0.35">
      <c r="A40" s="106" t="s">
        <v>475</v>
      </c>
      <c r="B40" s="33" t="s">
        <v>307</v>
      </c>
      <c r="C40" s="10">
        <v>1</v>
      </c>
      <c r="G40" s="10" t="s">
        <v>661</v>
      </c>
      <c r="H40" s="10" t="str">
        <f t="shared" si="0"/>
        <v>"50"</v>
      </c>
      <c r="I40" s="10" t="str">
        <f t="shared" si="1"/>
        <v>"HFCE","NPISH","GGFC","GFCF","INVNT","P33","13T15","16","17T18","19","20","21","22","23","24","25","26","27","28","29","30","31T33","35","36T39","41T43","45T47","49","50"</v>
      </c>
    </row>
    <row r="41" spans="1:9" x14ac:dyDescent="0.35">
      <c r="A41" s="106" t="s">
        <v>505</v>
      </c>
      <c r="B41" s="33" t="s">
        <v>317</v>
      </c>
      <c r="C41" s="10">
        <v>1</v>
      </c>
      <c r="G41" s="10" t="s">
        <v>671</v>
      </c>
      <c r="H41" s="10" t="str">
        <f t="shared" si="0"/>
        <v>"51"</v>
      </c>
      <c r="I41" s="10" t="str">
        <f t="shared" si="1"/>
        <v>"HFCE","NPISH","GGFC","GFCF","INVNT","P33","13T15","16","17T18","19","20","21","22","23","24","25","26","27","28","29","30","31T33","35","36T39","41T43","45T47","49","50","51"</v>
      </c>
    </row>
    <row r="42" spans="1:9" x14ac:dyDescent="0.35">
      <c r="A42" s="106" t="s">
        <v>500</v>
      </c>
      <c r="B42" s="33" t="s">
        <v>317</v>
      </c>
      <c r="C42" s="10">
        <v>1</v>
      </c>
      <c r="G42" s="10" t="s">
        <v>681</v>
      </c>
      <c r="H42" s="10" t="str">
        <f t="shared" si="0"/>
        <v>"52"</v>
      </c>
      <c r="I42" s="10" t="str">
        <f t="shared" si="1"/>
        <v>"HFCE","NPISH","GGFC","GFCF","INVNT","P33","13T15","16","17T18","19","20","21","22","23","24","25","26","27","28","29","30","31T33","35","36T39","41T43","45T47","49","50","51","52"</v>
      </c>
    </row>
    <row r="43" spans="1:9" x14ac:dyDescent="0.35">
      <c r="A43" s="106" t="s">
        <v>523</v>
      </c>
      <c r="B43" s="33" t="s">
        <v>333</v>
      </c>
      <c r="C43" s="10">
        <v>1</v>
      </c>
      <c r="G43" s="10" t="s">
        <v>691</v>
      </c>
      <c r="H43" s="10" t="str">
        <f t="shared" si="0"/>
        <v>"53"</v>
      </c>
      <c r="I43" s="10" t="str">
        <f t="shared" si="1"/>
        <v>"HFCE","NPISH","GGFC","GFCF","INVNT","P33","13T15","16","17T18","19","20","21","22","23","24","25","26","27","28","29","30","31T33","35","36T39","41T43","45T47","49","50","51","52","53"</v>
      </c>
    </row>
    <row r="44" spans="1:9" x14ac:dyDescent="0.35">
      <c r="A44" s="106" t="s">
        <v>456</v>
      </c>
      <c r="B44" s="33" t="s">
        <v>333</v>
      </c>
      <c r="C44" s="10">
        <v>1</v>
      </c>
      <c r="G44" s="10" t="s">
        <v>713</v>
      </c>
      <c r="H44" s="10" t="str">
        <f t="shared" si="0"/>
        <v>"55T56"</v>
      </c>
      <c r="I44" s="10" t="str">
        <f t="shared" si="1"/>
        <v>"HFCE","NPISH","GGFC","GFCF","INVNT","P33","13T15","16","17T18","19","20","21","22","23","24","25","26","27","28","29","30","31T33","35","36T39","41T43","45T47","49","50","51","52","53","55T56"</v>
      </c>
    </row>
    <row r="45" spans="1:9" x14ac:dyDescent="0.35">
      <c r="A45" s="106" t="s">
        <v>202</v>
      </c>
      <c r="B45" s="33" t="s">
        <v>349</v>
      </c>
      <c r="C45" s="10">
        <v>1</v>
      </c>
      <c r="G45" s="10" t="s">
        <v>730</v>
      </c>
      <c r="H45" s="10" t="str">
        <f t="shared" si="0"/>
        <v>"58T60"</v>
      </c>
      <c r="I45" s="10" t="str">
        <f t="shared" si="1"/>
        <v>"HFCE","NPISH","GGFC","GFCF","INVNT","P33","13T15","16","17T18","19","20","21","22","23","24","25","26","27","28","29","30","31T33","35","36T39","41T43","45T47","49","50","51","52","53","55T56","58T60"</v>
      </c>
    </row>
    <row r="46" spans="1:9" x14ac:dyDescent="0.35">
      <c r="A46" s="106" t="s">
        <v>2252</v>
      </c>
      <c r="B46" s="33" t="s">
        <v>349</v>
      </c>
      <c r="C46" s="10">
        <v>1</v>
      </c>
      <c r="G46" s="10" t="s">
        <v>749</v>
      </c>
      <c r="H46" s="10" t="str">
        <f t="shared" si="0"/>
        <v>"61"</v>
      </c>
      <c r="I46" s="10" t="str">
        <f t="shared" si="1"/>
        <v>"HFCE","NPISH","GGFC","GFCF","INVNT","P33","13T15","16","17T18","19","20","21","22","23","24","25","26","27","28","29","30","31T33","35","36T39","41T43","45T47","49","50","51","52","53","55T56","58T60","61"</v>
      </c>
    </row>
    <row r="47" spans="1:9" x14ac:dyDescent="0.35">
      <c r="A47" s="106" t="s">
        <v>164</v>
      </c>
      <c r="B47" s="33" t="s">
        <v>349</v>
      </c>
      <c r="C47" s="10">
        <v>1</v>
      </c>
      <c r="G47" s="10" t="s">
        <v>770</v>
      </c>
      <c r="H47" s="10" t="str">
        <f t="shared" si="0"/>
        <v>"62T63"</v>
      </c>
      <c r="I47" s="10" t="str">
        <f t="shared" si="1"/>
        <v>"HFCE","NPISH","GGFC","GFCF","INVNT","P33","13T15","16","17T18","19","20","21","22","23","24","25","26","27","28","29","30","31T33","35","36T39","41T43","45T47","49","50","51","52","53","55T56","58T60","61","62T63"</v>
      </c>
    </row>
    <row r="48" spans="1:9" x14ac:dyDescent="0.35">
      <c r="A48" s="106" t="s">
        <v>215</v>
      </c>
      <c r="B48" s="33" t="s">
        <v>367</v>
      </c>
      <c r="C48" s="10">
        <v>1</v>
      </c>
      <c r="G48" s="10" t="s">
        <v>789</v>
      </c>
      <c r="H48" s="10" t="str">
        <f t="shared" si="0"/>
        <v>"64T66"</v>
      </c>
      <c r="I48" s="10" t="str">
        <f t="shared" si="1"/>
        <v>"HFCE","NPISH","GGFC","GFCF","INVNT","P33","13T15","16","17T18","19","20","21","22","23","24","25","26","27","28","29","30","31T33","35","36T39","41T43","45T47","49","50","51","52","53","55T56","58T60","61","62T63","64T66"</v>
      </c>
    </row>
    <row r="49" spans="1:9" x14ac:dyDescent="0.35">
      <c r="A49" s="106" t="s">
        <v>240</v>
      </c>
      <c r="B49" s="33" t="s">
        <v>367</v>
      </c>
      <c r="C49" s="10">
        <v>1</v>
      </c>
      <c r="G49" s="10" t="s">
        <v>825</v>
      </c>
      <c r="H49" s="10" t="str">
        <f t="shared" si="0"/>
        <v>"68"</v>
      </c>
      <c r="I49" s="10" t="str">
        <f t="shared" si="1"/>
        <v>"HFCE","NPISH","GGFC","GFCF","INVNT","P33","13T15","16","17T18","19","20","21","22","23","24","25","26","27","28","29","30","31T33","35","36T39","41T43","45T47","49","50","51","52","53","55T56","58T60","61","62T63","64T66","68"</v>
      </c>
    </row>
    <row r="50" spans="1:9" x14ac:dyDescent="0.35">
      <c r="A50" s="106" t="s">
        <v>279</v>
      </c>
      <c r="B50" s="33" t="s">
        <v>367</v>
      </c>
      <c r="C50" s="10">
        <v>1</v>
      </c>
      <c r="G50" s="10" t="s">
        <v>846</v>
      </c>
      <c r="H50" s="10" t="str">
        <f t="shared" si="0"/>
        <v>"69T75"</v>
      </c>
      <c r="I50" s="10" t="str">
        <f t="shared" si="1"/>
        <v>"HFCE","NPISH","GGFC","GFCF","INVNT","P33","13T15","16","17T18","19","20","21","22","23","24","25","26","27","28","29","30","31T33","35","36T39","41T43","45T47","49","50","51","52","53","55T56","58T60","61","62T63","64T66","68","69T75"</v>
      </c>
    </row>
    <row r="51" spans="1:9" x14ac:dyDescent="0.35">
      <c r="A51" s="106" t="s">
        <v>291</v>
      </c>
      <c r="B51" s="33" t="s">
        <v>367</v>
      </c>
      <c r="C51" s="10">
        <v>1</v>
      </c>
      <c r="G51" s="10" t="s">
        <v>908</v>
      </c>
      <c r="H51" s="10" t="str">
        <f t="shared" si="0"/>
        <v>"77T82"</v>
      </c>
      <c r="I51" s="10" t="str">
        <f t="shared" si="1"/>
        <v>"HFCE","NPISH","GGFC","GFCF","INVNT","P33","13T15","16","17T18","19","20","21","22","23","24","25","26","27","28","29","30","31T33","35","36T39","41T43","45T47","49","50","51","52","53","55T56","58T60","61","62T63","64T66","68","69T75","77T82"</v>
      </c>
    </row>
    <row r="52" spans="1:9" x14ac:dyDescent="0.35">
      <c r="A52" s="106" t="s">
        <v>322</v>
      </c>
      <c r="B52" s="33" t="s">
        <v>367</v>
      </c>
      <c r="C52" s="10">
        <v>1</v>
      </c>
      <c r="G52" s="10" t="s">
        <v>946</v>
      </c>
      <c r="H52" s="10" t="str">
        <f t="shared" si="0"/>
        <v>"84"</v>
      </c>
      <c r="I52" s="10" t="str">
        <f t="shared" si="1"/>
        <v>"HFCE","NPISH","GGFC","GFCF","INVNT","P33","13T15","16","17T18","19","20","21","22","23","24","25","26","27","28","29","30","31T33","35","36T39","41T43","45T47","49","50","51","52","53","55T56","58T60","61","62T63","64T66","68","69T75","77T82","84"</v>
      </c>
    </row>
    <row r="53" spans="1:9" x14ac:dyDescent="0.35">
      <c r="A53" s="106" t="s">
        <v>338</v>
      </c>
      <c r="B53" s="33" t="s">
        <v>393</v>
      </c>
      <c r="C53" s="10">
        <v>1</v>
      </c>
      <c r="G53" s="10" t="s">
        <v>967</v>
      </c>
      <c r="H53" s="10" t="str">
        <f t="shared" si="0"/>
        <v>"85"</v>
      </c>
      <c r="I53" s="10" t="str">
        <f t="shared" si="1"/>
        <v>"HFCE","NPISH","GGFC","GFCF","INVNT","P33","13T15","16","17T18","19","20","21","22","23","24","25","26","27","28","29","30","31T33","35","36T39","41T43","45T47","49","50","51","52","53","55T56","58T60","61","62T63","64T66","68","69T75","77T82","84","85"</v>
      </c>
    </row>
    <row r="54" spans="1:9" x14ac:dyDescent="0.35">
      <c r="A54" s="106" t="s">
        <v>354</v>
      </c>
      <c r="B54" s="33" t="s">
        <v>393</v>
      </c>
      <c r="C54" s="10">
        <v>1</v>
      </c>
      <c r="G54" s="10" t="s">
        <v>981</v>
      </c>
      <c r="H54" s="10" t="str">
        <f t="shared" si="0"/>
        <v>"86T88"</v>
      </c>
      <c r="I54" s="10" t="str">
        <f t="shared" si="1"/>
        <v>"HFCE","NPISH","GGFC","GFCF","INVNT","P33","13T15","16","17T18","19","20","21","22","23","24","25","26","27","28","29","30","31T33","35","36T39","41T43","45T47","49","50","51","52","53","55T56","58T60","61","62T63","64T66","68","69T75","77T82","84","85","86T88"</v>
      </c>
    </row>
    <row r="55" spans="1:9" x14ac:dyDescent="0.35">
      <c r="A55" s="106" t="s">
        <v>443</v>
      </c>
      <c r="B55" s="33" t="s">
        <v>393</v>
      </c>
      <c r="C55" s="10">
        <v>1</v>
      </c>
      <c r="G55" s="10" t="s">
        <v>1011</v>
      </c>
      <c r="H55" s="10" t="str">
        <f t="shared" si="0"/>
        <v>"90T93"</v>
      </c>
      <c r="I55" s="10" t="str">
        <f t="shared" si="1"/>
        <v>"HFCE","NPISH","GGFC","GFCF","INVNT","P33","13T15","16","17T18","19","20","21","22","23","24","25","26","27","28","29","30","31T33","35","36T39","41T43","45T47","49","50","51","52","53","55T56","58T60","61","62T63","64T66","68","69T75","77T82","84","85","86T88","90T93"</v>
      </c>
    </row>
    <row r="56" spans="1:9" x14ac:dyDescent="0.35">
      <c r="A56" s="106" t="s">
        <v>418</v>
      </c>
      <c r="B56" s="33" t="s">
        <v>393</v>
      </c>
      <c r="C56" s="10">
        <v>1</v>
      </c>
      <c r="G56" s="10" t="s">
        <v>1043</v>
      </c>
      <c r="H56" s="10" t="str">
        <f t="shared" si="0"/>
        <v>"94T96"</v>
      </c>
      <c r="I56" s="10" t="str">
        <f t="shared" si="1"/>
        <v>"HFCE","NPISH","GGFC","GFCF","INVNT","P33","13T15","16","17T18","19","20","21","22","23","24","25","26","27","28","29","30","31T33","35","36T39","41T43","45T47","49","50","51","52","53","55T56","58T60","61","62T63","64T66","68","69T75","77T82","84","85","86T88","90T93","94T96"</v>
      </c>
    </row>
    <row r="57" spans="1:9" x14ac:dyDescent="0.35">
      <c r="A57" s="106" t="s">
        <v>479</v>
      </c>
      <c r="B57" s="33" t="s">
        <v>393</v>
      </c>
      <c r="C57" s="10">
        <v>1</v>
      </c>
      <c r="G57" s="10" t="s">
        <v>1074</v>
      </c>
      <c r="H57" s="10" t="str">
        <f t="shared" si="0"/>
        <v>"97T98"</v>
      </c>
      <c r="I57" s="10" t="str">
        <f t="shared" si="1"/>
        <v>"HFCE","NPISH","GGFC","GFCF","INVNT","P33","13T15","16","17T18","19","20","21","22","23","24","25","26","27","28","29","30","31T33","35","36T39","41T43","45T47","49","50","51","52","53","55T56","58T60","61","62T63","64T66","68","69T75","77T82","84","85","86T88","90T93","94T96","97T98"</v>
      </c>
    </row>
    <row r="58" spans="1:9" x14ac:dyDescent="0.35">
      <c r="A58" s="106" t="s">
        <v>532</v>
      </c>
      <c r="B58" s="33" t="s">
        <v>393</v>
      </c>
      <c r="C58" s="10">
        <v>1</v>
      </c>
      <c r="G58" s="10" t="s">
        <v>1321</v>
      </c>
      <c r="H58" s="10" t="str">
        <f t="shared" si="0"/>
        <v>"CYP"</v>
      </c>
      <c r="I58" s="10" t="str">
        <f t="shared" si="1"/>
        <v>"HFCE","NPISH","GGFC","GFCF","INVNT","P33","13T15","16","17T18","19","20","21","22","23","24","25","26","27","28","29","30","31T33","35","36T39","41T43","45T47","49","50","51","52","53","55T56","58T60","61","62T63","64T66","68","69T75","77T82","84","85","86T88","90T93","94T96","97T98","CYP"</v>
      </c>
    </row>
    <row r="59" spans="1:9" x14ac:dyDescent="0.35">
      <c r="A59" s="106" t="s">
        <v>111</v>
      </c>
      <c r="B59" s="33" t="s">
        <v>393</v>
      </c>
      <c r="C59" s="10">
        <v>1</v>
      </c>
      <c r="G59" s="10" t="s">
        <v>1459</v>
      </c>
      <c r="H59" s="10" t="str">
        <f t="shared" si="0"/>
        <v>"IND"</v>
      </c>
      <c r="I59" s="10" t="str">
        <f t="shared" si="1"/>
        <v>"HFCE","NPISH","GGFC","GFCF","INVNT","P33","13T15","16","17T18","19","20","21","22","23","24","25","26","27","28","29","30","31T33","35","36T39","41T43","45T47","49","50","51","52","53","55T56","58T60","61","62T63","64T66","68","69T75","77T82","84","85","86T88","90T93","94T96","97T98","CYP","IND"</v>
      </c>
    </row>
    <row r="60" spans="1:9" x14ac:dyDescent="0.35">
      <c r="A60" s="106" t="s">
        <v>371</v>
      </c>
      <c r="B60" s="33" t="s">
        <v>425</v>
      </c>
      <c r="C60" s="10">
        <v>1</v>
      </c>
      <c r="G60" s="10" t="s">
        <v>1453</v>
      </c>
      <c r="H60" s="10" t="str">
        <f t="shared" si="0"/>
        <v>"IDN"</v>
      </c>
      <c r="I60" s="10" t="str">
        <f t="shared" si="1"/>
        <v>"HFCE","NPISH","GGFC","GFCF","INVNT","P33","13T15","16","17T18","19","20","21","22","23","24","25","26","27","28","29","30","31T33","35","36T39","41T43","45T47","49","50","51","52","53","55T56","58T60","61","62T63","64T66","68","69T75","77T82","84","85","86T88","90T93","94T96","97T98","CYP","IND","IDN"</v>
      </c>
    </row>
    <row r="61" spans="1:9" x14ac:dyDescent="0.35">
      <c r="A61" s="106" t="s">
        <v>537</v>
      </c>
      <c r="B61" s="33" t="s">
        <v>425</v>
      </c>
      <c r="C61" s="10">
        <v>1</v>
      </c>
      <c r="G61" s="10" t="s">
        <v>1435</v>
      </c>
      <c r="H61" s="10" t="str">
        <f t="shared" si="0"/>
        <v>"HKG"</v>
      </c>
      <c r="I61" s="10" t="str">
        <f t="shared" si="1"/>
        <v>"HFCE","NPISH","GGFC","GFCF","INVNT","P33","13T15","16","17T18","19","20","21","22","23","24","25","26","27","28","29","30","31T33","35","36T39","41T43","45T47","49","50","51","52","53","55T56","58T60","61","62T63","64T66","68","69T75","77T82","84","85","86T88","90T93","94T96","97T98","CYP","IND","IDN","HKG"</v>
      </c>
    </row>
    <row r="62" spans="1:9" x14ac:dyDescent="0.35">
      <c r="A62" s="106" t="s">
        <v>549</v>
      </c>
      <c r="B62" s="33" t="s">
        <v>438</v>
      </c>
      <c r="C62" s="10">
        <v>1</v>
      </c>
      <c r="G62" s="10" t="s">
        <v>1495</v>
      </c>
      <c r="H62" s="10" t="str">
        <f t="shared" si="0"/>
        <v>"KAZ"</v>
      </c>
      <c r="I62" s="10" t="str">
        <f t="shared" si="1"/>
        <v>"HFCE","NPISH","GGFC","GFCF","INVNT","P33","13T15","16","17T18","19","20","21","22","23","24","25","26","27","28","29","30","31T33","35","36T39","41T43","45T47","49","50","51","52","53","55T56","58T60","61","62T63","64T66","68","69T75","77T82","84","85","86T88","90T93","94T96","97T98","CYP","IND","IDN","HKG","KAZ"</v>
      </c>
    </row>
    <row r="63" spans="1:9" x14ac:dyDescent="0.35">
      <c r="A63" s="106" t="s">
        <v>561</v>
      </c>
      <c r="B63" s="33" t="s">
        <v>438</v>
      </c>
      <c r="C63" s="10">
        <v>1</v>
      </c>
      <c r="G63" s="10" t="s">
        <v>1519</v>
      </c>
      <c r="H63" s="10" t="str">
        <f t="shared" si="0"/>
        <v>"LAO"</v>
      </c>
      <c r="I63" s="10" t="str">
        <f t="shared" si="1"/>
        <v>"HFCE","NPISH","GGFC","GFCF","INVNT","P33","13T15","16","17T18","19","20","21","22","23","24","25","26","27","28","29","30","31T33","35","36T39","41T43","45T47","49","50","51","52","53","55T56","58T60","61","62T63","64T66","68","69T75","77T82","84","85","86T88","90T93","94T96","97T98","CYP","IND","IDN","HKG","KAZ","LAO"</v>
      </c>
    </row>
    <row r="64" spans="1:9" x14ac:dyDescent="0.35">
      <c r="A64" s="106" t="s">
        <v>565</v>
      </c>
      <c r="B64" s="33" t="s">
        <v>438</v>
      </c>
      <c r="C64" s="10">
        <v>1</v>
      </c>
      <c r="G64" s="10" t="s">
        <v>1614</v>
      </c>
      <c r="H64" s="10" t="str">
        <f t="shared" si="0"/>
        <v>"MYS"</v>
      </c>
      <c r="I64" s="10" t="str">
        <f t="shared" si="1"/>
        <v>"HFCE","NPISH","GGFC","GFCF","INVNT","P33","13T15","16","17T18","19","20","21","22","23","24","25","26","27","28","29","30","31T33","35","36T39","41T43","45T47","49","50","51","52","53","55T56","58T60","61","62T63","64T66","68","69T75","77T82","84","85","86T88","90T93","94T96","97T98","CYP","IND","IDN","HKG","KAZ","LAO","MYS"</v>
      </c>
    </row>
    <row r="65" spans="1:9" x14ac:dyDescent="0.35">
      <c r="A65" s="106" t="s">
        <v>579</v>
      </c>
      <c r="B65" s="33" t="s">
        <v>438</v>
      </c>
      <c r="C65" s="10">
        <v>1</v>
      </c>
      <c r="G65" s="10" t="s">
        <v>1582</v>
      </c>
      <c r="H65" s="10" t="str">
        <f t="shared" si="0"/>
        <v>"MLT"</v>
      </c>
      <c r="I65" s="10" t="str">
        <f t="shared" si="1"/>
        <v>"HFCE","NPISH","GGFC","GFCF","INVNT","P33","13T15","16","17T18","19","20","21","22","23","24","25","26","27","28","29","30","31T33","35","36T39","41T43","45T47","49","50","51","52","53","55T56","58T60","61","62T63","64T66","68","69T75","77T82","84","85","86T88","90T93","94T96","97T98","CYP","IND","IDN","HKG","KAZ","LAO","MYS","MLT"</v>
      </c>
    </row>
    <row r="66" spans="1:9" x14ac:dyDescent="0.35">
      <c r="A66" s="106" t="s">
        <v>574</v>
      </c>
      <c r="B66" s="33" t="s">
        <v>462</v>
      </c>
      <c r="C66" s="10">
        <v>1</v>
      </c>
      <c r="G66" s="10" t="s">
        <v>1556</v>
      </c>
      <c r="H66" s="10" t="str">
        <f t="shared" si="0"/>
        <v>"MAR"</v>
      </c>
      <c r="I66" s="10" t="str">
        <f t="shared" si="1"/>
        <v>"HFCE","NPISH","GGFC","GFCF","INVNT","P33","13T15","16","17T18","19","20","21","22","23","24","25","26","27","28","29","30","31T33","35","36T39","41T43","45T47","49","50","51","52","53","55T56","58T60","61","62T63","64T66","68","69T75","77T82","84","85","86T88","90T93","94T96","97T98","CYP","IND","IDN","HKG","KAZ","LAO","MYS","MLT","MAR"</v>
      </c>
    </row>
    <row r="67" spans="1:9" x14ac:dyDescent="0.35">
      <c r="A67" s="106" t="s">
        <v>614</v>
      </c>
      <c r="B67" s="33" t="s">
        <v>462</v>
      </c>
      <c r="C67" s="10">
        <v>1</v>
      </c>
      <c r="G67" s="10" t="s">
        <v>1585</v>
      </c>
      <c r="H67" s="10" t="str">
        <f t="shared" si="0"/>
        <v>"MMR"</v>
      </c>
      <c r="I67" s="10" t="str">
        <f t="shared" si="1"/>
        <v>"HFCE","NPISH","GGFC","GFCF","INVNT","P33","13T15","16","17T18","19","20","21","22","23","24","25","26","27","28","29","30","31T33","35","36T39","41T43","45T47","49","50","51","52","53","55T56","58T60","61","62T63","64T66","68","69T75","77T82","84","85","86T88","90T93","94T96","97T98","CYP","IND","IDN","HKG","KAZ","LAO","MYS","MLT","MAR","MMR"</v>
      </c>
    </row>
    <row r="68" spans="1:9" x14ac:dyDescent="0.35">
      <c r="A68" s="106" t="s">
        <v>608</v>
      </c>
      <c r="B68" s="33" t="s">
        <v>475</v>
      </c>
      <c r="C68" s="10">
        <v>1</v>
      </c>
      <c r="G68" s="10" t="s">
        <v>1667</v>
      </c>
      <c r="H68" s="10" t="str">
        <f t="shared" si="0"/>
        <v>"PER"</v>
      </c>
      <c r="I68" s="10" t="str">
        <f t="shared" si="1"/>
        <v>"HFCE","NPISH","GGFC","GFCF","INVNT","P33","13T15","16","17T18","19","20","21","22","23","24","25","26","27","28","29","30","31T33","35","36T39","41T43","45T47","49","50","51","52","53","55T56","58T60","61","62T63","64T66","68","69T75","77T82","84","85","86T88","90T93","94T96","97T98","CYP","IND","IDN","HKG","KAZ","LAO","MYS","MLT","MAR","MMR","PER"</v>
      </c>
    </row>
    <row r="69" spans="1:9" x14ac:dyDescent="0.35">
      <c r="A69" s="106" t="s">
        <v>625</v>
      </c>
      <c r="B69" s="33" t="s">
        <v>475</v>
      </c>
      <c r="C69" s="10">
        <v>1</v>
      </c>
      <c r="G69" s="10" t="s">
        <v>1670</v>
      </c>
      <c r="H69" s="10" t="str">
        <f t="shared" si="0"/>
        <v>"PHL"</v>
      </c>
      <c r="I69" s="10" t="str">
        <f t="shared" si="1"/>
        <v>"HFCE","NPISH","GGFC","GFCF","INVNT","P33","13T15","16","17T18","19","20","21","22","23","24","25","26","27","28","29","30","31T33","35","36T39","41T43","45T47","49","50","51","52","53","55T56","58T60","61","62T63","64T66","68","69T75","77T82","84","85","86T88","90T93","94T96","97T98","CYP","IND","IDN","HKG","KAZ","LAO","MYS","MLT","MAR","MMR","PER","PHL"</v>
      </c>
    </row>
    <row r="70" spans="1:9" x14ac:dyDescent="0.35">
      <c r="A70" s="106" t="s">
        <v>635</v>
      </c>
      <c r="B70" s="33" t="s">
        <v>475</v>
      </c>
      <c r="C70" s="10">
        <v>1</v>
      </c>
      <c r="G70" s="10" t="s">
        <v>1705</v>
      </c>
      <c r="H70" s="10" t="str">
        <f t="shared" si="0"/>
        <v>"ROU"</v>
      </c>
      <c r="I70" s="10" t="str">
        <f t="shared" si="1"/>
        <v>"HFCE","NPISH","GGFC","GFCF","INVNT","P33","13T15","16","17T18","19","20","21","22","23","24","25","26","27","28","29","30","31T33","35","36T39","41T43","45T47","49","50","51","52","53","55T56","58T60","61","62T63","64T66","68","69T75","77T82","84","85","86T88","90T93","94T96","97T98","CYP","IND","IDN","HKG","KAZ","LAO","MYS","MLT","MAR","MMR","PER","PHL","ROU"</v>
      </c>
    </row>
    <row r="71" spans="1:9" x14ac:dyDescent="0.35">
      <c r="A71" s="106" t="s">
        <v>602</v>
      </c>
      <c r="B71" s="33" t="s">
        <v>475</v>
      </c>
      <c r="C71" s="10">
        <v>1</v>
      </c>
      <c r="G71" s="10" t="s">
        <v>1708</v>
      </c>
      <c r="H71" s="10" t="str">
        <f t="shared" si="0"/>
        <v>"RUS"</v>
      </c>
      <c r="I71" s="10" t="str">
        <f t="shared" si="1"/>
        <v>"HFCE","NPISH","GGFC","GFCF","INVNT","P33","13T15","16","17T18","19","20","21","22","23","24","25","26","27","28","29","30","31T33","35","36T39","41T43","45T47","49","50","51","52","53","55T56","58T60","61","62T63","64T66","68","69T75","77T82","84","85","86T88","90T93","94T96","97T98","CYP","IND","IDN","HKG","KAZ","LAO","MYS","MLT","MAR","MMR","PER","PHL","ROU","RUS"</v>
      </c>
    </row>
    <row r="72" spans="1:9" x14ac:dyDescent="0.35">
      <c r="A72" s="106" t="s">
        <v>711</v>
      </c>
      <c r="B72" s="33" t="s">
        <v>475</v>
      </c>
      <c r="C72" s="10">
        <v>1</v>
      </c>
      <c r="G72" s="10" t="s">
        <v>1714</v>
      </c>
      <c r="H72" s="10" t="str">
        <f t="shared" si="0"/>
        <v>"SAU"</v>
      </c>
      <c r="I72" s="10" t="str">
        <f t="shared" si="1"/>
        <v>"HFCE","NPISH","GGFC","GFCF","INVNT","P33","13T15","16","17T18","19","20","21","22","23","24","25","26","27","28","29","30","31T33","35","36T39","41T43","45T47","49","50","51","52","53","55T56","58T60","61","62T63","64T66","68","69T75","77T82","84","85","86T88","90T93","94T96","97T98","CYP","IND","IDN","HKG","KAZ","LAO","MYS","MLT","MAR","MMR","PER","PHL","ROU","RUS","SAU"</v>
      </c>
    </row>
    <row r="73" spans="1:9" x14ac:dyDescent="0.35">
      <c r="A73" s="106" t="s">
        <v>645</v>
      </c>
      <c r="B73" s="33" t="s">
        <v>500</v>
      </c>
      <c r="C73" s="10">
        <v>1</v>
      </c>
      <c r="G73" s="10" t="s">
        <v>1723</v>
      </c>
      <c r="H73" s="10" t="str">
        <f t="shared" si="0"/>
        <v>"SGP"</v>
      </c>
      <c r="I73" s="10" t="str">
        <f t="shared" si="1"/>
        <v>"HFCE","NPISH","GGFC","GFCF","INVNT","P33","13T15","16","17T18","19","20","21","22","23","24","25","26","27","28","29","30","31T33","35","36T39","41T43","45T47","49","50","51","52","53","55T56","58T60","61","62T63","64T66","68","69T75","77T82","84","85","86T88","90T93","94T96","97T98","CYP","IND","IDN","HKG","KAZ","LAO","MYS","MLT","MAR","MMR","PER","PHL","ROU","RUS","SAU","SGP"</v>
      </c>
    </row>
    <row r="74" spans="1:9" x14ac:dyDescent="0.35">
      <c r="A74" s="106" t="s">
        <v>665</v>
      </c>
      <c r="B74" s="33" t="s">
        <v>500</v>
      </c>
      <c r="C74" s="10">
        <v>1</v>
      </c>
      <c r="G74" s="10" t="s">
        <v>1869</v>
      </c>
      <c r="H74" s="10" t="str">
        <f t="shared" si="0"/>
        <v>"ZAF"</v>
      </c>
      <c r="I74" s="10" t="str">
        <f t="shared" si="1"/>
        <v>"HFCE","NPISH","GGFC","GFCF","INVNT","P33","13T15","16","17T18","19","20","21","22","23","24","25","26","27","28","29","30","31T33","35","36T39","41T43","45T47","49","50","51","52","53","55T56","58T60","61","62T63","64T66","68","69T75","77T82","84","85","86T88","90T93","94T96","97T98","CYP","IND","IDN","HKG","KAZ","LAO","MYS","MLT","MAR","MMR","PER","PHL","ROU","RUS","SAU","SGP","ZAF"</v>
      </c>
    </row>
    <row r="75" spans="1:9" x14ac:dyDescent="0.35">
      <c r="A75" s="106" t="s">
        <v>675</v>
      </c>
      <c r="B75" s="33" t="s">
        <v>500</v>
      </c>
      <c r="C75" s="10">
        <v>1</v>
      </c>
      <c r="G75" s="10" t="s">
        <v>1818</v>
      </c>
      <c r="H75" s="10" t="str">
        <f t="shared" si="0"/>
        <v>"TWN"</v>
      </c>
      <c r="I75" s="10" t="str">
        <f t="shared" si="1"/>
        <v>"HFCE","NPISH","GGFC","GFCF","INVNT","P33","13T15","16","17T18","19","20","21","22","23","24","25","26","27","28","29","30","31T33","35","36T39","41T43","45T47","49","50","51","52","53","55T56","58T60","61","62T63","64T66","68","69T75","77T82","84","85","86T88","90T93","94T96","97T98","CYP","IND","IDN","HKG","KAZ","LAO","MYS","MLT","MAR","MMR","PER","PHL","ROU","RUS","SAU","SGP","ZAF","TWN"</v>
      </c>
    </row>
    <row r="76" spans="1:9" x14ac:dyDescent="0.35">
      <c r="A76" s="106" t="s">
        <v>685</v>
      </c>
      <c r="B76" s="33" t="s">
        <v>500</v>
      </c>
      <c r="C76" s="10">
        <v>1</v>
      </c>
      <c r="G76" s="10" t="s">
        <v>1788</v>
      </c>
      <c r="H76" s="10" t="str">
        <f t="shared" si="0"/>
        <v>"THA"</v>
      </c>
      <c r="I76" s="10" t="str">
        <f t="shared" si="1"/>
        <v>"HFCE","NPISH","GGFC","GFCF","INVNT","P33","13T15","16","17T18","19","20","21","22","23","24","25","26","27","28","29","30","31T33","35","36T39","41T43","45T47","49","50","51","52","53","55T56","58T60","61","62T63","64T66","68","69T75","77T82","84","85","86T88","90T93","94T96","97T98","CYP","IND","IDN","HKG","KAZ","LAO","MYS","MLT","MAR","MMR","PER","PHL","ROU","RUS","SAU","SGP","ZAF","TWN","THA"</v>
      </c>
    </row>
    <row r="77" spans="1:9" x14ac:dyDescent="0.35">
      <c r="A77" s="106" t="s">
        <v>695</v>
      </c>
      <c r="B77" s="33" t="s">
        <v>523</v>
      </c>
      <c r="C77" s="10">
        <v>1</v>
      </c>
      <c r="G77" s="10" t="s">
        <v>1809</v>
      </c>
      <c r="H77" s="10" t="str">
        <f t="shared" ref="H77:H140" si="2">""""&amp;G77&amp;""""</f>
        <v>"TUN"</v>
      </c>
      <c r="I77" s="10" t="str">
        <f t="shared" si="1"/>
        <v>"HFCE","NPISH","GGFC","GFCF","INVNT","P33","13T15","16","17T18","19","20","21","22","23","24","25","26","27","28","29","30","31T33","35","36T39","41T43","45T47","49","50","51","52","53","55T56","58T60","61","62T63","64T66","68","69T75","77T82","84","85","86T88","90T93","94T96","97T98","CYP","IND","IDN","HKG","KAZ","LAO","MYS","MLT","MAR","MMR","PER","PHL","ROU","RUS","SAU","SGP","ZAF","TWN","THA","TUN"</v>
      </c>
    </row>
    <row r="78" spans="1:9" x14ac:dyDescent="0.35">
      <c r="A78" s="106" t="s">
        <v>640</v>
      </c>
      <c r="B78" s="33" t="s">
        <v>532</v>
      </c>
      <c r="C78" s="10">
        <v>1</v>
      </c>
      <c r="G78" s="10" t="s">
        <v>1854</v>
      </c>
      <c r="H78" s="10" t="str">
        <f t="shared" si="2"/>
        <v>"VNM"</v>
      </c>
      <c r="I78" s="10" t="str">
        <f t="shared" si="1"/>
        <v>"HFCE","NPISH","GGFC","GFCF","INVNT","P33","13T15","16","17T18","19","20","21","22","23","24","25","26","27","28","29","30","31T33","35","36T39","41T43","45T47","49","50","51","52","53","55T56","58T60","61","62T63","64T66","68","69T75","77T82","84","85","86T88","90T93","94T96","97T98","CYP","IND","IDN","HKG","KAZ","LAO","MYS","MLT","MAR","MMR","PER","PHL","ROU","RUS","SAU","SGP","ZAF","TWN","THA","TUN","VNM"</v>
      </c>
    </row>
    <row r="79" spans="1:9" x14ac:dyDescent="0.35">
      <c r="A79" s="106" t="s">
        <v>706</v>
      </c>
      <c r="B79" s="33" t="s">
        <v>532</v>
      </c>
      <c r="C79" s="10">
        <v>1</v>
      </c>
      <c r="G79" s="10" t="s">
        <v>1156</v>
      </c>
      <c r="H79" s="10" t="str">
        <f t="shared" si="2"/>
        <v>"ROW"</v>
      </c>
      <c r="I79" s="10" t="str">
        <f t="shared" ref="I79:I142" si="3">I78 &amp; "," &amp; H79</f>
        <v>"HFCE","NPISH","GGFC","GFCF","INVNT","P33","13T15","16","17T18","19","20","21","22","23","24","25","26","27","28","29","30","31T33","35","36T39","41T43","45T47","49","50","51","52","53","55T56","58T60","61","62T63","64T66","68","69T75","77T82","84","85","86T88","90T93","94T96","97T98","CYP","IND","IDN","HKG","KAZ","LAO","MYS","MLT","MAR","MMR","PER","PHL","ROU","RUS","SAU","SGP","ZAF","TWN","THA","TUN","VNM","ROW"</v>
      </c>
    </row>
    <row r="80" spans="1:9" x14ac:dyDescent="0.35">
      <c r="A80" s="106" t="s">
        <v>651</v>
      </c>
      <c r="B80" s="33" t="s">
        <v>549</v>
      </c>
      <c r="C80" s="10">
        <v>1</v>
      </c>
      <c r="G80" s="10" t="s">
        <v>2253</v>
      </c>
      <c r="H80" s="10" t="str">
        <f t="shared" si="2"/>
        <v>"MX1"</v>
      </c>
      <c r="I80" s="10" t="str">
        <f t="shared" si="3"/>
        <v>"HFCE","NPISH","GGFC","GFCF","INVNT","P33","13T15","16","17T18","19","20","21","22","23","24","25","26","27","28","29","30","31T33","35","36T39","41T43","45T47","49","50","51","52","53","55T56","58T60","61","62T63","64T66","68","69T75","77T82","84","85","86T88","90T93","94T96","97T98","CYP","IND","IDN","HKG","KAZ","LAO","MYS","MLT","MAR","MMR","PER","PHL","ROU","RUS","SAU","SGP","ZAF","TWN","THA","TUN","VNM","ROW","MX1"</v>
      </c>
    </row>
    <row r="81" spans="1:9" x14ac:dyDescent="0.35">
      <c r="A81" s="106" t="s">
        <v>757</v>
      </c>
      <c r="B81" s="33" t="s">
        <v>561</v>
      </c>
      <c r="C81" s="10">
        <v>1</v>
      </c>
      <c r="G81" s="10" t="s">
        <v>2254</v>
      </c>
      <c r="H81" s="10" t="str">
        <f t="shared" si="2"/>
        <v>"MX2"</v>
      </c>
      <c r="I81" s="10" t="str">
        <f t="shared" si="3"/>
        <v>"HFCE","NPISH","GGFC","GFCF","INVNT","P33","13T15","16","17T18","19","20","21","22","23","24","25","26","27","28","29","30","31T33","35","36T39","41T43","45T47","49","50","51","52","53","55T56","58T60","61","62T63","64T66","68","69T75","77T82","84","85","86T88","90T93","94T96","97T98","CYP","IND","IDN","HKG","KAZ","LAO","MYS","MLT","MAR","MMR","PER","PHL","ROU","RUS","SAU","SGP","ZAF","TWN","THA","TUN","VNM","ROW","MX1","MX2"</v>
      </c>
    </row>
    <row r="82" spans="1:9" x14ac:dyDescent="0.35">
      <c r="A82" s="106" t="s">
        <v>700</v>
      </c>
      <c r="B82" s="33" t="s">
        <v>561</v>
      </c>
      <c r="C82" s="10">
        <v>1</v>
      </c>
      <c r="G82" s="63" t="s">
        <v>757</v>
      </c>
      <c r="H82" s="10" t="str">
        <f t="shared" si="2"/>
        <v>"I64"</v>
      </c>
      <c r="I82" s="10" t="str">
        <f t="shared" si="3"/>
        <v>"HFCE","NPISH","GGFC","GFCF","INVNT","P33","13T15","16","17T18","19","20","21","22","23","24","25","26","27","28","29","30","31T33","35","36T39","41T43","45T47","49","50","51","52","53","55T56","58T60","61","62T63","64T66","68","69T75","77T82","84","85","86T88","90T93","94T96","97T98","CYP","IND","IDN","HKG","KAZ","LAO","MYS","MLT","MAR","MMR","PER","PHL","ROU","RUS","SAU","SGP","ZAF","TWN","THA","TUN","VNM","ROW","MX1","MX2","I64"</v>
      </c>
    </row>
    <row r="83" spans="1:9" x14ac:dyDescent="0.35">
      <c r="A83" s="106" t="s">
        <v>787</v>
      </c>
      <c r="B83" s="33" t="s">
        <v>561</v>
      </c>
      <c r="C83" s="10">
        <v>1</v>
      </c>
      <c r="G83" s="63" t="s">
        <v>700</v>
      </c>
      <c r="H83" s="10" t="str">
        <f t="shared" si="2"/>
        <v>"IZ"</v>
      </c>
      <c r="I83" s="10" t="str">
        <f t="shared" si="3"/>
        <v>"HFCE","NPISH","GGFC","GFCF","INVNT","P33","13T15","16","17T18","19","20","21","22","23","24","25","26","27","28","29","30","31T33","35","36T39","41T43","45T47","49","50","51","52","53","55T56","58T60","61","62T63","64T66","68","69T75","77T82","84","85","86T88","90T93","94T96","97T98","CYP","IND","IDN","HKG","KAZ","LAO","MYS","MLT","MAR","MMR","PER","PHL","ROU","RUS","SAU","SGP","ZAF","TWN","THA","TUN","VNM","ROW","MX1","MX2","I64","IZ"</v>
      </c>
    </row>
    <row r="84" spans="1:9" x14ac:dyDescent="0.35">
      <c r="A84" s="106" t="s">
        <v>726</v>
      </c>
      <c r="B84" s="33" t="s">
        <v>579</v>
      </c>
      <c r="C84" s="10">
        <v>1</v>
      </c>
      <c r="G84" s="63" t="s">
        <v>787</v>
      </c>
      <c r="H84" s="10" t="str">
        <f t="shared" si="2"/>
        <v>"J"</v>
      </c>
      <c r="I84" s="10" t="str">
        <f t="shared" si="3"/>
        <v>"HFCE","NPISH","GGFC","GFCF","INVNT","P33","13T15","16","17T18","19","20","21","22","23","24","25","26","27","28","29","30","31T33","35","36T39","41T43","45T47","49","50","51","52","53","55T56","58T60","61","62T63","64T66","68","69T75","77T82","84","85","86T88","90T93","94T96","97T98","CYP","IND","IDN","HKG","KAZ","LAO","MYS","MLT","MAR","MMR","PER","PHL","ROU","RUS","SAU","SGP","ZAF","TWN","THA","TUN","VNM","ROW","MX1","MX2","I64","IZ","J"</v>
      </c>
    </row>
    <row r="85" spans="1:9" x14ac:dyDescent="0.35">
      <c r="A85" s="106" t="s">
        <v>742</v>
      </c>
      <c r="B85" s="33" t="s">
        <v>579</v>
      </c>
      <c r="C85" s="10">
        <v>1</v>
      </c>
      <c r="G85" s="63" t="s">
        <v>726</v>
      </c>
      <c r="H85" s="10" t="str">
        <f t="shared" si="2"/>
        <v>"J58"</v>
      </c>
      <c r="I85" s="10" t="str">
        <f t="shared" si="3"/>
        <v>"HFCE","NPISH","GGFC","GFCF","INVNT","P33","13T15","16","17T18","19","20","21","22","23","24","25","26","27","28","29","30","31T33","35","36T39","41T43","45T47","49","50","51","52","53","55T56","58T60","61","62T63","64T66","68","69T75","77T82","84","85","86T88","90T93","94T96","97T98","CYP","IND","IDN","HKG","KAZ","LAO","MYS","MLT","MAR","MMR","PER","PHL","ROU","RUS","SAU","SGP","ZAF","TWN","THA","TUN","VNM","ROW","MX1","MX2","I64","IZ","J","J58"</v>
      </c>
    </row>
    <row r="86" spans="1:9" x14ac:dyDescent="0.35">
      <c r="A86" s="106" t="s">
        <v>738</v>
      </c>
      <c r="B86" s="33" t="s">
        <v>579</v>
      </c>
      <c r="C86" s="10">
        <v>1</v>
      </c>
      <c r="G86" s="63" t="s">
        <v>742</v>
      </c>
      <c r="H86" s="10" t="str">
        <f t="shared" si="2"/>
        <v>"J59_60"</v>
      </c>
      <c r="I86" s="10" t="str">
        <f t="shared" si="3"/>
        <v>"HFCE","NPISH","GGFC","GFCF","INVNT","P33","13T15","16","17T18","19","20","21","22","23","24","25","26","27","28","29","30","31T33","35","36T39","41T43","45T47","49","50","51","52","53","55T56","58T60","61","62T63","64T66","68","69T75","77T82","84","85","86T88","90T93","94T96","97T98","CYP","IND","IDN","HKG","KAZ","LAO","MYS","MLT","MAR","MMR","PER","PHL","ROU","RUS","SAU","SGP","ZAF","TWN","THA","TUN","VNM","ROW","MX1","MX2","I64","IZ","J","J58","J59_60"</v>
      </c>
    </row>
    <row r="87" spans="1:9" x14ac:dyDescent="0.35">
      <c r="A87" s="106" t="s">
        <v>753</v>
      </c>
      <c r="B87" s="33" t="s">
        <v>579</v>
      </c>
      <c r="C87" s="10">
        <v>1</v>
      </c>
      <c r="G87" s="63" t="s">
        <v>738</v>
      </c>
      <c r="H87" s="10" t="str">
        <f t="shared" si="2"/>
        <v>"J59_J60"</v>
      </c>
      <c r="I87" s="10" t="str">
        <f t="shared" si="3"/>
        <v>"HFCE","NPISH","GGFC","GFCF","INVNT","P33","13T15","16","17T18","19","20","21","22","23","24","25","26","27","28","29","30","31T33","35","36T39","41T43","45T47","49","50","51","52","53","55T56","58T60","61","62T63","64T66","68","69T75","77T82","84","85","86T88","90T93","94T96","97T98","CYP","IND","IDN","HKG","KAZ","LAO","MYS","MLT","MAR","MMR","PER","PHL","ROU","RUS","SAU","SGP","ZAF","TWN","THA","TUN","VNM","ROW","MX1","MX2","I64","IZ","J","J58","J59_60","J59_J60"</v>
      </c>
    </row>
    <row r="88" spans="1:9" x14ac:dyDescent="0.35">
      <c r="A88" s="106" t="s">
        <v>769</v>
      </c>
      <c r="B88" s="33" t="s">
        <v>608</v>
      </c>
      <c r="C88" s="10">
        <v>1</v>
      </c>
      <c r="G88" s="63" t="s">
        <v>753</v>
      </c>
      <c r="H88" s="10" t="str">
        <f t="shared" si="2"/>
        <v>"J61"</v>
      </c>
      <c r="I88" s="10" t="str">
        <f t="shared" si="3"/>
        <v>"HFCE","NPISH","GGFC","GFCF","INVNT","P33","13T15","16","17T18","19","20","21","22","23","24","25","26","27","28","29","30","31T33","35","36T39","41T43","45T47","49","50","51","52","53","55T56","58T60","61","62T63","64T66","68","69T75","77T82","84","85","86T88","90T93","94T96","97T98","CYP","IND","IDN","HKG","KAZ","LAO","MYS","MLT","MAR","MMR","PER","PHL","ROU","RUS","SAU","SGP","ZAF","TWN","THA","TUN","VNM","ROW","MX1","MX2","I64","IZ","J","J58","J59_60","J59_J60","J61"</v>
      </c>
    </row>
    <row r="89" spans="1:9" x14ac:dyDescent="0.35">
      <c r="A89" s="106" t="s">
        <v>765</v>
      </c>
      <c r="B89" s="33" t="s">
        <v>625</v>
      </c>
      <c r="C89" s="10">
        <v>1</v>
      </c>
      <c r="G89" s="63" t="s">
        <v>769</v>
      </c>
      <c r="H89" s="10" t="str">
        <f t="shared" si="2"/>
        <v>"J62_63"</v>
      </c>
      <c r="I89" s="10" t="str">
        <f t="shared" si="3"/>
        <v>"HFCE","NPISH","GGFC","GFCF","INVNT","P33","13T15","16","17T18","19","20","21","22","23","24","25","26","27","28","29","30","31T33","35","36T39","41T43","45T47","49","50","51","52","53","55T56","58T60","61","62T63","64T66","68","69T75","77T82","84","85","86T88","90T93","94T96","97T98","CYP","IND","IDN","HKG","KAZ","LAO","MYS","MLT","MAR","MMR","PER","PHL","ROU","RUS","SAU","SGP","ZAF","TWN","THA","TUN","VNM","ROW","MX1","MX2","I64","IZ","J","J58","J59_60","J59_J60","J61","J62_63"</v>
      </c>
    </row>
    <row r="90" spans="1:9" x14ac:dyDescent="0.35">
      <c r="A90" s="106" t="s">
        <v>719</v>
      </c>
      <c r="B90" s="33" t="s">
        <v>635</v>
      </c>
      <c r="C90" s="10">
        <v>1</v>
      </c>
      <c r="G90" s="63" t="s">
        <v>765</v>
      </c>
      <c r="H90" s="10" t="str">
        <f t="shared" si="2"/>
        <v>"J62_J63"</v>
      </c>
      <c r="I90"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v>
      </c>
    </row>
    <row r="91" spans="1:9" x14ac:dyDescent="0.35">
      <c r="A91" s="106" t="s">
        <v>823</v>
      </c>
      <c r="B91" s="33" t="s">
        <v>645</v>
      </c>
      <c r="C91" s="10">
        <v>1</v>
      </c>
      <c r="G91" s="63" t="s">
        <v>719</v>
      </c>
      <c r="H91" s="10" t="str">
        <f t="shared" si="2"/>
        <v>"JZ"</v>
      </c>
      <c r="I91"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v>
      </c>
    </row>
    <row r="92" spans="1:9" x14ac:dyDescent="0.35">
      <c r="A92" s="106" t="s">
        <v>783</v>
      </c>
      <c r="B92" s="33" t="s">
        <v>645</v>
      </c>
      <c r="C92" s="10">
        <v>1</v>
      </c>
      <c r="G92" s="63" t="s">
        <v>823</v>
      </c>
      <c r="H92" s="10" t="str">
        <f t="shared" si="2"/>
        <v>"K"</v>
      </c>
      <c r="I92"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v>
      </c>
    </row>
    <row r="93" spans="1:9" x14ac:dyDescent="0.35">
      <c r="A93" s="106" t="s">
        <v>799</v>
      </c>
      <c r="B93" s="33" t="s">
        <v>645</v>
      </c>
      <c r="C93" s="10">
        <v>1</v>
      </c>
      <c r="G93" s="63" t="s">
        <v>783</v>
      </c>
      <c r="H93" s="10" t="str">
        <f t="shared" si="2"/>
        <v>"K64"</v>
      </c>
      <c r="I93"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v>
      </c>
    </row>
    <row r="94" spans="1:9" x14ac:dyDescent="0.35">
      <c r="A94" s="106" t="s">
        <v>808</v>
      </c>
      <c r="B94" s="33" t="s">
        <v>665</v>
      </c>
      <c r="C94" s="10">
        <v>1</v>
      </c>
      <c r="G94" s="63" t="s">
        <v>799</v>
      </c>
      <c r="H94" s="10" t="str">
        <f t="shared" si="2"/>
        <v>"K65"</v>
      </c>
      <c r="I94"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v>
      </c>
    </row>
    <row r="95" spans="1:9" x14ac:dyDescent="0.35">
      <c r="A95" s="106" t="s">
        <v>778</v>
      </c>
      <c r="B95" s="33" t="s">
        <v>675</v>
      </c>
      <c r="C95" s="10">
        <v>1</v>
      </c>
      <c r="G95" s="63" t="s">
        <v>808</v>
      </c>
      <c r="H95" s="10" t="str">
        <f t="shared" si="2"/>
        <v>"K66"</v>
      </c>
      <c r="I95"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v>
      </c>
    </row>
    <row r="96" spans="1:9" x14ac:dyDescent="0.35">
      <c r="A96" s="106" t="s">
        <v>817</v>
      </c>
      <c r="B96" s="33" t="s">
        <v>685</v>
      </c>
      <c r="C96" s="10">
        <v>1</v>
      </c>
      <c r="G96" s="63" t="s">
        <v>778</v>
      </c>
      <c r="H96" s="10" t="str">
        <f t="shared" si="2"/>
        <v>"KZ"</v>
      </c>
      <c r="I96"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v>
      </c>
    </row>
    <row r="97" spans="1:9" x14ac:dyDescent="0.35">
      <c r="A97" s="106" t="s">
        <v>844</v>
      </c>
      <c r="B97" s="33" t="s">
        <v>695</v>
      </c>
      <c r="C97" s="10">
        <v>1</v>
      </c>
      <c r="G97" s="63" t="s">
        <v>817</v>
      </c>
      <c r="H97" s="10" t="str">
        <f t="shared" si="2"/>
        <v>"L68"</v>
      </c>
      <c r="I97"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v>
      </c>
    </row>
    <row r="98" spans="1:9" x14ac:dyDescent="0.35">
      <c r="A98" s="106" t="s">
        <v>812</v>
      </c>
      <c r="B98" s="33" t="s">
        <v>706</v>
      </c>
      <c r="C98" s="10">
        <v>1</v>
      </c>
      <c r="G98" s="63" t="s">
        <v>844</v>
      </c>
      <c r="H98" s="10" t="str">
        <f t="shared" si="2"/>
        <v>"LtQ"</v>
      </c>
      <c r="I98"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v>
      </c>
    </row>
    <row r="99" spans="1:9" x14ac:dyDescent="0.35">
      <c r="A99" s="106" t="s">
        <v>843</v>
      </c>
      <c r="B99" s="33" t="s">
        <v>706</v>
      </c>
      <c r="C99" s="10">
        <v>1</v>
      </c>
      <c r="G99" s="63" t="s">
        <v>812</v>
      </c>
      <c r="H99" s="10" t="str">
        <f t="shared" si="2"/>
        <v>"LZ"</v>
      </c>
      <c r="I99"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v>
      </c>
    </row>
    <row r="100" spans="1:9" x14ac:dyDescent="0.35">
      <c r="A100" s="106" t="s">
        <v>838</v>
      </c>
      <c r="B100" s="33" t="s">
        <v>726</v>
      </c>
      <c r="C100" s="10">
        <v>1</v>
      </c>
      <c r="G100" s="63" t="s">
        <v>843</v>
      </c>
      <c r="H100" s="10" t="str">
        <f t="shared" si="2"/>
        <v>"M69_70"</v>
      </c>
      <c r="I100"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v>
      </c>
    </row>
    <row r="101" spans="1:9" x14ac:dyDescent="0.35">
      <c r="A101" s="106" t="s">
        <v>858</v>
      </c>
      <c r="B101" s="33" t="s">
        <v>738</v>
      </c>
      <c r="C101" s="10">
        <v>1</v>
      </c>
      <c r="G101" s="63" t="s">
        <v>838</v>
      </c>
      <c r="H101" s="10" t="str">
        <f t="shared" si="2"/>
        <v>"M69_M70"</v>
      </c>
      <c r="I101"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v>
      </c>
    </row>
    <row r="102" spans="1:9" x14ac:dyDescent="0.35">
      <c r="A102" s="106" t="s">
        <v>867</v>
      </c>
      <c r="B102" s="33" t="s">
        <v>738</v>
      </c>
      <c r="C102" s="10">
        <v>1</v>
      </c>
      <c r="G102" s="63" t="s">
        <v>858</v>
      </c>
      <c r="H102" s="10" t="str">
        <f t="shared" si="2"/>
        <v>"M71"</v>
      </c>
      <c r="I102"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v>
      </c>
    </row>
    <row r="103" spans="1:9" x14ac:dyDescent="0.35">
      <c r="A103" s="106" t="s">
        <v>879</v>
      </c>
      <c r="B103" s="33" t="s">
        <v>753</v>
      </c>
      <c r="C103" s="10">
        <v>1</v>
      </c>
      <c r="G103" s="63" t="s">
        <v>867</v>
      </c>
      <c r="H103" s="10" t="str">
        <f t="shared" si="2"/>
        <v>"M72"</v>
      </c>
      <c r="I103"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v>
      </c>
    </row>
    <row r="104" spans="1:9" x14ac:dyDescent="0.35">
      <c r="A104" s="106" t="s">
        <v>892</v>
      </c>
      <c r="B104" s="33" t="s">
        <v>765</v>
      </c>
      <c r="C104" s="10">
        <v>1</v>
      </c>
      <c r="G104" s="63" t="s">
        <v>879</v>
      </c>
      <c r="H104" s="10" t="str">
        <f t="shared" si="2"/>
        <v>"M73"</v>
      </c>
      <c r="I104"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v>
      </c>
    </row>
    <row r="105" spans="1:9" x14ac:dyDescent="0.35">
      <c r="A105" s="106" t="s">
        <v>888</v>
      </c>
      <c r="B105" s="33" t="s">
        <v>765</v>
      </c>
      <c r="C105" s="10">
        <v>1</v>
      </c>
      <c r="G105" s="63" t="s">
        <v>892</v>
      </c>
      <c r="H105" s="10" t="str">
        <f t="shared" si="2"/>
        <v>"M74_75"</v>
      </c>
      <c r="I105"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v>
      </c>
    </row>
    <row r="106" spans="1:9" x14ac:dyDescent="0.35">
      <c r="A106" s="106" t="s">
        <v>831</v>
      </c>
      <c r="B106" s="33" t="s">
        <v>783</v>
      </c>
      <c r="C106" s="10">
        <v>1</v>
      </c>
      <c r="G106" s="63" t="s">
        <v>888</v>
      </c>
      <c r="H106" s="10" t="str">
        <f t="shared" si="2"/>
        <v>"M74_M75"</v>
      </c>
      <c r="I106"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v>
      </c>
    </row>
    <row r="107" spans="1:9" x14ac:dyDescent="0.35">
      <c r="A107" s="106" t="s">
        <v>903</v>
      </c>
      <c r="B107" s="33" t="s">
        <v>783</v>
      </c>
      <c r="C107" s="10">
        <v>1</v>
      </c>
      <c r="G107" s="63" t="s">
        <v>831</v>
      </c>
      <c r="H107" s="10" t="str">
        <f t="shared" si="2"/>
        <v>"MN"</v>
      </c>
      <c r="I107"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v>
      </c>
    </row>
    <row r="108" spans="1:9" x14ac:dyDescent="0.35">
      <c r="A108" s="106" t="s">
        <v>907</v>
      </c>
      <c r="B108" s="33" t="s">
        <v>799</v>
      </c>
      <c r="C108" s="10">
        <v>1</v>
      </c>
      <c r="G108" s="63" t="s">
        <v>903</v>
      </c>
      <c r="H108" s="10" t="str">
        <f t="shared" si="2"/>
        <v>"N"</v>
      </c>
      <c r="I108"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v>
      </c>
    </row>
    <row r="109" spans="1:9" x14ac:dyDescent="0.35">
      <c r="A109" s="106" t="s">
        <v>918</v>
      </c>
      <c r="B109" s="33" t="s">
        <v>808</v>
      </c>
      <c r="C109" s="10">
        <v>1</v>
      </c>
      <c r="G109" s="63" t="s">
        <v>907</v>
      </c>
      <c r="H109" s="10" t="str">
        <f t="shared" si="2"/>
        <v>"N77"</v>
      </c>
      <c r="I109"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v>
      </c>
    </row>
    <row r="110" spans="1:9" x14ac:dyDescent="0.35">
      <c r="A110" s="106" t="s">
        <v>926</v>
      </c>
      <c r="B110" s="33" t="s">
        <v>817</v>
      </c>
      <c r="C110" s="10">
        <v>1</v>
      </c>
      <c r="G110" s="63" t="s">
        <v>918</v>
      </c>
      <c r="H110" s="10" t="str">
        <f t="shared" si="2"/>
        <v>"N78"</v>
      </c>
      <c r="I110"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v>
      </c>
    </row>
    <row r="111" spans="1:9" x14ac:dyDescent="0.35">
      <c r="A111" s="106" t="s">
        <v>934</v>
      </c>
      <c r="B111" s="33" t="s">
        <v>817</v>
      </c>
      <c r="C111" s="10">
        <v>1</v>
      </c>
      <c r="G111" s="63" t="s">
        <v>926</v>
      </c>
      <c r="H111" s="10" t="str">
        <f t="shared" si="2"/>
        <v>"N79"</v>
      </c>
      <c r="I111"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v>
      </c>
    </row>
    <row r="112" spans="1:9" x14ac:dyDescent="0.35">
      <c r="A112" s="106" t="s">
        <v>950</v>
      </c>
      <c r="B112" s="33" t="s">
        <v>817</v>
      </c>
      <c r="C112" s="10">
        <v>1</v>
      </c>
      <c r="G112" s="63" t="s">
        <v>934</v>
      </c>
      <c r="H112" s="10" t="str">
        <f t="shared" si="2"/>
        <v>"N80T82"</v>
      </c>
      <c r="I112"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v>
      </c>
    </row>
    <row r="113" spans="1:9" x14ac:dyDescent="0.35">
      <c r="A113" s="106" t="s">
        <v>943</v>
      </c>
      <c r="B113" s="33" t="s">
        <v>838</v>
      </c>
      <c r="C113" s="10">
        <v>1</v>
      </c>
      <c r="G113" s="63" t="s">
        <v>950</v>
      </c>
      <c r="H113" s="10" t="str">
        <f t="shared" si="2"/>
        <v>"O84"</v>
      </c>
      <c r="I113"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v>
      </c>
    </row>
    <row r="114" spans="1:9" x14ac:dyDescent="0.35">
      <c r="A114" s="106" t="s">
        <v>962</v>
      </c>
      <c r="B114" s="33" t="s">
        <v>838</v>
      </c>
      <c r="C114" s="10">
        <v>1</v>
      </c>
      <c r="G114" s="63" t="s">
        <v>943</v>
      </c>
      <c r="H114" s="10" t="str">
        <f t="shared" si="2"/>
        <v>"OQ"</v>
      </c>
      <c r="I114"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v>
      </c>
    </row>
    <row r="115" spans="1:9" x14ac:dyDescent="0.35">
      <c r="A115" s="106" t="s">
        <v>975</v>
      </c>
      <c r="B115" s="33" t="s">
        <v>858</v>
      </c>
      <c r="C115" s="10">
        <v>1</v>
      </c>
      <c r="G115" s="63" t="s">
        <v>962</v>
      </c>
      <c r="H115" s="10" t="str">
        <f t="shared" si="2"/>
        <v>"P85"</v>
      </c>
      <c r="I115"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v>
      </c>
    </row>
    <row r="116" spans="1:9" x14ac:dyDescent="0.35">
      <c r="A116" s="106" t="s">
        <v>980</v>
      </c>
      <c r="B116" s="33" t="s">
        <v>867</v>
      </c>
      <c r="C116" s="10">
        <v>1</v>
      </c>
      <c r="G116" s="63" t="s">
        <v>975</v>
      </c>
      <c r="H116" s="10" t="str">
        <f t="shared" si="2"/>
        <v>"Q"</v>
      </c>
      <c r="I116"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v>
      </c>
    </row>
    <row r="117" spans="1:9" x14ac:dyDescent="0.35">
      <c r="A117" s="106" t="s">
        <v>991</v>
      </c>
      <c r="B117" s="33" t="s">
        <v>867</v>
      </c>
      <c r="C117" s="10">
        <v>1</v>
      </c>
      <c r="G117" s="63" t="s">
        <v>980</v>
      </c>
      <c r="H117" s="10" t="str">
        <f t="shared" si="2"/>
        <v>"Q86"</v>
      </c>
      <c r="I117"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v>
      </c>
    </row>
    <row r="118" spans="1:9" x14ac:dyDescent="0.35">
      <c r="A118" s="106" t="s">
        <v>1005</v>
      </c>
      <c r="B118" s="33" t="s">
        <v>879</v>
      </c>
      <c r="C118" s="10">
        <v>1</v>
      </c>
      <c r="G118" s="63" t="s">
        <v>991</v>
      </c>
      <c r="H118" s="10" t="str">
        <f t="shared" si="2"/>
        <v>"Q87_88"</v>
      </c>
      <c r="I118"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v>
      </c>
    </row>
    <row r="119" spans="1:9" x14ac:dyDescent="0.35">
      <c r="A119" s="106" t="s">
        <v>1010</v>
      </c>
      <c r="B119" s="33" t="s">
        <v>888</v>
      </c>
      <c r="C119" s="10">
        <v>1</v>
      </c>
      <c r="G119" s="63" t="s">
        <v>1005</v>
      </c>
      <c r="H119" s="10" t="str">
        <f t="shared" si="2"/>
        <v>"R_S"</v>
      </c>
      <c r="I119"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v>
      </c>
    </row>
    <row r="120" spans="1:9" x14ac:dyDescent="0.35">
      <c r="A120" s="106" t="s">
        <v>1032</v>
      </c>
      <c r="B120" s="33" t="s">
        <v>888</v>
      </c>
      <c r="C120" s="10">
        <v>1</v>
      </c>
      <c r="G120" s="63" t="s">
        <v>1010</v>
      </c>
      <c r="H120" s="10" t="str">
        <f t="shared" si="2"/>
        <v>"R90T92"</v>
      </c>
      <c r="I120"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v>
      </c>
    </row>
    <row r="121" spans="1:9" x14ac:dyDescent="0.35">
      <c r="A121" s="106" t="s">
        <v>999</v>
      </c>
      <c r="B121" s="33" t="s">
        <v>903</v>
      </c>
      <c r="C121" s="10">
        <v>1</v>
      </c>
      <c r="G121" s="63" t="s">
        <v>1032</v>
      </c>
      <c r="H121" s="10" t="str">
        <f t="shared" si="2"/>
        <v>"R93"</v>
      </c>
      <c r="I121"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v>
      </c>
    </row>
    <row r="122" spans="1:9" x14ac:dyDescent="0.35">
      <c r="A122" s="106" t="s">
        <v>1042</v>
      </c>
      <c r="B122" s="33" t="s">
        <v>903</v>
      </c>
      <c r="C122" s="10">
        <v>1</v>
      </c>
      <c r="G122" s="63" t="s">
        <v>999</v>
      </c>
      <c r="H122" s="10" t="str">
        <f t="shared" si="2"/>
        <v>"RU"</v>
      </c>
      <c r="I122"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v>
      </c>
    </row>
    <row r="123" spans="1:9" x14ac:dyDescent="0.35">
      <c r="A123" s="106" t="s">
        <v>1054</v>
      </c>
      <c r="B123" s="33" t="s">
        <v>903</v>
      </c>
      <c r="C123" s="10">
        <v>1</v>
      </c>
      <c r="G123" s="63" t="s">
        <v>1042</v>
      </c>
      <c r="H123" s="10" t="str">
        <f t="shared" si="2"/>
        <v>"S94"</v>
      </c>
      <c r="I123"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v>
      </c>
    </row>
    <row r="124" spans="1:9" x14ac:dyDescent="0.35">
      <c r="A124" s="106" t="s">
        <v>1062</v>
      </c>
      <c r="B124" s="33" t="s">
        <v>903</v>
      </c>
      <c r="C124" s="10">
        <v>1</v>
      </c>
      <c r="G124" s="63" t="s">
        <v>1054</v>
      </c>
      <c r="H124" s="10" t="str">
        <f t="shared" si="2"/>
        <v>"S95"</v>
      </c>
      <c r="I124"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v>
      </c>
    </row>
    <row r="125" spans="1:9" x14ac:dyDescent="0.35">
      <c r="A125" s="106" t="s">
        <v>1069</v>
      </c>
      <c r="B125" s="33" t="s">
        <v>903</v>
      </c>
      <c r="C125" s="10">
        <v>1</v>
      </c>
      <c r="G125" s="63" t="s">
        <v>1062</v>
      </c>
      <c r="H125" s="10" t="str">
        <f t="shared" si="2"/>
        <v>"S96"</v>
      </c>
      <c r="I125"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v>
      </c>
    </row>
    <row r="126" spans="1:9" x14ac:dyDescent="0.35">
      <c r="A126" s="106" t="s">
        <v>1084</v>
      </c>
      <c r="B126" s="33" t="s">
        <v>903</v>
      </c>
      <c r="C126" s="10">
        <v>1</v>
      </c>
      <c r="G126" s="63" t="s">
        <v>1069</v>
      </c>
      <c r="H126" s="10" t="str">
        <f t="shared" si="2"/>
        <v>"T"</v>
      </c>
      <c r="I126"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v>
      </c>
    </row>
    <row r="127" spans="1:9" x14ac:dyDescent="0.35">
      <c r="B127" s="33" t="s">
        <v>950</v>
      </c>
      <c r="C127" s="10">
        <v>1</v>
      </c>
      <c r="G127" s="63" t="s">
        <v>1084</v>
      </c>
      <c r="H127" s="10" t="str">
        <f t="shared" si="2"/>
        <v>"U"</v>
      </c>
      <c r="I127"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v>
      </c>
    </row>
    <row r="128" spans="1:9" x14ac:dyDescent="0.35">
      <c r="B128" s="33" t="s">
        <v>962</v>
      </c>
      <c r="C128" s="10">
        <v>1</v>
      </c>
      <c r="G128" s="63" t="s">
        <v>1498</v>
      </c>
      <c r="H128" s="10" t="str">
        <f t="shared" si="2"/>
        <v>"KEN"</v>
      </c>
      <c r="I128"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v>
      </c>
    </row>
    <row r="129" spans="2:9" x14ac:dyDescent="0.35">
      <c r="B129" s="33" t="s">
        <v>962</v>
      </c>
      <c r="C129" s="10">
        <v>1</v>
      </c>
      <c r="G129" s="63" t="s">
        <v>1501</v>
      </c>
      <c r="H129" s="10" t="str">
        <f t="shared" si="2"/>
        <v>"KGZ"</v>
      </c>
      <c r="I129"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v>
      </c>
    </row>
    <row r="130" spans="2:9" x14ac:dyDescent="0.35">
      <c r="B130" s="33" t="s">
        <v>975</v>
      </c>
      <c r="C130" s="10">
        <v>1</v>
      </c>
      <c r="G130" s="63" t="s">
        <v>1504</v>
      </c>
      <c r="H130" s="10" t="str">
        <f t="shared" si="2"/>
        <v>"KHM"</v>
      </c>
      <c r="I130"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v>
      </c>
    </row>
    <row r="131" spans="2:9" x14ac:dyDescent="0.35">
      <c r="B131" s="33" t="s">
        <v>975</v>
      </c>
      <c r="C131" s="10">
        <v>1</v>
      </c>
      <c r="G131" s="63" t="s">
        <v>1507</v>
      </c>
      <c r="H131" s="10" t="str">
        <f t="shared" si="2"/>
        <v>"KIR"</v>
      </c>
      <c r="I131"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v>
      </c>
    </row>
    <row r="132" spans="2:9" x14ac:dyDescent="0.35">
      <c r="B132" s="33" t="s">
        <v>975</v>
      </c>
      <c r="C132" s="10">
        <v>1</v>
      </c>
      <c r="G132" s="63" t="s">
        <v>1510</v>
      </c>
      <c r="H132" s="10" t="str">
        <f t="shared" si="2"/>
        <v>"KNA"</v>
      </c>
      <c r="I132"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v>
      </c>
    </row>
    <row r="133" spans="2:9" x14ac:dyDescent="0.35">
      <c r="B133" s="33" t="s">
        <v>975</v>
      </c>
      <c r="C133" s="10">
        <v>1</v>
      </c>
      <c r="G133" s="63" t="s">
        <v>1513</v>
      </c>
      <c r="H133" s="10" t="str">
        <f t="shared" si="2"/>
        <v>"KOR"</v>
      </c>
      <c r="I133"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v>
      </c>
    </row>
    <row r="134" spans="2:9" x14ac:dyDescent="0.35">
      <c r="B134" s="33" t="s">
        <v>975</v>
      </c>
      <c r="C134" s="10">
        <v>1</v>
      </c>
      <c r="G134" s="63" t="s">
        <v>1516</v>
      </c>
      <c r="H134" s="10" t="str">
        <f t="shared" si="2"/>
        <v>"KWT"</v>
      </c>
      <c r="I134"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v>
      </c>
    </row>
    <row r="135" spans="2:9" x14ac:dyDescent="0.35">
      <c r="B135" s="33" t="s">
        <v>975</v>
      </c>
      <c r="C135" s="10">
        <v>1</v>
      </c>
      <c r="G135" s="63" t="s">
        <v>1519</v>
      </c>
      <c r="H135" s="10" t="str">
        <f t="shared" si="2"/>
        <v>"LAO"</v>
      </c>
      <c r="I135"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v>
      </c>
    </row>
    <row r="136" spans="2:9" x14ac:dyDescent="0.35">
      <c r="B136" s="33" t="s">
        <v>1005</v>
      </c>
      <c r="C136" s="10">
        <v>1</v>
      </c>
      <c r="G136" s="63" t="s">
        <v>1522</v>
      </c>
      <c r="H136" s="10" t="str">
        <f t="shared" si="2"/>
        <v>"LBN"</v>
      </c>
      <c r="I136"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v>
      </c>
    </row>
    <row r="137" spans="2:9" x14ac:dyDescent="0.35">
      <c r="B137" s="33" t="s">
        <v>1005</v>
      </c>
      <c r="C137" s="10">
        <v>1</v>
      </c>
      <c r="G137" s="63" t="s">
        <v>1525</v>
      </c>
      <c r="H137" s="10" t="str">
        <f t="shared" si="2"/>
        <v>"LBR"</v>
      </c>
      <c r="I137"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v>
      </c>
    </row>
    <row r="138" spans="2:9" x14ac:dyDescent="0.35">
      <c r="B138" s="33" t="s">
        <v>1005</v>
      </c>
      <c r="C138" s="10">
        <v>1</v>
      </c>
      <c r="G138" s="63" t="s">
        <v>1528</v>
      </c>
      <c r="H138" s="10" t="str">
        <f t="shared" si="2"/>
        <v>"LBY"</v>
      </c>
      <c r="I138"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v>
      </c>
    </row>
    <row r="139" spans="2:9" x14ac:dyDescent="0.35">
      <c r="B139" s="33" t="s">
        <v>1005</v>
      </c>
      <c r="C139" s="10">
        <v>1</v>
      </c>
      <c r="G139" s="63" t="s">
        <v>1531</v>
      </c>
      <c r="H139" s="10" t="str">
        <f t="shared" si="2"/>
        <v>"LCA"</v>
      </c>
      <c r="I139"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v>
      </c>
    </row>
    <row r="140" spans="2:9" x14ac:dyDescent="0.35">
      <c r="B140" s="33" t="s">
        <v>1005</v>
      </c>
      <c r="C140" s="10">
        <v>1</v>
      </c>
      <c r="G140" s="63" t="s">
        <v>1534</v>
      </c>
      <c r="H140" s="10" t="str">
        <f t="shared" si="2"/>
        <v>"LIE"</v>
      </c>
      <c r="I140"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v>
      </c>
    </row>
    <row r="141" spans="2:9" x14ac:dyDescent="0.35">
      <c r="B141" s="33" t="s">
        <v>1005</v>
      </c>
      <c r="C141" s="10">
        <v>1</v>
      </c>
      <c r="G141" s="63" t="s">
        <v>1537</v>
      </c>
      <c r="H141" s="10" t="str">
        <f t="shared" ref="H141:H204" si="4">""""&amp;G141&amp;""""</f>
        <v>"LKA"</v>
      </c>
      <c r="I141"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v>
      </c>
    </row>
    <row r="142" spans="2:9" x14ac:dyDescent="0.35">
      <c r="B142" s="33" t="s">
        <v>1005</v>
      </c>
      <c r="C142" s="10">
        <v>1</v>
      </c>
      <c r="G142" s="63" t="s">
        <v>1540</v>
      </c>
      <c r="H142" s="10" t="str">
        <f t="shared" si="4"/>
        <v>"LSO"</v>
      </c>
      <c r="I142" s="10" t="str">
        <f t="shared" si="3"/>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v>
      </c>
    </row>
    <row r="143" spans="2:9" x14ac:dyDescent="0.35">
      <c r="B143" s="33" t="s">
        <v>1005</v>
      </c>
      <c r="C143" s="10">
        <v>1</v>
      </c>
      <c r="G143" s="63" t="s">
        <v>1543</v>
      </c>
      <c r="H143" s="10" t="str">
        <f t="shared" si="4"/>
        <v>"LTU"</v>
      </c>
      <c r="I143" s="10" t="str">
        <f t="shared" ref="I143:I206" si="5">I142 &amp; "," &amp; H143</f>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v>
      </c>
    </row>
    <row r="144" spans="2:9" x14ac:dyDescent="0.35">
      <c r="B144" s="33" t="s">
        <v>1005</v>
      </c>
      <c r="C144" s="10">
        <v>1</v>
      </c>
      <c r="G144" s="63" t="s">
        <v>1546</v>
      </c>
      <c r="H144" s="10" t="str">
        <f t="shared" si="4"/>
        <v>"LUX"</v>
      </c>
      <c r="I144"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v>
      </c>
    </row>
    <row r="145" spans="2:9" x14ac:dyDescent="0.35">
      <c r="B145" s="33" t="s">
        <v>1005</v>
      </c>
      <c r="C145" s="10">
        <v>1</v>
      </c>
      <c r="G145" s="63" t="s">
        <v>1549</v>
      </c>
      <c r="H145" s="10" t="str">
        <f t="shared" si="4"/>
        <v>"LVA"</v>
      </c>
      <c r="I145"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v>
      </c>
    </row>
    <row r="146" spans="2:9" x14ac:dyDescent="0.35">
      <c r="B146" s="33" t="s">
        <v>1005</v>
      </c>
      <c r="C146" s="10">
        <v>1</v>
      </c>
      <c r="G146" s="63" t="s">
        <v>1551</v>
      </c>
      <c r="H146" s="10" t="str">
        <f t="shared" si="4"/>
        <v>"MAC"</v>
      </c>
      <c r="I146"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v>
      </c>
    </row>
    <row r="147" spans="2:9" x14ac:dyDescent="0.35">
      <c r="B147" s="33" t="s">
        <v>1069</v>
      </c>
      <c r="C147" s="10">
        <v>1</v>
      </c>
      <c r="G147" s="63" t="s">
        <v>1554</v>
      </c>
      <c r="H147" s="10" t="str">
        <f t="shared" si="4"/>
        <v>"MAF"</v>
      </c>
      <c r="I147"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v>
      </c>
    </row>
    <row r="148" spans="2:9" x14ac:dyDescent="0.35">
      <c r="B148" s="33" t="s">
        <v>1069</v>
      </c>
      <c r="C148" s="10">
        <v>1</v>
      </c>
      <c r="G148" s="63" t="s">
        <v>1556</v>
      </c>
      <c r="H148" s="10" t="str">
        <f t="shared" si="4"/>
        <v>"MAR"</v>
      </c>
      <c r="I148"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v>
      </c>
    </row>
    <row r="149" spans="2:9" x14ac:dyDescent="0.35">
      <c r="B149" s="33" t="s">
        <v>1084</v>
      </c>
      <c r="C149" s="10">
        <v>1</v>
      </c>
      <c r="G149" s="63" t="s">
        <v>1558</v>
      </c>
      <c r="H149" s="10" t="str">
        <f t="shared" si="4"/>
        <v>"MCO"</v>
      </c>
      <c r="I149"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v>
      </c>
    </row>
    <row r="150" spans="2:9" x14ac:dyDescent="0.35">
      <c r="B150" s="21" t="s">
        <v>78</v>
      </c>
      <c r="C150" s="10">
        <v>1</v>
      </c>
      <c r="G150" s="63" t="s">
        <v>1561</v>
      </c>
      <c r="H150" s="10" t="str">
        <f t="shared" si="4"/>
        <v>"MDA"</v>
      </c>
      <c r="I150"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v>
      </c>
    </row>
    <row r="151" spans="2:9" x14ac:dyDescent="0.35">
      <c r="B151" s="21" t="s">
        <v>97</v>
      </c>
      <c r="C151" s="10">
        <v>1</v>
      </c>
      <c r="G151" s="63" t="s">
        <v>1564</v>
      </c>
      <c r="H151" s="10" t="str">
        <f t="shared" si="4"/>
        <v>"MDG"</v>
      </c>
      <c r="I151"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v>
      </c>
    </row>
    <row r="152" spans="2:9" x14ac:dyDescent="0.35">
      <c r="B152" s="21" t="s">
        <v>106</v>
      </c>
      <c r="C152" s="10">
        <v>1</v>
      </c>
      <c r="G152" s="63" t="s">
        <v>1567</v>
      </c>
      <c r="H152" s="10" t="str">
        <f t="shared" si="4"/>
        <v>"MDV"</v>
      </c>
      <c r="I152"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v>
      </c>
    </row>
    <row r="153" spans="2:9" x14ac:dyDescent="0.35">
      <c r="B153" s="21" t="s">
        <v>118</v>
      </c>
      <c r="C153" s="10">
        <v>1</v>
      </c>
      <c r="G153" s="63" t="s">
        <v>1570</v>
      </c>
      <c r="H153" s="10" t="str">
        <f t="shared" si="4"/>
        <v>"MEX"</v>
      </c>
      <c r="I153"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v>
      </c>
    </row>
    <row r="154" spans="2:9" x14ac:dyDescent="0.35">
      <c r="B154" s="21" t="s">
        <v>118</v>
      </c>
      <c r="C154" s="10">
        <v>1</v>
      </c>
      <c r="G154" s="63" t="s">
        <v>1573</v>
      </c>
      <c r="H154" s="10" t="str">
        <f t="shared" si="4"/>
        <v>"MHL"</v>
      </c>
      <c r="I154"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v>
      </c>
    </row>
    <row r="155" spans="2:9" x14ac:dyDescent="0.35">
      <c r="B155" s="21" t="s">
        <v>118</v>
      </c>
      <c r="C155" s="10">
        <v>1</v>
      </c>
      <c r="G155" s="63" t="s">
        <v>1576</v>
      </c>
      <c r="H155" s="10" t="str">
        <f t="shared" si="4"/>
        <v>"MKD"</v>
      </c>
      <c r="I155"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v>
      </c>
    </row>
    <row r="156" spans="2:9" x14ac:dyDescent="0.35">
      <c r="B156" s="21" t="s">
        <v>118</v>
      </c>
      <c r="C156" s="10">
        <v>1</v>
      </c>
      <c r="G156" s="63" t="s">
        <v>1579</v>
      </c>
      <c r="H156" s="10" t="str">
        <f t="shared" si="4"/>
        <v>"MLI"</v>
      </c>
      <c r="I156"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v>
      </c>
    </row>
    <row r="157" spans="2:9" x14ac:dyDescent="0.35">
      <c r="B157" s="21" t="s">
        <v>118</v>
      </c>
      <c r="C157" s="10">
        <v>1</v>
      </c>
      <c r="G157" s="63" t="s">
        <v>1582</v>
      </c>
      <c r="H157" s="10" t="str">
        <f t="shared" si="4"/>
        <v>"MLT"</v>
      </c>
      <c r="I157"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v>
      </c>
    </row>
    <row r="158" spans="2:9" x14ac:dyDescent="0.35">
      <c r="B158" s="21" t="s">
        <v>162</v>
      </c>
      <c r="C158" s="10">
        <v>1</v>
      </c>
      <c r="G158" s="63" t="s">
        <v>1585</v>
      </c>
      <c r="H158" s="10" t="str">
        <f t="shared" si="4"/>
        <v>"MMR"</v>
      </c>
      <c r="I158"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v>
      </c>
    </row>
    <row r="159" spans="2:9" x14ac:dyDescent="0.35">
      <c r="B159" s="21" t="s">
        <v>162</v>
      </c>
      <c r="C159" s="10">
        <v>1</v>
      </c>
      <c r="G159" s="63" t="s">
        <v>1588</v>
      </c>
      <c r="H159" s="10" t="str">
        <f t="shared" si="4"/>
        <v>"MNE"</v>
      </c>
      <c r="I159"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v>
      </c>
    </row>
    <row r="160" spans="2:9" x14ac:dyDescent="0.35">
      <c r="B160" s="21" t="s">
        <v>162</v>
      </c>
      <c r="C160" s="10">
        <v>1</v>
      </c>
      <c r="G160" s="63" t="s">
        <v>1590</v>
      </c>
      <c r="H160" s="10" t="str">
        <f t="shared" si="4"/>
        <v>"MNG"</v>
      </c>
      <c r="I160"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v>
      </c>
    </row>
    <row r="161" spans="2:9" x14ac:dyDescent="0.35">
      <c r="B161" s="21" t="s">
        <v>162</v>
      </c>
      <c r="C161" s="10">
        <v>1</v>
      </c>
      <c r="G161" s="63" t="s">
        <v>1593</v>
      </c>
      <c r="H161" s="10" t="str">
        <f t="shared" si="4"/>
        <v>"MNP"</v>
      </c>
      <c r="I161"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v>
      </c>
    </row>
    <row r="162" spans="2:9" x14ac:dyDescent="0.35">
      <c r="B162" s="21" t="s">
        <v>162</v>
      </c>
      <c r="C162" s="10">
        <v>1</v>
      </c>
      <c r="G162" s="63" t="s">
        <v>1596</v>
      </c>
      <c r="H162" s="10" t="str">
        <f t="shared" si="4"/>
        <v>"MOZ"</v>
      </c>
      <c r="I162"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v>
      </c>
    </row>
    <row r="163" spans="2:9" x14ac:dyDescent="0.35">
      <c r="B163" s="21" t="s">
        <v>162</v>
      </c>
      <c r="C163" s="10">
        <v>1</v>
      </c>
      <c r="G163" s="63" t="s">
        <v>1599</v>
      </c>
      <c r="H163" s="10" t="str">
        <f t="shared" si="4"/>
        <v>"MRT"</v>
      </c>
      <c r="I163"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v>
      </c>
    </row>
    <row r="164" spans="2:9" x14ac:dyDescent="0.35">
      <c r="B164" s="21" t="s">
        <v>162</v>
      </c>
      <c r="C164" s="10">
        <v>1</v>
      </c>
      <c r="G164" s="63" t="s">
        <v>1602</v>
      </c>
      <c r="H164" s="10" t="str">
        <f t="shared" si="4"/>
        <v>"MSR"</v>
      </c>
      <c r="I164"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v>
      </c>
    </row>
    <row r="165" spans="2:9" x14ac:dyDescent="0.35">
      <c r="B165" s="21" t="s">
        <v>162</v>
      </c>
      <c r="C165" s="10">
        <v>1</v>
      </c>
      <c r="G165" s="63" t="s">
        <v>1605</v>
      </c>
      <c r="H165" s="10" t="str">
        <f t="shared" si="4"/>
        <v>"MTQ"</v>
      </c>
      <c r="I165"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v>
      </c>
    </row>
    <row r="166" spans="2:9" x14ac:dyDescent="0.35">
      <c r="B166" s="21" t="s">
        <v>162</v>
      </c>
      <c r="C166" s="10">
        <v>1</v>
      </c>
      <c r="G166" s="63" t="s">
        <v>1608</v>
      </c>
      <c r="H166" s="10" t="str">
        <f t="shared" si="4"/>
        <v>"MUS"</v>
      </c>
      <c r="I166"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v>
      </c>
    </row>
    <row r="167" spans="2:9" x14ac:dyDescent="0.35">
      <c r="B167" s="21" t="s">
        <v>162</v>
      </c>
      <c r="C167" s="10">
        <v>1</v>
      </c>
      <c r="G167" s="63" t="s">
        <v>1611</v>
      </c>
      <c r="H167" s="10" t="str">
        <f t="shared" si="4"/>
        <v>"MWI"</v>
      </c>
      <c r="I167"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v>
      </c>
    </row>
    <row r="168" spans="2:9" x14ac:dyDescent="0.35">
      <c r="B168" s="21" t="s">
        <v>162</v>
      </c>
      <c r="C168" s="10">
        <v>1</v>
      </c>
      <c r="G168" s="63" t="s">
        <v>1614</v>
      </c>
      <c r="H168" s="10" t="str">
        <f t="shared" si="4"/>
        <v>"MYS"</v>
      </c>
      <c r="I168"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v>
      </c>
    </row>
    <row r="169" spans="2:9" x14ac:dyDescent="0.35">
      <c r="B169" s="21" t="s">
        <v>214</v>
      </c>
      <c r="C169" s="10">
        <v>1</v>
      </c>
      <c r="G169" s="63" t="s">
        <v>1617</v>
      </c>
      <c r="H169" s="10" t="str">
        <f t="shared" si="4"/>
        <v>"MYT"</v>
      </c>
      <c r="I169"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v>
      </c>
    </row>
    <row r="170" spans="2:9" x14ac:dyDescent="0.35">
      <c r="B170" s="21" t="s">
        <v>214</v>
      </c>
      <c r="C170" s="10">
        <v>1</v>
      </c>
      <c r="G170" s="63" t="s">
        <v>1620</v>
      </c>
      <c r="H170" s="10" t="str">
        <f t="shared" si="4"/>
        <v>"NAM"</v>
      </c>
      <c r="I170"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v>
      </c>
    </row>
    <row r="171" spans="2:9" x14ac:dyDescent="0.35">
      <c r="B171" s="21" t="s">
        <v>214</v>
      </c>
      <c r="C171" s="10">
        <v>1</v>
      </c>
      <c r="G171" s="63" t="s">
        <v>1623</v>
      </c>
      <c r="H171" s="10" t="str">
        <f t="shared" si="4"/>
        <v>"NCL"</v>
      </c>
      <c r="I171"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v>
      </c>
    </row>
    <row r="172" spans="2:9" x14ac:dyDescent="0.35">
      <c r="B172" s="21" t="s">
        <v>235</v>
      </c>
      <c r="C172" s="10">
        <v>1</v>
      </c>
      <c r="G172" s="63" t="s">
        <v>1626</v>
      </c>
      <c r="H172" s="10" t="str">
        <f t="shared" si="4"/>
        <v>"NER"</v>
      </c>
      <c r="I172"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v>
      </c>
    </row>
    <row r="173" spans="2:9" x14ac:dyDescent="0.35">
      <c r="B173" s="21" t="s">
        <v>247</v>
      </c>
      <c r="C173" s="10">
        <v>1</v>
      </c>
      <c r="G173" s="63" t="s">
        <v>1629</v>
      </c>
      <c r="H173" s="10" t="str">
        <f t="shared" si="4"/>
        <v>"NFK"</v>
      </c>
      <c r="I173"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v>
      </c>
    </row>
    <row r="174" spans="2:9" x14ac:dyDescent="0.35">
      <c r="B174" s="21" t="s">
        <v>247</v>
      </c>
      <c r="C174" s="10">
        <v>1</v>
      </c>
      <c r="G174" s="63" t="s">
        <v>1632</v>
      </c>
      <c r="H174" s="10" t="str">
        <f t="shared" si="4"/>
        <v>"NGA"</v>
      </c>
      <c r="I174"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v>
      </c>
    </row>
    <row r="175" spans="2:9" x14ac:dyDescent="0.35">
      <c r="B175" s="21" t="s">
        <v>263</v>
      </c>
      <c r="C175" s="10">
        <v>1</v>
      </c>
      <c r="G175" s="63" t="s">
        <v>1635</v>
      </c>
      <c r="H175" s="10" t="str">
        <f t="shared" si="4"/>
        <v>"NIC"</v>
      </c>
      <c r="I175"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v>
      </c>
    </row>
    <row r="176" spans="2:9" x14ac:dyDescent="0.35">
      <c r="B176" s="21" t="s">
        <v>274</v>
      </c>
      <c r="C176" s="10">
        <v>1</v>
      </c>
      <c r="G176" s="63" t="s">
        <v>1638</v>
      </c>
      <c r="H176" s="10" t="str">
        <f t="shared" si="4"/>
        <v>"NIU"</v>
      </c>
      <c r="I176"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v>
      </c>
    </row>
    <row r="177" spans="2:9" x14ac:dyDescent="0.35">
      <c r="B177" s="33" t="s">
        <v>286</v>
      </c>
      <c r="C177" s="10">
        <v>1</v>
      </c>
      <c r="G177" s="63" t="s">
        <v>1641</v>
      </c>
      <c r="H177" s="10" t="str">
        <f t="shared" si="4"/>
        <v>"NLD"</v>
      </c>
      <c r="I177"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v>
      </c>
    </row>
    <row r="178" spans="2:9" x14ac:dyDescent="0.35">
      <c r="B178" s="33" t="s">
        <v>286</v>
      </c>
      <c r="C178" s="10">
        <v>1</v>
      </c>
      <c r="G178" s="63" t="s">
        <v>1644</v>
      </c>
      <c r="H178" s="10" t="str">
        <f t="shared" si="4"/>
        <v>"NOR"</v>
      </c>
      <c r="I178"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v>
      </c>
    </row>
    <row r="179" spans="2:9" x14ac:dyDescent="0.35">
      <c r="B179" s="33" t="s">
        <v>286</v>
      </c>
      <c r="C179" s="10">
        <v>1</v>
      </c>
      <c r="G179" s="63" t="s">
        <v>1647</v>
      </c>
      <c r="H179" s="10" t="str">
        <f t="shared" si="4"/>
        <v>"NPL"</v>
      </c>
      <c r="I179"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v>
      </c>
    </row>
    <row r="180" spans="2:9" x14ac:dyDescent="0.35">
      <c r="B180" s="33" t="s">
        <v>307</v>
      </c>
      <c r="C180" s="10">
        <v>1</v>
      </c>
      <c r="G180" s="63" t="s">
        <v>1650</v>
      </c>
      <c r="H180" s="10" t="str">
        <f t="shared" si="4"/>
        <v>"NRU"</v>
      </c>
      <c r="I180"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v>
      </c>
    </row>
    <row r="181" spans="2:9" x14ac:dyDescent="0.35">
      <c r="B181" s="33" t="s">
        <v>317</v>
      </c>
      <c r="C181" s="10">
        <v>1</v>
      </c>
      <c r="G181" s="63" t="s">
        <v>1652</v>
      </c>
      <c r="H181" s="10" t="str">
        <f t="shared" si="4"/>
        <v>"NZL"</v>
      </c>
      <c r="I181"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v>
      </c>
    </row>
    <row r="182" spans="2:9" x14ac:dyDescent="0.35">
      <c r="B182" s="33" t="s">
        <v>317</v>
      </c>
      <c r="C182" s="10">
        <v>1</v>
      </c>
      <c r="G182" s="63" t="s">
        <v>1655</v>
      </c>
      <c r="H182" s="10" t="str">
        <f t="shared" si="4"/>
        <v>"OMN"</v>
      </c>
      <c r="I182"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v>
      </c>
    </row>
    <row r="183" spans="2:9" x14ac:dyDescent="0.35">
      <c r="B183" s="33" t="s">
        <v>333</v>
      </c>
      <c r="C183" s="10">
        <v>1</v>
      </c>
      <c r="G183" s="63" t="s">
        <v>1658</v>
      </c>
      <c r="H183" s="10" t="str">
        <f t="shared" si="4"/>
        <v>"PAK"</v>
      </c>
      <c r="I183"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v>
      </c>
    </row>
    <row r="184" spans="2:9" x14ac:dyDescent="0.35">
      <c r="B184" s="33" t="s">
        <v>333</v>
      </c>
      <c r="C184" s="10">
        <v>1</v>
      </c>
      <c r="G184" s="63" t="s">
        <v>1661</v>
      </c>
      <c r="H184" s="10" t="str">
        <f t="shared" si="4"/>
        <v>"PAN"</v>
      </c>
      <c r="I184"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v>
      </c>
    </row>
    <row r="185" spans="2:9" x14ac:dyDescent="0.35">
      <c r="B185" s="21" t="s">
        <v>349</v>
      </c>
      <c r="C185" s="10">
        <v>1</v>
      </c>
      <c r="G185" s="63" t="s">
        <v>1664</v>
      </c>
      <c r="H185" s="10" t="str">
        <f t="shared" si="4"/>
        <v>"PCN"</v>
      </c>
      <c r="I185"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v>
      </c>
    </row>
    <row r="186" spans="2:9" x14ac:dyDescent="0.35">
      <c r="B186" s="21" t="s">
        <v>349</v>
      </c>
      <c r="C186" s="10">
        <v>1</v>
      </c>
      <c r="G186" s="63" t="s">
        <v>1667</v>
      </c>
      <c r="H186" s="10" t="str">
        <f t="shared" si="4"/>
        <v>"PER"</v>
      </c>
      <c r="I186"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v>
      </c>
    </row>
    <row r="187" spans="2:9" x14ac:dyDescent="0.35">
      <c r="B187" s="21" t="s">
        <v>349</v>
      </c>
      <c r="C187" s="10">
        <v>1</v>
      </c>
      <c r="G187" s="63" t="s">
        <v>1670</v>
      </c>
      <c r="H187" s="10" t="str">
        <f t="shared" si="4"/>
        <v>"PHL"</v>
      </c>
      <c r="I187"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v>
      </c>
    </row>
    <row r="188" spans="2:9" x14ac:dyDescent="0.35">
      <c r="B188" s="21" t="s">
        <v>367</v>
      </c>
      <c r="C188" s="10">
        <v>1</v>
      </c>
      <c r="G188" s="63" t="s">
        <v>1673</v>
      </c>
      <c r="H188" s="10" t="str">
        <f t="shared" si="4"/>
        <v>"PLW"</v>
      </c>
      <c r="I188"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v>
      </c>
    </row>
    <row r="189" spans="2:9" x14ac:dyDescent="0.35">
      <c r="B189" s="21" t="s">
        <v>367</v>
      </c>
      <c r="C189" s="10">
        <v>1</v>
      </c>
      <c r="G189" s="63" t="s">
        <v>1676</v>
      </c>
      <c r="H189" s="10" t="str">
        <f t="shared" si="4"/>
        <v>"PNG"</v>
      </c>
      <c r="I189"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v>
      </c>
    </row>
    <row r="190" spans="2:9" x14ac:dyDescent="0.35">
      <c r="B190" s="21" t="s">
        <v>367</v>
      </c>
      <c r="C190" s="10">
        <v>1</v>
      </c>
      <c r="G190" s="63" t="s">
        <v>1679</v>
      </c>
      <c r="H190" s="10" t="str">
        <f t="shared" si="4"/>
        <v>"POL"</v>
      </c>
      <c r="I190"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v>
      </c>
    </row>
    <row r="191" spans="2:9" x14ac:dyDescent="0.35">
      <c r="B191" s="21" t="s">
        <v>367</v>
      </c>
      <c r="C191" s="10">
        <v>1</v>
      </c>
      <c r="G191" s="63" t="s">
        <v>1682</v>
      </c>
      <c r="H191" s="10" t="str">
        <f t="shared" si="4"/>
        <v>"PRI"</v>
      </c>
      <c r="I191"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v>
      </c>
    </row>
    <row r="192" spans="2:9" x14ac:dyDescent="0.35">
      <c r="B192" s="21" t="s">
        <v>367</v>
      </c>
      <c r="C192" s="10">
        <v>1</v>
      </c>
      <c r="G192" s="63" t="s">
        <v>1685</v>
      </c>
      <c r="H192" s="10" t="str">
        <f t="shared" si="4"/>
        <v>"PRK"</v>
      </c>
      <c r="I192"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v>
      </c>
    </row>
    <row r="193" spans="2:9" x14ac:dyDescent="0.35">
      <c r="B193" s="33" t="s">
        <v>393</v>
      </c>
      <c r="C193" s="10">
        <v>1</v>
      </c>
      <c r="G193" s="63" t="s">
        <v>1688</v>
      </c>
      <c r="H193" s="10" t="str">
        <f t="shared" si="4"/>
        <v>"PRT"</v>
      </c>
      <c r="I193"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v>
      </c>
    </row>
    <row r="194" spans="2:9" x14ac:dyDescent="0.35">
      <c r="B194" s="33" t="s">
        <v>393</v>
      </c>
      <c r="C194" s="10">
        <v>1</v>
      </c>
      <c r="G194" s="63" t="s">
        <v>1691</v>
      </c>
      <c r="H194" s="10" t="str">
        <f t="shared" si="4"/>
        <v>"PRY"</v>
      </c>
      <c r="I194"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v>
      </c>
    </row>
    <row r="195" spans="2:9" x14ac:dyDescent="0.35">
      <c r="B195" s="33" t="s">
        <v>393</v>
      </c>
      <c r="C195" s="10">
        <v>1</v>
      </c>
      <c r="G195" s="63" t="s">
        <v>1694</v>
      </c>
      <c r="H195" s="10" t="str">
        <f t="shared" si="4"/>
        <v>"PSE"</v>
      </c>
      <c r="I195"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v>
      </c>
    </row>
    <row r="196" spans="2:9" x14ac:dyDescent="0.35">
      <c r="B196" s="33" t="s">
        <v>393</v>
      </c>
      <c r="C196" s="10">
        <v>1</v>
      </c>
      <c r="G196" s="63" t="s">
        <v>1697</v>
      </c>
      <c r="H196" s="10" t="str">
        <f t="shared" si="4"/>
        <v>"PYF"</v>
      </c>
      <c r="I196"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v>
      </c>
    </row>
    <row r="197" spans="2:9" x14ac:dyDescent="0.35">
      <c r="B197" s="33" t="s">
        <v>393</v>
      </c>
      <c r="C197" s="10">
        <v>1</v>
      </c>
      <c r="G197" s="63" t="s">
        <v>1699</v>
      </c>
      <c r="H197" s="10" t="str">
        <f t="shared" si="4"/>
        <v>"QAT"</v>
      </c>
      <c r="I197"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v>
      </c>
    </row>
    <row r="198" spans="2:9" x14ac:dyDescent="0.35">
      <c r="B198" s="33" t="s">
        <v>393</v>
      </c>
      <c r="C198" s="10">
        <v>1</v>
      </c>
      <c r="G198" s="63" t="s">
        <v>1702</v>
      </c>
      <c r="H198" s="10" t="str">
        <f t="shared" si="4"/>
        <v>"REU"</v>
      </c>
      <c r="I198"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v>
      </c>
    </row>
    <row r="199" spans="2:9" x14ac:dyDescent="0.35">
      <c r="B199" s="33" t="s">
        <v>393</v>
      </c>
      <c r="C199" s="10">
        <v>1</v>
      </c>
      <c r="G199" s="63" t="s">
        <v>1705</v>
      </c>
      <c r="H199" s="10" t="str">
        <f t="shared" si="4"/>
        <v>"ROU"</v>
      </c>
      <c r="I199"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v>
      </c>
    </row>
    <row r="200" spans="2:9" x14ac:dyDescent="0.35">
      <c r="B200" s="33" t="s">
        <v>425</v>
      </c>
      <c r="C200" s="10">
        <v>1</v>
      </c>
      <c r="G200" s="63" t="s">
        <v>1708</v>
      </c>
      <c r="H200" s="10" t="str">
        <f t="shared" si="4"/>
        <v>"RUS"</v>
      </c>
      <c r="I200"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v>
      </c>
    </row>
    <row r="201" spans="2:9" x14ac:dyDescent="0.35">
      <c r="B201" s="33" t="s">
        <v>425</v>
      </c>
      <c r="C201" s="10">
        <v>1</v>
      </c>
      <c r="G201" s="63" t="s">
        <v>1711</v>
      </c>
      <c r="H201" s="10" t="str">
        <f t="shared" si="4"/>
        <v>"RWA"</v>
      </c>
      <c r="I201"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v>
      </c>
    </row>
    <row r="202" spans="2:9" x14ac:dyDescent="0.35">
      <c r="B202" s="33" t="s">
        <v>438</v>
      </c>
      <c r="C202" s="10">
        <v>1</v>
      </c>
      <c r="G202" s="63" t="s">
        <v>1714</v>
      </c>
      <c r="H202" s="10" t="str">
        <f t="shared" si="4"/>
        <v>"SAU"</v>
      </c>
      <c r="I202"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v>
      </c>
    </row>
    <row r="203" spans="2:9" x14ac:dyDescent="0.35">
      <c r="B203" s="33" t="s">
        <v>438</v>
      </c>
      <c r="C203" s="10">
        <v>1</v>
      </c>
      <c r="G203" s="63" t="s">
        <v>1717</v>
      </c>
      <c r="H203" s="10" t="str">
        <f t="shared" si="4"/>
        <v>"SDN"</v>
      </c>
      <c r="I203"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v>
      </c>
    </row>
    <row r="204" spans="2:9" x14ac:dyDescent="0.35">
      <c r="B204" s="33" t="s">
        <v>438</v>
      </c>
      <c r="C204" s="10">
        <v>1</v>
      </c>
      <c r="G204" s="63" t="s">
        <v>1720</v>
      </c>
      <c r="H204" s="10" t="str">
        <f t="shared" si="4"/>
        <v>"SEN"</v>
      </c>
      <c r="I204"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v>
      </c>
    </row>
    <row r="205" spans="2:9" x14ac:dyDescent="0.35">
      <c r="B205" s="33" t="s">
        <v>438</v>
      </c>
      <c r="C205" s="10">
        <v>1</v>
      </c>
      <c r="G205" s="63" t="s">
        <v>1723</v>
      </c>
      <c r="H205" s="10" t="str">
        <f t="shared" ref="H205:H258" si="6">""""&amp;G205&amp;""""</f>
        <v>"SGP"</v>
      </c>
      <c r="I205"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v>
      </c>
    </row>
    <row r="206" spans="2:9" x14ac:dyDescent="0.35">
      <c r="B206" s="33" t="s">
        <v>462</v>
      </c>
      <c r="C206" s="10">
        <v>1</v>
      </c>
      <c r="G206" s="63" t="s">
        <v>1726</v>
      </c>
      <c r="H206" s="10" t="str">
        <f t="shared" si="6"/>
        <v>"SGS"</v>
      </c>
      <c r="I206" s="10" t="str">
        <f t="shared" si="5"/>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v>
      </c>
    </row>
    <row r="207" spans="2:9" x14ac:dyDescent="0.35">
      <c r="B207" s="33" t="s">
        <v>462</v>
      </c>
      <c r="C207" s="10">
        <v>1</v>
      </c>
      <c r="G207" s="63" t="s">
        <v>1729</v>
      </c>
      <c r="H207" s="10" t="str">
        <f t="shared" si="6"/>
        <v>"SHN"</v>
      </c>
      <c r="I207" s="10" t="str">
        <f t="shared" ref="I207:I258" si="7">I206 &amp; "," &amp; H207</f>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v>
      </c>
    </row>
    <row r="208" spans="2:9" x14ac:dyDescent="0.35">
      <c r="B208" s="33" t="s">
        <v>475</v>
      </c>
      <c r="C208" s="10">
        <v>1</v>
      </c>
      <c r="G208" s="63" t="s">
        <v>1732</v>
      </c>
      <c r="H208" s="10" t="str">
        <f t="shared" si="6"/>
        <v>"SJM"</v>
      </c>
      <c r="I208"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v>
      </c>
    </row>
    <row r="209" spans="2:9" x14ac:dyDescent="0.35">
      <c r="B209" s="33" t="s">
        <v>475</v>
      </c>
      <c r="C209" s="10">
        <v>1</v>
      </c>
      <c r="G209" s="63" t="s">
        <v>1735</v>
      </c>
      <c r="H209" s="10" t="str">
        <f t="shared" si="6"/>
        <v>"SLB"</v>
      </c>
      <c r="I209"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v>
      </c>
    </row>
    <row r="210" spans="2:9" x14ac:dyDescent="0.35">
      <c r="B210" s="33" t="s">
        <v>475</v>
      </c>
      <c r="C210" s="10">
        <v>1</v>
      </c>
      <c r="G210" s="63" t="s">
        <v>1738</v>
      </c>
      <c r="H210" s="10" t="str">
        <f t="shared" si="6"/>
        <v>"SLE"</v>
      </c>
      <c r="I210"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v>
      </c>
    </row>
    <row r="211" spans="2:9" x14ac:dyDescent="0.35">
      <c r="B211" s="33" t="s">
        <v>475</v>
      </c>
      <c r="C211" s="10">
        <v>1</v>
      </c>
      <c r="G211" s="63" t="s">
        <v>1741</v>
      </c>
      <c r="H211" s="10" t="str">
        <f t="shared" si="6"/>
        <v>"SLV"</v>
      </c>
      <c r="I211"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v>
      </c>
    </row>
    <row r="212" spans="2:9" x14ac:dyDescent="0.35">
      <c r="B212" s="33" t="s">
        <v>475</v>
      </c>
      <c r="C212" s="10">
        <v>1</v>
      </c>
      <c r="G212" s="63" t="s">
        <v>1744</v>
      </c>
      <c r="H212" s="10" t="str">
        <f t="shared" si="6"/>
        <v>"SMR"</v>
      </c>
      <c r="I212"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v>
      </c>
    </row>
    <row r="213" spans="2:9" x14ac:dyDescent="0.35">
      <c r="B213" s="33" t="s">
        <v>505</v>
      </c>
      <c r="C213" s="10">
        <v>1</v>
      </c>
      <c r="G213" s="63" t="s">
        <v>1747</v>
      </c>
      <c r="H213" s="10" t="str">
        <f t="shared" si="6"/>
        <v>"SOM"</v>
      </c>
      <c r="I213"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v>
      </c>
    </row>
    <row r="214" spans="2:9" x14ac:dyDescent="0.35">
      <c r="B214" s="33" t="s">
        <v>505</v>
      </c>
      <c r="C214" s="10">
        <v>1</v>
      </c>
      <c r="G214" s="63" t="s">
        <v>1750</v>
      </c>
      <c r="H214" s="10" t="str">
        <f t="shared" si="6"/>
        <v>"SPM"</v>
      </c>
      <c r="I214"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v>
      </c>
    </row>
    <row r="215" spans="2:9" x14ac:dyDescent="0.35">
      <c r="B215" s="33" t="s">
        <v>505</v>
      </c>
      <c r="C215" s="10">
        <v>1</v>
      </c>
      <c r="G215" s="63" t="s">
        <v>1753</v>
      </c>
      <c r="H215" s="10" t="str">
        <f t="shared" si="6"/>
        <v>"SRB"</v>
      </c>
      <c r="I215"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v>
      </c>
    </row>
    <row r="216" spans="2:9" x14ac:dyDescent="0.35">
      <c r="B216" s="33" t="s">
        <v>505</v>
      </c>
      <c r="C216" s="10">
        <v>1</v>
      </c>
      <c r="G216" s="63" t="s">
        <v>1756</v>
      </c>
      <c r="H216" s="10" t="str">
        <f t="shared" si="6"/>
        <v>"STP"</v>
      </c>
      <c r="I216"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v>
      </c>
    </row>
    <row r="217" spans="2:9" x14ac:dyDescent="0.35">
      <c r="B217" s="33" t="s">
        <v>523</v>
      </c>
      <c r="C217" s="10">
        <v>1</v>
      </c>
      <c r="G217" s="63" t="s">
        <v>1759</v>
      </c>
      <c r="H217" s="10" t="str">
        <f t="shared" si="6"/>
        <v>"SUR"</v>
      </c>
      <c r="I217"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v>
      </c>
    </row>
    <row r="218" spans="2:9" x14ac:dyDescent="0.35">
      <c r="B218" s="33" t="s">
        <v>2252</v>
      </c>
      <c r="C218" s="10">
        <v>1</v>
      </c>
      <c r="G218" s="63" t="s">
        <v>1762</v>
      </c>
      <c r="H218" s="10" t="str">
        <f t="shared" si="6"/>
        <v>"SVK"</v>
      </c>
      <c r="I218"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v>
      </c>
    </row>
    <row r="219" spans="2:9" x14ac:dyDescent="0.35">
      <c r="B219" s="33" t="s">
        <v>2252</v>
      </c>
      <c r="C219" s="10">
        <v>1</v>
      </c>
      <c r="G219" s="63" t="s">
        <v>1765</v>
      </c>
      <c r="H219" s="10" t="str">
        <f t="shared" si="6"/>
        <v>"SVN"</v>
      </c>
      <c r="I219"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v>
      </c>
    </row>
    <row r="220" spans="2:9" x14ac:dyDescent="0.35">
      <c r="B220" s="33" t="s">
        <v>549</v>
      </c>
      <c r="C220" s="10">
        <v>1</v>
      </c>
      <c r="G220" s="63" t="s">
        <v>1768</v>
      </c>
      <c r="H220" s="10" t="str">
        <f t="shared" si="6"/>
        <v>"SWE"</v>
      </c>
      <c r="I220"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v>
      </c>
    </row>
    <row r="221" spans="2:9" x14ac:dyDescent="0.35">
      <c r="B221" s="33" t="s">
        <v>565</v>
      </c>
      <c r="C221" s="10">
        <v>1</v>
      </c>
      <c r="G221" s="63" t="s">
        <v>1770</v>
      </c>
      <c r="H221" s="10" t="str">
        <f t="shared" si="6"/>
        <v>"SWZ"</v>
      </c>
      <c r="I221"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v>
      </c>
    </row>
    <row r="222" spans="2:9" x14ac:dyDescent="0.35">
      <c r="B222" s="33" t="s">
        <v>565</v>
      </c>
      <c r="C222" s="10">
        <v>1</v>
      </c>
      <c r="G222" s="63" t="s">
        <v>1773</v>
      </c>
      <c r="H222" s="10" t="str">
        <f t="shared" si="6"/>
        <v>"SYC"</v>
      </c>
      <c r="I222"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v>
      </c>
    </row>
    <row r="223" spans="2:9" x14ac:dyDescent="0.35">
      <c r="B223" s="33" t="s">
        <v>565</v>
      </c>
      <c r="C223" s="10">
        <v>1</v>
      </c>
      <c r="G223" s="63" t="s">
        <v>1776</v>
      </c>
      <c r="H223" s="10" t="str">
        <f t="shared" si="6"/>
        <v>"SYR"</v>
      </c>
      <c r="I223"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v>
      </c>
    </row>
    <row r="224" spans="2:9" x14ac:dyDescent="0.35">
      <c r="B224" s="33" t="s">
        <v>579</v>
      </c>
      <c r="C224" s="10">
        <v>1</v>
      </c>
      <c r="G224" s="63" t="s">
        <v>1779</v>
      </c>
      <c r="H224" s="10" t="str">
        <f t="shared" si="6"/>
        <v>"TCA"</v>
      </c>
      <c r="I224"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v>
      </c>
    </row>
    <row r="225" spans="2:9" x14ac:dyDescent="0.35">
      <c r="B225" s="33" t="s">
        <v>579</v>
      </c>
      <c r="C225" s="10">
        <v>1</v>
      </c>
      <c r="G225" s="63" t="s">
        <v>1782</v>
      </c>
      <c r="H225" s="10" t="str">
        <f t="shared" si="6"/>
        <v>"TCD"</v>
      </c>
      <c r="I225"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v>
      </c>
    </row>
    <row r="226" spans="2:9" x14ac:dyDescent="0.35">
      <c r="B226" s="33" t="s">
        <v>579</v>
      </c>
      <c r="C226" s="10">
        <v>1</v>
      </c>
      <c r="G226" s="63" t="s">
        <v>1785</v>
      </c>
      <c r="H226" s="10" t="str">
        <f t="shared" si="6"/>
        <v>"TGO"</v>
      </c>
      <c r="I226"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v>
      </c>
    </row>
    <row r="227" spans="2:9" x14ac:dyDescent="0.35">
      <c r="B227" s="33" t="s">
        <v>579</v>
      </c>
      <c r="C227" s="10">
        <v>1</v>
      </c>
      <c r="G227" s="63" t="s">
        <v>1788</v>
      </c>
      <c r="H227" s="10" t="str">
        <f t="shared" si="6"/>
        <v>"THA"</v>
      </c>
      <c r="I227"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v>
      </c>
    </row>
    <row r="228" spans="2:9" x14ac:dyDescent="0.35">
      <c r="B228" s="33" t="s">
        <v>608</v>
      </c>
      <c r="C228" s="10">
        <v>1</v>
      </c>
      <c r="G228" s="63" t="s">
        <v>1791</v>
      </c>
      <c r="H228" s="10" t="str">
        <f t="shared" si="6"/>
        <v>"TJK"</v>
      </c>
      <c r="I228"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v>
      </c>
    </row>
    <row r="229" spans="2:9" x14ac:dyDescent="0.35">
      <c r="B229" s="33" t="s">
        <v>625</v>
      </c>
      <c r="C229" s="10">
        <v>1</v>
      </c>
      <c r="G229" s="63" t="s">
        <v>1794</v>
      </c>
      <c r="H229" s="10" t="str">
        <f t="shared" si="6"/>
        <v>"TKL"</v>
      </c>
      <c r="I229"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v>
      </c>
    </row>
    <row r="230" spans="2:9" x14ac:dyDescent="0.35">
      <c r="B230" s="33" t="s">
        <v>635</v>
      </c>
      <c r="C230" s="10">
        <v>1</v>
      </c>
      <c r="G230" s="63" t="s">
        <v>1797</v>
      </c>
      <c r="H230" s="10" t="str">
        <f t="shared" si="6"/>
        <v>"TKM"</v>
      </c>
      <c r="I230"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v>
      </c>
    </row>
    <row r="231" spans="2:9" x14ac:dyDescent="0.35">
      <c r="B231" s="33" t="s">
        <v>645</v>
      </c>
      <c r="C231" s="10">
        <v>1</v>
      </c>
      <c r="G231" s="63" t="s">
        <v>1800</v>
      </c>
      <c r="H231" s="10" t="str">
        <f t="shared" si="6"/>
        <v>"TLS"</v>
      </c>
      <c r="I231"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v>
      </c>
    </row>
    <row r="232" spans="2:9" x14ac:dyDescent="0.35">
      <c r="B232" s="33" t="s">
        <v>645</v>
      </c>
      <c r="C232" s="10">
        <v>1</v>
      </c>
      <c r="G232" s="63" t="s">
        <v>1803</v>
      </c>
      <c r="H232" s="10" t="str">
        <f t="shared" si="6"/>
        <v>"TON"</v>
      </c>
      <c r="I232"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v>
      </c>
    </row>
    <row r="233" spans="2:9" x14ac:dyDescent="0.35">
      <c r="B233" s="33" t="s">
        <v>645</v>
      </c>
      <c r="C233" s="10">
        <v>1</v>
      </c>
      <c r="G233" s="63" t="s">
        <v>1806</v>
      </c>
      <c r="H233" s="10" t="str">
        <f t="shared" si="6"/>
        <v>"TTO"</v>
      </c>
      <c r="I233"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v>
      </c>
    </row>
    <row r="234" spans="2:9" x14ac:dyDescent="0.35">
      <c r="B234" s="33" t="s">
        <v>665</v>
      </c>
      <c r="C234" s="10">
        <v>1</v>
      </c>
      <c r="G234" s="63" t="s">
        <v>1809</v>
      </c>
      <c r="H234" s="10" t="str">
        <f t="shared" si="6"/>
        <v>"TUN"</v>
      </c>
      <c r="I234"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v>
      </c>
    </row>
    <row r="235" spans="2:9" x14ac:dyDescent="0.35">
      <c r="B235" s="33" t="s">
        <v>675</v>
      </c>
      <c r="C235" s="10">
        <v>1</v>
      </c>
      <c r="G235" s="63" t="s">
        <v>1812</v>
      </c>
      <c r="H235" s="10" t="str">
        <f t="shared" si="6"/>
        <v>"TUR"</v>
      </c>
      <c r="I235"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v>
      </c>
    </row>
    <row r="236" spans="2:9" x14ac:dyDescent="0.35">
      <c r="B236" s="33" t="s">
        <v>685</v>
      </c>
      <c r="C236" s="10">
        <v>1</v>
      </c>
      <c r="G236" s="63" t="s">
        <v>1815</v>
      </c>
      <c r="H236" s="10" t="str">
        <f t="shared" si="6"/>
        <v>"TUV"</v>
      </c>
      <c r="I236"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v>
      </c>
    </row>
    <row r="237" spans="2:9" x14ac:dyDescent="0.35">
      <c r="B237" s="33" t="s">
        <v>695</v>
      </c>
      <c r="C237" s="10">
        <v>1</v>
      </c>
      <c r="G237" s="63" t="s">
        <v>1818</v>
      </c>
      <c r="H237" s="10" t="str">
        <f t="shared" si="6"/>
        <v>"TWN"</v>
      </c>
      <c r="I237"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v>
      </c>
    </row>
    <row r="238" spans="2:9" x14ac:dyDescent="0.35">
      <c r="B238" s="33" t="s">
        <v>706</v>
      </c>
      <c r="C238" s="10">
        <v>1</v>
      </c>
      <c r="G238" s="63" t="s">
        <v>1820</v>
      </c>
      <c r="H238" s="10" t="str">
        <f t="shared" si="6"/>
        <v>"TZA"</v>
      </c>
      <c r="I238"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v>
      </c>
    </row>
    <row r="239" spans="2:9" x14ac:dyDescent="0.35">
      <c r="B239" s="33" t="s">
        <v>706</v>
      </c>
      <c r="C239" s="10">
        <v>1</v>
      </c>
      <c r="G239" s="63" t="s">
        <v>1823</v>
      </c>
      <c r="H239" s="10" t="str">
        <f t="shared" si="6"/>
        <v>"UGA"</v>
      </c>
      <c r="I239"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v>
      </c>
    </row>
    <row r="240" spans="2:9" x14ac:dyDescent="0.35">
      <c r="B240" s="21" t="s">
        <v>726</v>
      </c>
      <c r="C240" s="10">
        <v>1</v>
      </c>
      <c r="G240" s="63" t="s">
        <v>1826</v>
      </c>
      <c r="H240" s="10" t="str">
        <f t="shared" si="6"/>
        <v>"UKR"</v>
      </c>
      <c r="I240"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v>
      </c>
    </row>
    <row r="241" spans="2:9" x14ac:dyDescent="0.35">
      <c r="B241" s="21" t="s">
        <v>742</v>
      </c>
      <c r="C241" s="10">
        <v>1</v>
      </c>
      <c r="G241" s="63" t="s">
        <v>1829</v>
      </c>
      <c r="H241" s="10" t="str">
        <f t="shared" si="6"/>
        <v>"UMI"</v>
      </c>
      <c r="I241"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v>
      </c>
    </row>
    <row r="242" spans="2:9" x14ac:dyDescent="0.35">
      <c r="B242" s="21" t="s">
        <v>742</v>
      </c>
      <c r="C242" s="10">
        <v>1</v>
      </c>
      <c r="G242" s="63" t="s">
        <v>1832</v>
      </c>
      <c r="H242" s="10" t="str">
        <f t="shared" si="6"/>
        <v>"URY"</v>
      </c>
      <c r="I242"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v>
      </c>
    </row>
    <row r="243" spans="2:9" x14ac:dyDescent="0.35">
      <c r="B243" s="21" t="s">
        <v>753</v>
      </c>
      <c r="C243" s="10">
        <v>1</v>
      </c>
      <c r="G243" s="63" t="s">
        <v>1835</v>
      </c>
      <c r="H243" s="10" t="str">
        <f t="shared" si="6"/>
        <v>"USA"</v>
      </c>
      <c r="I243"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v>
      </c>
    </row>
    <row r="244" spans="2:9" x14ac:dyDescent="0.35">
      <c r="B244" s="21" t="s">
        <v>769</v>
      </c>
      <c r="C244" s="10">
        <v>1</v>
      </c>
      <c r="G244" s="63" t="s">
        <v>1837</v>
      </c>
      <c r="H244" s="10" t="str">
        <f t="shared" si="6"/>
        <v>"UZB"</v>
      </c>
      <c r="I244"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
      </c>
    </row>
    <row r="245" spans="2:9" x14ac:dyDescent="0.35">
      <c r="B245" s="21" t="s">
        <v>769</v>
      </c>
      <c r="C245" s="10">
        <v>1</v>
      </c>
      <c r="G245" s="63" t="s">
        <v>1839</v>
      </c>
      <c r="H245" s="10" t="str">
        <f t="shared" si="6"/>
        <v>"VAT"</v>
      </c>
      <c r="I245"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
      </c>
    </row>
    <row r="246" spans="2:9" x14ac:dyDescent="0.35">
      <c r="B246" s="21" t="s">
        <v>783</v>
      </c>
      <c r="C246" s="10">
        <v>1</v>
      </c>
      <c r="G246" s="63" t="s">
        <v>1842</v>
      </c>
      <c r="H246" s="10" t="str">
        <f t="shared" si="6"/>
        <v>"VCT"</v>
      </c>
      <c r="I246"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
      </c>
    </row>
    <row r="247" spans="2:9" x14ac:dyDescent="0.35">
      <c r="B247" s="21" t="s">
        <v>783</v>
      </c>
      <c r="C247" s="10">
        <v>1</v>
      </c>
      <c r="G247" s="63" t="s">
        <v>1845</v>
      </c>
      <c r="H247" s="10" t="str">
        <f t="shared" si="6"/>
        <v>"VEN"</v>
      </c>
      <c r="I247"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
      </c>
    </row>
    <row r="248" spans="2:9" x14ac:dyDescent="0.35">
      <c r="B248" s="21" t="s">
        <v>799</v>
      </c>
      <c r="C248" s="10">
        <v>1</v>
      </c>
      <c r="G248" s="63" t="s">
        <v>1848</v>
      </c>
      <c r="H248" s="10" t="str">
        <f t="shared" si="6"/>
        <v>"VGB"</v>
      </c>
      <c r="I248"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
      </c>
    </row>
    <row r="249" spans="2:9" x14ac:dyDescent="0.35">
      <c r="B249" s="21" t="s">
        <v>808</v>
      </c>
      <c r="C249" s="10">
        <v>1</v>
      </c>
      <c r="G249" s="63" t="s">
        <v>1851</v>
      </c>
      <c r="H249" s="10" t="str">
        <f t="shared" si="6"/>
        <v>"VIR"</v>
      </c>
      <c r="I249"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IR"</v>
      </c>
    </row>
    <row r="250" spans="2:9" x14ac:dyDescent="0.35">
      <c r="B250" s="33" t="s">
        <v>817</v>
      </c>
      <c r="C250" s="10">
        <v>1</v>
      </c>
      <c r="G250" s="63" t="s">
        <v>1854</v>
      </c>
      <c r="H250" s="10" t="str">
        <f t="shared" si="6"/>
        <v>"VNM"</v>
      </c>
      <c r="I250"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IR","VNM"</v>
      </c>
    </row>
    <row r="251" spans="2:9" x14ac:dyDescent="0.35">
      <c r="B251" s="33" t="s">
        <v>817</v>
      </c>
      <c r="C251" s="10">
        <v>1</v>
      </c>
      <c r="G251" s="63" t="s">
        <v>1857</v>
      </c>
      <c r="H251" s="10" t="str">
        <f t="shared" si="6"/>
        <v>"VUT"</v>
      </c>
      <c r="I251"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IR","VNM","VUT"</v>
      </c>
    </row>
    <row r="252" spans="2:9" x14ac:dyDescent="0.35">
      <c r="B252" s="33" t="s">
        <v>817</v>
      </c>
      <c r="C252" s="10">
        <v>1</v>
      </c>
      <c r="G252" s="63" t="s">
        <v>1860</v>
      </c>
      <c r="H252" s="10" t="str">
        <f t="shared" si="6"/>
        <v>"WLF"</v>
      </c>
      <c r="I252"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IR","VNM","VUT","WLF"</v>
      </c>
    </row>
    <row r="253" spans="2:9" x14ac:dyDescent="0.35">
      <c r="B253" s="21" t="s">
        <v>843</v>
      </c>
      <c r="C253" s="10">
        <v>1</v>
      </c>
      <c r="G253" s="63" t="s">
        <v>1863</v>
      </c>
      <c r="H253" s="10" t="str">
        <f t="shared" si="6"/>
        <v>"WSM"</v>
      </c>
      <c r="I253"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IR","VNM","VUT","WLF","WSM"</v>
      </c>
    </row>
    <row r="254" spans="2:9" x14ac:dyDescent="0.35">
      <c r="B254" s="21" t="s">
        <v>843</v>
      </c>
      <c r="C254" s="10">
        <v>1</v>
      </c>
      <c r="G254" s="63" t="s">
        <v>1866</v>
      </c>
      <c r="H254" s="10" t="str">
        <f t="shared" si="6"/>
        <v>"YEM"</v>
      </c>
      <c r="I254"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IR","VNM","VUT","WLF","WSM","YEM"</v>
      </c>
    </row>
    <row r="255" spans="2:9" x14ac:dyDescent="0.35">
      <c r="B255" s="21" t="s">
        <v>858</v>
      </c>
      <c r="C255" s="10">
        <v>1</v>
      </c>
      <c r="G255" s="63" t="s">
        <v>1869</v>
      </c>
      <c r="H255" s="10" t="str">
        <f t="shared" si="6"/>
        <v>"ZAF"</v>
      </c>
      <c r="I255"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IR","VNM","VUT","WLF","WSM","YEM","ZAF"</v>
      </c>
    </row>
    <row r="256" spans="2:9" x14ac:dyDescent="0.35">
      <c r="B256" s="21" t="s">
        <v>867</v>
      </c>
      <c r="C256" s="10">
        <v>1</v>
      </c>
      <c r="G256" s="63" t="s">
        <v>1872</v>
      </c>
      <c r="H256" s="10" t="str">
        <f t="shared" si="6"/>
        <v>"ZMB"</v>
      </c>
      <c r="I256"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IR","VNM","VUT","WLF","WSM","YEM","ZAF","ZMB"</v>
      </c>
    </row>
    <row r="257" spans="2:9" x14ac:dyDescent="0.35">
      <c r="B257" s="21" t="s">
        <v>867</v>
      </c>
      <c r="C257" s="10">
        <v>1</v>
      </c>
      <c r="G257" s="63" t="s">
        <v>1875</v>
      </c>
      <c r="H257" s="10" t="str">
        <f t="shared" si="6"/>
        <v>"ZWE"</v>
      </c>
      <c r="I257"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IR","VNM","VUT","WLF","WSM","YEM","ZAF","ZMB","ZWE"</v>
      </c>
    </row>
    <row r="258" spans="2:9" x14ac:dyDescent="0.35">
      <c r="B258" s="21" t="s">
        <v>879</v>
      </c>
      <c r="C258" s="10">
        <v>1</v>
      </c>
      <c r="G258" s="68" t="s">
        <v>1156</v>
      </c>
      <c r="H258" s="10" t="str">
        <f t="shared" si="6"/>
        <v>"ROW"</v>
      </c>
      <c r="I258" s="10" t="str">
        <f t="shared" si="7"/>
        <v>"HFCE","NPISH","GGFC","GFCF","INVNT","P33","13T15","16","17T18","19","20","21","22","23","24","25","26","27","28","29","30","31T33","35","36T39","41T43","45T47","49","50","51","52","53","55T56","58T60","61","62T63","64T66","68","69T75","77T82","84","85","86T88","90T93","94T96","97T98","CYP","IND","IDN","HKG","KAZ","LAO","MYS","MLT","MAR","MMR","PER","PHL","ROU","RUS","SAU","SGP","ZAF","TWN","THA","TUN","VNM","ROW","MX1","MX2","I64","IZ","J","J58","J59_60","J59_J60","J61","J62_63","J62_J63","JZ","K","K64","K65","K66","KZ","L68","LtQ","LZ","M69_70","M69_M70","M71","M72","M73","M74_75","M74_M75","MN","N","N77","N78","N79","N80T82","O84","OQ","P85","Q","Q86","Q87_88","R_S","R90T92","R93","RU","S94","S95","S96","T","U","KEN","KGZ","KHM","KIR","KNA","KOR","KWT","LAO","LBN","LBR","LBY","LCA","LIE","LKA","LSO","LTU","LUX","LVA","MAC","MAF","MAR","MCO","MDA","MDG","MDV","MEX","MHL","MKD","MLI","MLT","MMR","MNE","MNG","MNP","MOZ","MRT","MSR","MTQ","MUS","MWI","MYS","MYT","NAM","NCL","NER","NFK","NGA","NIC","NIU","NLD","NOR","NPL","NRU","NZL","OMN","PAK","PAN","PCN","PER","PHL","PLW","PNG","POL","PRI","PRK","PRT","PRY","PSE","PYF","QAT","REU","ROU","RUS","RWA","SAU","SDN","SEN","SGP","SGS","SHN","SJM","SLB","SLE","SLV","SMR","SOM","SPM","SRB","STP","SUR","SVK","SVN","SWE","SWZ","SYC","SYR","TCA","TCD","TGO","THA","TJK","TKL","TKM","TLS","TON","TTO","TUN","TUR","TUV","TWN","TZA","UGA","UKR","UMI","URY","USA","UZB","VAT","VCT","VEN","VGB","VIR","VNM","VUT","WLF","WSM","YEM","ZAF","ZMB","ZWE","ROW"</v>
      </c>
    </row>
    <row r="259" spans="2:9" x14ac:dyDescent="0.35">
      <c r="B259" s="21" t="s">
        <v>892</v>
      </c>
      <c r="C259" s="10">
        <v>1</v>
      </c>
    </row>
    <row r="260" spans="2:9" x14ac:dyDescent="0.35">
      <c r="B260" s="21" t="s">
        <v>892</v>
      </c>
      <c r="C260" s="10">
        <v>1</v>
      </c>
    </row>
    <row r="261" spans="2:9" x14ac:dyDescent="0.35">
      <c r="B261" s="21" t="s">
        <v>907</v>
      </c>
      <c r="C261" s="10">
        <v>1</v>
      </c>
    </row>
    <row r="262" spans="2:9" x14ac:dyDescent="0.35">
      <c r="B262" s="21" t="s">
        <v>918</v>
      </c>
      <c r="C262" s="10">
        <v>1</v>
      </c>
    </row>
    <row r="263" spans="2:9" x14ac:dyDescent="0.35">
      <c r="B263" s="21" t="s">
        <v>926</v>
      </c>
      <c r="C263" s="10">
        <v>1</v>
      </c>
    </row>
    <row r="264" spans="2:9" x14ac:dyDescent="0.35">
      <c r="B264" s="21" t="s">
        <v>934</v>
      </c>
      <c r="C264" s="10">
        <v>1</v>
      </c>
    </row>
    <row r="265" spans="2:9" x14ac:dyDescent="0.35">
      <c r="B265" s="21" t="s">
        <v>934</v>
      </c>
      <c r="C265" s="10">
        <v>1</v>
      </c>
    </row>
    <row r="266" spans="2:9" x14ac:dyDescent="0.35">
      <c r="B266" s="21" t="s">
        <v>934</v>
      </c>
      <c r="C266" s="10">
        <v>1</v>
      </c>
    </row>
    <row r="267" spans="2:9" x14ac:dyDescent="0.35">
      <c r="B267" s="21" t="s">
        <v>950</v>
      </c>
      <c r="C267" s="10">
        <v>1</v>
      </c>
    </row>
    <row r="268" spans="2:9" x14ac:dyDescent="0.35">
      <c r="B268" s="21" t="s">
        <v>962</v>
      </c>
      <c r="C268" s="10">
        <v>1</v>
      </c>
    </row>
    <row r="269" spans="2:9" x14ac:dyDescent="0.35">
      <c r="B269" s="21" t="s">
        <v>962</v>
      </c>
      <c r="C269" s="10">
        <v>1</v>
      </c>
    </row>
    <row r="270" spans="2:9" x14ac:dyDescent="0.35">
      <c r="B270" s="21" t="s">
        <v>980</v>
      </c>
      <c r="C270" s="10">
        <v>1</v>
      </c>
    </row>
    <row r="271" spans="2:9" x14ac:dyDescent="0.35">
      <c r="B271" s="21" t="s">
        <v>980</v>
      </c>
      <c r="C271" s="10">
        <v>1</v>
      </c>
    </row>
    <row r="272" spans="2:9" x14ac:dyDescent="0.35">
      <c r="B272" s="21" t="s">
        <v>991</v>
      </c>
      <c r="C272" s="10">
        <v>1</v>
      </c>
    </row>
    <row r="273" spans="2:3" x14ac:dyDescent="0.35">
      <c r="B273" s="21" t="s">
        <v>991</v>
      </c>
      <c r="C273" s="10">
        <v>1</v>
      </c>
    </row>
    <row r="274" spans="2:3" x14ac:dyDescent="0.35">
      <c r="B274" s="21" t="s">
        <v>991</v>
      </c>
      <c r="C274" s="10">
        <v>1</v>
      </c>
    </row>
    <row r="275" spans="2:3" x14ac:dyDescent="0.35">
      <c r="B275" s="21" t="s">
        <v>991</v>
      </c>
      <c r="C275" s="10">
        <v>1</v>
      </c>
    </row>
    <row r="276" spans="2:3" x14ac:dyDescent="0.35">
      <c r="B276" s="21" t="s">
        <v>1010</v>
      </c>
      <c r="C276" s="10">
        <v>1</v>
      </c>
    </row>
    <row r="277" spans="2:3" x14ac:dyDescent="0.35">
      <c r="B277" s="21" t="s">
        <v>1010</v>
      </c>
      <c r="C277" s="10">
        <v>1</v>
      </c>
    </row>
    <row r="278" spans="2:3" x14ac:dyDescent="0.35">
      <c r="B278" s="21" t="s">
        <v>1010</v>
      </c>
      <c r="C278" s="10">
        <v>1</v>
      </c>
    </row>
    <row r="279" spans="2:3" x14ac:dyDescent="0.35">
      <c r="B279" s="21" t="s">
        <v>1010</v>
      </c>
      <c r="C279" s="10">
        <v>1</v>
      </c>
    </row>
    <row r="280" spans="2:3" x14ac:dyDescent="0.35">
      <c r="B280" s="21" t="s">
        <v>1010</v>
      </c>
      <c r="C280" s="10">
        <v>1</v>
      </c>
    </row>
    <row r="281" spans="2:3" x14ac:dyDescent="0.35">
      <c r="B281" s="21" t="s">
        <v>1032</v>
      </c>
      <c r="C281" s="10">
        <v>1</v>
      </c>
    </row>
    <row r="282" spans="2:3" x14ac:dyDescent="0.35">
      <c r="B282" s="21" t="s">
        <v>1032</v>
      </c>
      <c r="C282" s="10">
        <v>1</v>
      </c>
    </row>
    <row r="283" spans="2:3" x14ac:dyDescent="0.35">
      <c r="B283" s="21" t="s">
        <v>1042</v>
      </c>
      <c r="C283" s="10">
        <v>1</v>
      </c>
    </row>
    <row r="284" spans="2:3" x14ac:dyDescent="0.35">
      <c r="B284" s="21" t="s">
        <v>1042</v>
      </c>
      <c r="C284" s="10">
        <v>1</v>
      </c>
    </row>
    <row r="285" spans="2:3" x14ac:dyDescent="0.35">
      <c r="B285" s="21" t="s">
        <v>1054</v>
      </c>
      <c r="C285" s="10">
        <v>1</v>
      </c>
    </row>
    <row r="286" spans="2:3" x14ac:dyDescent="0.35">
      <c r="B286" s="21" t="s">
        <v>1062</v>
      </c>
      <c r="C286" s="10">
        <v>1</v>
      </c>
    </row>
    <row r="287" spans="2:3" x14ac:dyDescent="0.35">
      <c r="B287" s="33" t="s">
        <v>1069</v>
      </c>
      <c r="C287" s="10">
        <v>1</v>
      </c>
    </row>
    <row r="288" spans="2:3" x14ac:dyDescent="0.35">
      <c r="B288" s="33" t="s">
        <v>1069</v>
      </c>
      <c r="C288" s="10">
        <v>1</v>
      </c>
    </row>
    <row r="289" spans="2:3" x14ac:dyDescent="0.35">
      <c r="B289" s="33" t="s">
        <v>1084</v>
      </c>
      <c r="C289" s="10">
        <v>1</v>
      </c>
    </row>
    <row r="290" spans="2:3" x14ac:dyDescent="0.35">
      <c r="B290" s="10" t="s">
        <v>86</v>
      </c>
      <c r="C290" s="10">
        <v>1</v>
      </c>
    </row>
    <row r="291" spans="2:3" x14ac:dyDescent="0.35">
      <c r="B291" s="10" t="s">
        <v>86</v>
      </c>
      <c r="C291" s="10">
        <v>1</v>
      </c>
    </row>
    <row r="292" spans="2:3" x14ac:dyDescent="0.35">
      <c r="B292" s="10" t="s">
        <v>86</v>
      </c>
      <c r="C292" s="10">
        <v>1</v>
      </c>
    </row>
    <row r="293" spans="2:3" x14ac:dyDescent="0.35">
      <c r="B293" s="10" t="s">
        <v>125</v>
      </c>
      <c r="C293" s="10">
        <v>1</v>
      </c>
    </row>
    <row r="294" spans="2:3" x14ac:dyDescent="0.35">
      <c r="B294" s="10" t="s">
        <v>125</v>
      </c>
      <c r="C294" s="10">
        <v>1</v>
      </c>
    </row>
    <row r="295" spans="2:3" x14ac:dyDescent="0.35">
      <c r="B295" s="10" t="s">
        <v>125</v>
      </c>
      <c r="C295" s="10">
        <v>1</v>
      </c>
    </row>
    <row r="296" spans="2:3" x14ac:dyDescent="0.35">
      <c r="B296" s="10" t="s">
        <v>125</v>
      </c>
      <c r="C296" s="10">
        <v>1</v>
      </c>
    </row>
    <row r="297" spans="2:3" x14ac:dyDescent="0.35">
      <c r="B297" s="10" t="s">
        <v>125</v>
      </c>
      <c r="C297" s="10">
        <v>1</v>
      </c>
    </row>
    <row r="298" spans="2:3" x14ac:dyDescent="0.35">
      <c r="B298" s="10" t="s">
        <v>164</v>
      </c>
      <c r="C298" s="10">
        <v>1</v>
      </c>
    </row>
    <row r="299" spans="2:3" x14ac:dyDescent="0.35">
      <c r="B299" s="10" t="s">
        <v>164</v>
      </c>
      <c r="C299" s="10">
        <v>1</v>
      </c>
    </row>
    <row r="300" spans="2:3" x14ac:dyDescent="0.35">
      <c r="B300" s="10" t="s">
        <v>164</v>
      </c>
      <c r="C300" s="10">
        <v>1</v>
      </c>
    </row>
    <row r="301" spans="2:3" x14ac:dyDescent="0.35">
      <c r="B301" s="10" t="s">
        <v>164</v>
      </c>
      <c r="C301" s="10">
        <v>1</v>
      </c>
    </row>
    <row r="302" spans="2:3" x14ac:dyDescent="0.35">
      <c r="B302" s="10" t="s">
        <v>164</v>
      </c>
      <c r="C302" s="10">
        <v>1</v>
      </c>
    </row>
    <row r="303" spans="2:3" x14ac:dyDescent="0.35">
      <c r="B303" s="10" t="s">
        <v>164</v>
      </c>
      <c r="C303" s="10">
        <v>1</v>
      </c>
    </row>
    <row r="304" spans="2:3" x14ac:dyDescent="0.35">
      <c r="B304" s="10" t="s">
        <v>164</v>
      </c>
      <c r="C304" s="10">
        <v>1</v>
      </c>
    </row>
    <row r="305" spans="2:3" x14ac:dyDescent="0.35">
      <c r="B305" s="10" t="s">
        <v>164</v>
      </c>
      <c r="C305" s="10">
        <v>1</v>
      </c>
    </row>
    <row r="306" spans="2:3" x14ac:dyDescent="0.35">
      <c r="B306" s="10" t="s">
        <v>164</v>
      </c>
      <c r="C306" s="10">
        <v>1</v>
      </c>
    </row>
    <row r="307" spans="2:3" x14ac:dyDescent="0.35">
      <c r="B307" s="10" t="s">
        <v>164</v>
      </c>
      <c r="C307" s="10">
        <v>1</v>
      </c>
    </row>
    <row r="308" spans="2:3" x14ac:dyDescent="0.35">
      <c r="B308" s="10" t="s">
        <v>164</v>
      </c>
      <c r="C308" s="10">
        <v>1</v>
      </c>
    </row>
    <row r="309" spans="2:3" x14ac:dyDescent="0.35">
      <c r="B309" s="10" t="s">
        <v>215</v>
      </c>
      <c r="C309" s="10">
        <v>1</v>
      </c>
    </row>
    <row r="310" spans="2:3" x14ac:dyDescent="0.35">
      <c r="B310" s="10" t="s">
        <v>215</v>
      </c>
      <c r="C310" s="10">
        <v>1</v>
      </c>
    </row>
    <row r="311" spans="2:3" x14ac:dyDescent="0.35">
      <c r="B311" s="10" t="s">
        <v>215</v>
      </c>
      <c r="C311" s="10">
        <v>1</v>
      </c>
    </row>
    <row r="312" spans="2:3" x14ac:dyDescent="0.35">
      <c r="B312" s="10" t="s">
        <v>240</v>
      </c>
      <c r="C312" s="10">
        <v>1</v>
      </c>
    </row>
    <row r="313" spans="2:3" x14ac:dyDescent="0.35">
      <c r="B313" s="10" t="s">
        <v>240</v>
      </c>
      <c r="C313" s="10">
        <v>1</v>
      </c>
    </row>
    <row r="314" spans="2:3" x14ac:dyDescent="0.35">
      <c r="B314" s="10" t="s">
        <v>240</v>
      </c>
      <c r="C314" s="10">
        <v>1</v>
      </c>
    </row>
    <row r="315" spans="2:3" x14ac:dyDescent="0.35">
      <c r="B315" s="10" t="s">
        <v>240</v>
      </c>
      <c r="C315" s="10">
        <v>1</v>
      </c>
    </row>
    <row r="316" spans="2:3" x14ac:dyDescent="0.35">
      <c r="B316" s="10" t="s">
        <v>279</v>
      </c>
      <c r="C316" s="10">
        <v>1</v>
      </c>
    </row>
    <row r="317" spans="2:3" x14ac:dyDescent="0.35">
      <c r="B317" s="10" t="s">
        <v>291</v>
      </c>
      <c r="C317" s="10">
        <v>1</v>
      </c>
    </row>
    <row r="318" spans="2:3" x14ac:dyDescent="0.35">
      <c r="B318" s="10" t="s">
        <v>291</v>
      </c>
      <c r="C318" s="10">
        <v>1</v>
      </c>
    </row>
    <row r="319" spans="2:3" x14ac:dyDescent="0.35">
      <c r="B319" s="10" t="s">
        <v>291</v>
      </c>
      <c r="C319" s="10">
        <v>1</v>
      </c>
    </row>
    <row r="320" spans="2:3" x14ac:dyDescent="0.35">
      <c r="B320" s="10" t="s">
        <v>291</v>
      </c>
      <c r="C320" s="10">
        <v>1</v>
      </c>
    </row>
    <row r="321" spans="2:3" x14ac:dyDescent="0.35">
      <c r="B321" s="10" t="s">
        <v>322</v>
      </c>
      <c r="C321" s="10">
        <v>1</v>
      </c>
    </row>
    <row r="322" spans="2:3" x14ac:dyDescent="0.35">
      <c r="B322" s="10" t="s">
        <v>322</v>
      </c>
      <c r="C322" s="10">
        <v>1</v>
      </c>
    </row>
    <row r="323" spans="2:3" x14ac:dyDescent="0.35">
      <c r="B323" s="10" t="s">
        <v>338</v>
      </c>
      <c r="C323" s="10">
        <v>1</v>
      </c>
    </row>
    <row r="324" spans="2:3" x14ac:dyDescent="0.35">
      <c r="B324" s="10" t="s">
        <v>338</v>
      </c>
      <c r="C324" s="10">
        <v>1</v>
      </c>
    </row>
    <row r="325" spans="2:3" x14ac:dyDescent="0.35">
      <c r="B325" s="10" t="s">
        <v>354</v>
      </c>
      <c r="C325" s="10">
        <v>1</v>
      </c>
    </row>
    <row r="326" spans="2:3" x14ac:dyDescent="0.35">
      <c r="B326" s="10" t="s">
        <v>354</v>
      </c>
      <c r="C326" s="10">
        <v>1</v>
      </c>
    </row>
    <row r="327" spans="2:3" x14ac:dyDescent="0.35">
      <c r="B327" s="10" t="s">
        <v>354</v>
      </c>
      <c r="C327" s="10">
        <v>1</v>
      </c>
    </row>
    <row r="328" spans="2:3" x14ac:dyDescent="0.35">
      <c r="B328" s="10" t="s">
        <v>371</v>
      </c>
      <c r="C328" s="10">
        <v>1</v>
      </c>
    </row>
    <row r="329" spans="2:3" x14ac:dyDescent="0.35">
      <c r="B329" s="10" t="s">
        <v>371</v>
      </c>
      <c r="C329" s="10">
        <v>1</v>
      </c>
    </row>
    <row r="330" spans="2:3" x14ac:dyDescent="0.35">
      <c r="B330" s="10" t="s">
        <v>371</v>
      </c>
      <c r="C330" s="10">
        <v>1</v>
      </c>
    </row>
    <row r="331" spans="2:3" x14ac:dyDescent="0.35">
      <c r="B331" s="10" t="s">
        <v>371</v>
      </c>
      <c r="C331" s="10">
        <v>1</v>
      </c>
    </row>
    <row r="332" spans="2:3" x14ac:dyDescent="0.35">
      <c r="B332" s="10" t="s">
        <v>371</v>
      </c>
      <c r="C332" s="10">
        <v>1</v>
      </c>
    </row>
    <row r="333" spans="2:3" x14ac:dyDescent="0.35">
      <c r="B333" s="10" t="s">
        <v>371</v>
      </c>
      <c r="C333" s="10">
        <v>1</v>
      </c>
    </row>
    <row r="334" spans="2:3" x14ac:dyDescent="0.35">
      <c r="B334" s="10" t="s">
        <v>371</v>
      </c>
      <c r="C334" s="10">
        <v>1</v>
      </c>
    </row>
    <row r="335" spans="2:3" x14ac:dyDescent="0.35">
      <c r="B335" s="10" t="s">
        <v>371</v>
      </c>
      <c r="C335" s="10">
        <v>1</v>
      </c>
    </row>
    <row r="336" spans="2:3" x14ac:dyDescent="0.35">
      <c r="B336" s="10" t="s">
        <v>371</v>
      </c>
      <c r="C336" s="10">
        <v>1</v>
      </c>
    </row>
    <row r="337" spans="2:3" x14ac:dyDescent="0.35">
      <c r="B337" s="10" t="s">
        <v>371</v>
      </c>
      <c r="C337" s="10">
        <v>1</v>
      </c>
    </row>
    <row r="338" spans="2:3" x14ac:dyDescent="0.35">
      <c r="B338" s="10" t="s">
        <v>371</v>
      </c>
      <c r="C338" s="10">
        <v>1</v>
      </c>
    </row>
    <row r="339" spans="2:3" x14ac:dyDescent="0.35">
      <c r="B339" s="10" t="s">
        <v>418</v>
      </c>
      <c r="C339" s="10">
        <v>1</v>
      </c>
    </row>
    <row r="340" spans="2:3" x14ac:dyDescent="0.35">
      <c r="B340" s="10" t="s">
        <v>418</v>
      </c>
      <c r="C340" s="10">
        <v>1</v>
      </c>
    </row>
    <row r="341" spans="2:3" x14ac:dyDescent="0.35">
      <c r="B341" s="10" t="s">
        <v>418</v>
      </c>
      <c r="C341" s="10">
        <v>1</v>
      </c>
    </row>
    <row r="342" spans="2:3" x14ac:dyDescent="0.35">
      <c r="B342" s="10" t="s">
        <v>443</v>
      </c>
      <c r="C342" s="10">
        <v>1</v>
      </c>
    </row>
    <row r="343" spans="2:3" x14ac:dyDescent="0.35">
      <c r="B343" s="10" t="s">
        <v>443</v>
      </c>
      <c r="C343" s="10">
        <v>1</v>
      </c>
    </row>
    <row r="344" spans="2:3" x14ac:dyDescent="0.35">
      <c r="B344" s="10" t="s">
        <v>443</v>
      </c>
      <c r="C344" s="10">
        <v>1</v>
      </c>
    </row>
    <row r="345" spans="2:3" x14ac:dyDescent="0.35">
      <c r="B345" s="10" t="s">
        <v>443</v>
      </c>
      <c r="C345" s="10">
        <v>1</v>
      </c>
    </row>
    <row r="346" spans="2:3" x14ac:dyDescent="0.35">
      <c r="B346" s="10" t="s">
        <v>371</v>
      </c>
      <c r="C346" s="10">
        <v>1</v>
      </c>
    </row>
    <row r="347" spans="2:3" x14ac:dyDescent="0.35">
      <c r="B347" s="10" t="s">
        <v>371</v>
      </c>
      <c r="C347" s="10">
        <v>1</v>
      </c>
    </row>
    <row r="348" spans="2:3" x14ac:dyDescent="0.35">
      <c r="B348" s="10" t="s">
        <v>479</v>
      </c>
      <c r="C348" s="10">
        <v>1</v>
      </c>
    </row>
    <row r="349" spans="2:3" x14ac:dyDescent="0.35">
      <c r="B349" s="10" t="s">
        <v>479</v>
      </c>
      <c r="C349" s="10">
        <v>1</v>
      </c>
    </row>
    <row r="350" spans="2:3" x14ac:dyDescent="0.35">
      <c r="B350" s="10" t="s">
        <v>479</v>
      </c>
      <c r="C350" s="10">
        <v>1</v>
      </c>
    </row>
    <row r="351" spans="2:3" x14ac:dyDescent="0.35">
      <c r="B351" s="10" t="s">
        <v>479</v>
      </c>
      <c r="C351" s="10">
        <v>1</v>
      </c>
    </row>
    <row r="352" spans="2:3" x14ac:dyDescent="0.35">
      <c r="B352" s="10" t="s">
        <v>479</v>
      </c>
      <c r="C352" s="10">
        <v>1</v>
      </c>
    </row>
    <row r="353" spans="2:3" x14ac:dyDescent="0.35">
      <c r="B353" s="10" t="s">
        <v>371</v>
      </c>
      <c r="C353" s="10">
        <v>1</v>
      </c>
    </row>
    <row r="354" spans="2:3" x14ac:dyDescent="0.35">
      <c r="B354" s="10" t="s">
        <v>371</v>
      </c>
      <c r="C354" s="10">
        <v>1</v>
      </c>
    </row>
    <row r="355" spans="2:3" x14ac:dyDescent="0.35">
      <c r="B355" s="10" t="s">
        <v>371</v>
      </c>
      <c r="C355" s="10">
        <v>1</v>
      </c>
    </row>
    <row r="356" spans="2:3" x14ac:dyDescent="0.35">
      <c r="B356" s="10" t="s">
        <v>371</v>
      </c>
      <c r="C356" s="10">
        <v>1</v>
      </c>
    </row>
    <row r="357" spans="2:3" x14ac:dyDescent="0.35">
      <c r="B357" s="10" t="s">
        <v>371</v>
      </c>
      <c r="C357" s="10">
        <v>1</v>
      </c>
    </row>
    <row r="358" spans="2:3" x14ac:dyDescent="0.35">
      <c r="B358" s="10" t="s">
        <v>537</v>
      </c>
      <c r="C358" s="10">
        <v>1</v>
      </c>
    </row>
    <row r="359" spans="2:3" x14ac:dyDescent="0.35">
      <c r="B359" s="10" t="s">
        <v>537</v>
      </c>
      <c r="C359" s="10">
        <v>1</v>
      </c>
    </row>
    <row r="360" spans="2:3" x14ac:dyDescent="0.35">
      <c r="B360" s="10" t="s">
        <v>537</v>
      </c>
      <c r="C360" s="10">
        <v>1</v>
      </c>
    </row>
    <row r="361" spans="2:3" x14ac:dyDescent="0.35">
      <c r="B361" s="10" t="s">
        <v>537</v>
      </c>
      <c r="C361" s="10">
        <v>1</v>
      </c>
    </row>
    <row r="362" spans="2:3" x14ac:dyDescent="0.35">
      <c r="B362" s="10" t="s">
        <v>537</v>
      </c>
      <c r="C362" s="10">
        <v>1</v>
      </c>
    </row>
    <row r="363" spans="2:3" x14ac:dyDescent="0.35">
      <c r="B363" s="10" t="s">
        <v>537</v>
      </c>
      <c r="C363" s="10">
        <v>1</v>
      </c>
    </row>
    <row r="364" spans="2:3" x14ac:dyDescent="0.35">
      <c r="B364" s="10" t="s">
        <v>579</v>
      </c>
      <c r="C364" s="10">
        <v>1</v>
      </c>
    </row>
    <row r="365" spans="2:3" x14ac:dyDescent="0.35">
      <c r="B365" s="10" t="s">
        <v>579</v>
      </c>
      <c r="C365" s="10">
        <v>1</v>
      </c>
    </row>
    <row r="366" spans="2:3" x14ac:dyDescent="0.35">
      <c r="B366" s="10" t="s">
        <v>579</v>
      </c>
      <c r="C366" s="10">
        <v>1</v>
      </c>
    </row>
    <row r="367" spans="2:3" x14ac:dyDescent="0.35">
      <c r="B367" s="10" t="s">
        <v>579</v>
      </c>
      <c r="C367" s="10">
        <v>1</v>
      </c>
    </row>
    <row r="368" spans="2:3" x14ac:dyDescent="0.35">
      <c r="B368" s="10" t="s">
        <v>614</v>
      </c>
      <c r="C368" s="10">
        <v>1</v>
      </c>
    </row>
    <row r="369" spans="2:3" x14ac:dyDescent="0.35">
      <c r="B369" s="10" t="s">
        <v>614</v>
      </c>
      <c r="C369" s="10">
        <v>1</v>
      </c>
    </row>
    <row r="370" spans="2:3" x14ac:dyDescent="0.35">
      <c r="B370" s="10" t="s">
        <v>614</v>
      </c>
      <c r="C370" s="10">
        <v>1</v>
      </c>
    </row>
    <row r="371" spans="2:3" x14ac:dyDescent="0.35">
      <c r="B371" s="10" t="s">
        <v>651</v>
      </c>
      <c r="C371" s="10">
        <v>1</v>
      </c>
    </row>
    <row r="372" spans="2:3" x14ac:dyDescent="0.35">
      <c r="B372" s="10" t="s">
        <v>651</v>
      </c>
      <c r="C372" s="10">
        <v>1</v>
      </c>
    </row>
    <row r="373" spans="2:3" x14ac:dyDescent="0.35">
      <c r="B373" s="10" t="s">
        <v>651</v>
      </c>
      <c r="C373" s="10">
        <v>1</v>
      </c>
    </row>
    <row r="374" spans="2:3" x14ac:dyDescent="0.35">
      <c r="B374" s="10" t="s">
        <v>651</v>
      </c>
      <c r="C374" s="10">
        <v>1</v>
      </c>
    </row>
    <row r="375" spans="2:3" x14ac:dyDescent="0.35">
      <c r="B375" s="10" t="s">
        <v>651</v>
      </c>
      <c r="C375" s="10">
        <v>1</v>
      </c>
    </row>
    <row r="376" spans="2:3" x14ac:dyDescent="0.35">
      <c r="B376" s="10" t="s">
        <v>651</v>
      </c>
      <c r="C376" s="10">
        <v>1</v>
      </c>
    </row>
    <row r="377" spans="2:3" x14ac:dyDescent="0.35">
      <c r="B377" s="10" t="s">
        <v>651</v>
      </c>
      <c r="C377" s="10">
        <v>1</v>
      </c>
    </row>
    <row r="378" spans="2:3" x14ac:dyDescent="0.35">
      <c r="B378" s="10" t="s">
        <v>711</v>
      </c>
      <c r="C378" s="10">
        <v>1</v>
      </c>
    </row>
    <row r="379" spans="2:3" x14ac:dyDescent="0.35">
      <c r="B379" s="10" t="s">
        <v>711</v>
      </c>
      <c r="C379" s="10">
        <v>1</v>
      </c>
    </row>
    <row r="380" spans="2:3" x14ac:dyDescent="0.35">
      <c r="B380" s="10" t="s">
        <v>240</v>
      </c>
      <c r="C380" s="10">
        <v>1</v>
      </c>
    </row>
    <row r="381" spans="2:3" x14ac:dyDescent="0.35">
      <c r="B381" s="10" t="s">
        <v>240</v>
      </c>
      <c r="C381" s="10">
        <v>1</v>
      </c>
    </row>
    <row r="382" spans="2:3" x14ac:dyDescent="0.35">
      <c r="B382" s="10" t="s">
        <v>240</v>
      </c>
      <c r="C382" s="10">
        <v>1</v>
      </c>
    </row>
    <row r="383" spans="2:3" x14ac:dyDescent="0.35">
      <c r="B383" s="10" t="s">
        <v>757</v>
      </c>
      <c r="C383" s="10">
        <v>1</v>
      </c>
    </row>
    <row r="384" spans="2:3" x14ac:dyDescent="0.35">
      <c r="B384" s="10" t="s">
        <v>757</v>
      </c>
      <c r="C384" s="10">
        <v>1</v>
      </c>
    </row>
    <row r="385" spans="2:3" x14ac:dyDescent="0.35">
      <c r="B385" s="10" t="s">
        <v>757</v>
      </c>
      <c r="C385" s="10">
        <v>1</v>
      </c>
    </row>
    <row r="386" spans="2:3" x14ac:dyDescent="0.35">
      <c r="B386" s="10" t="s">
        <v>787</v>
      </c>
      <c r="C386" s="10">
        <v>1</v>
      </c>
    </row>
    <row r="387" spans="2:3" x14ac:dyDescent="0.35">
      <c r="B387" s="10" t="s">
        <v>787</v>
      </c>
      <c r="C387" s="10">
        <v>1</v>
      </c>
    </row>
    <row r="388" spans="2:3" x14ac:dyDescent="0.35">
      <c r="B388" s="10" t="s">
        <v>787</v>
      </c>
      <c r="C388" s="10">
        <v>1</v>
      </c>
    </row>
    <row r="389" spans="2:3" x14ac:dyDescent="0.35">
      <c r="B389" s="10" t="s">
        <v>787</v>
      </c>
      <c r="C389" s="10">
        <v>1</v>
      </c>
    </row>
    <row r="390" spans="2:3" x14ac:dyDescent="0.35">
      <c r="B390" s="10" t="s">
        <v>823</v>
      </c>
      <c r="C390" s="10">
        <v>1</v>
      </c>
    </row>
    <row r="391" spans="2:3" x14ac:dyDescent="0.35">
      <c r="B391" s="10" t="s">
        <v>823</v>
      </c>
      <c r="C391" s="10">
        <v>1</v>
      </c>
    </row>
    <row r="392" spans="2:3" x14ac:dyDescent="0.35">
      <c r="B392" s="10" t="s">
        <v>823</v>
      </c>
      <c r="C392" s="10">
        <v>1</v>
      </c>
    </row>
    <row r="393" spans="2:3" x14ac:dyDescent="0.35">
      <c r="B393" s="10" t="s">
        <v>844</v>
      </c>
      <c r="C393" s="10">
        <v>1</v>
      </c>
    </row>
    <row r="394" spans="2:3" x14ac:dyDescent="0.35">
      <c r="B394" s="10" t="s">
        <v>844</v>
      </c>
      <c r="C394" s="10">
        <v>1</v>
      </c>
    </row>
    <row r="395" spans="2:3" x14ac:dyDescent="0.35">
      <c r="B395" s="10" t="s">
        <v>844</v>
      </c>
      <c r="C395" s="10">
        <v>1</v>
      </c>
    </row>
    <row r="396" spans="2:3" x14ac:dyDescent="0.35">
      <c r="B396" s="10" t="s">
        <v>844</v>
      </c>
      <c r="C396" s="10">
        <v>1</v>
      </c>
    </row>
    <row r="397" spans="2:3" x14ac:dyDescent="0.35">
      <c r="B397" s="10" t="s">
        <v>844</v>
      </c>
      <c r="C397" s="10">
        <v>1</v>
      </c>
    </row>
    <row r="398" spans="2:3" x14ac:dyDescent="0.35">
      <c r="B398" s="10" t="s">
        <v>844</v>
      </c>
      <c r="C398" s="10">
        <v>1</v>
      </c>
    </row>
    <row r="399" spans="2:3" x14ac:dyDescent="0.35">
      <c r="B399" s="10" t="s">
        <v>844</v>
      </c>
      <c r="C399" s="10">
        <v>1</v>
      </c>
    </row>
    <row r="400" spans="2:3" x14ac:dyDescent="0.35">
      <c r="B400" s="10" t="s">
        <v>844</v>
      </c>
      <c r="C400" s="10">
        <v>1</v>
      </c>
    </row>
    <row r="401" spans="2:3" x14ac:dyDescent="0.35">
      <c r="B401" s="10" t="s">
        <v>844</v>
      </c>
      <c r="C401" s="10">
        <v>1</v>
      </c>
    </row>
    <row r="402" spans="2:3" x14ac:dyDescent="0.35">
      <c r="B402" s="10" t="s">
        <v>844</v>
      </c>
      <c r="C402" s="10">
        <v>1</v>
      </c>
    </row>
    <row r="403" spans="2:3" x14ac:dyDescent="0.35">
      <c r="B403" s="10" t="s">
        <v>844</v>
      </c>
      <c r="C403" s="10">
        <v>1</v>
      </c>
    </row>
    <row r="404" spans="2:3" x14ac:dyDescent="0.35">
      <c r="B404" s="10" t="s">
        <v>844</v>
      </c>
      <c r="C404" s="10">
        <v>1</v>
      </c>
    </row>
    <row r="405" spans="2:3" x14ac:dyDescent="0.35">
      <c r="B405" s="10" t="s">
        <v>844</v>
      </c>
      <c r="C405" s="10">
        <v>1</v>
      </c>
    </row>
    <row r="406" spans="2:3" x14ac:dyDescent="0.35">
      <c r="B406" s="10" t="s">
        <v>844</v>
      </c>
      <c r="C406" s="10">
        <v>1</v>
      </c>
    </row>
    <row r="407" spans="2:3" x14ac:dyDescent="0.35">
      <c r="B407" s="10" t="s">
        <v>844</v>
      </c>
      <c r="C407" s="10">
        <v>1</v>
      </c>
    </row>
    <row r="408" spans="2:3" x14ac:dyDescent="0.35">
      <c r="B408" s="10" t="s">
        <v>844</v>
      </c>
      <c r="C408" s="10">
        <v>1</v>
      </c>
    </row>
    <row r="409" spans="2:3" x14ac:dyDescent="0.35">
      <c r="B409" s="10" t="s">
        <v>844</v>
      </c>
      <c r="C409" s="10">
        <v>1</v>
      </c>
    </row>
    <row r="410" spans="2:3" x14ac:dyDescent="0.35">
      <c r="B410" s="10" t="s">
        <v>844</v>
      </c>
      <c r="C410" s="10">
        <v>1</v>
      </c>
    </row>
    <row r="411" spans="2:3" x14ac:dyDescent="0.35">
      <c r="B411" s="10" t="s">
        <v>844</v>
      </c>
      <c r="C411" s="10">
        <v>1</v>
      </c>
    </row>
    <row r="412" spans="2:3" x14ac:dyDescent="0.35">
      <c r="B412" s="10" t="s">
        <v>844</v>
      </c>
      <c r="C412" s="10">
        <v>1</v>
      </c>
    </row>
    <row r="413" spans="2:3" x14ac:dyDescent="0.35">
      <c r="B413" s="10" t="s">
        <v>844</v>
      </c>
      <c r="C413" s="10">
        <v>1</v>
      </c>
    </row>
    <row r="414" spans="2:3" x14ac:dyDescent="0.35">
      <c r="B414" s="10" t="s">
        <v>844</v>
      </c>
      <c r="C414" s="10">
        <v>1</v>
      </c>
    </row>
    <row r="415" spans="2:3" x14ac:dyDescent="0.35">
      <c r="B415" s="10" t="s">
        <v>844</v>
      </c>
      <c r="C415" s="10">
        <v>1</v>
      </c>
    </row>
    <row r="416" spans="2:3" x14ac:dyDescent="0.35">
      <c r="B416" s="10" t="s">
        <v>844</v>
      </c>
      <c r="C416" s="10">
        <v>1</v>
      </c>
    </row>
    <row r="417" spans="2:3" x14ac:dyDescent="0.35">
      <c r="B417" s="10" t="s">
        <v>844</v>
      </c>
      <c r="C417" s="10">
        <v>1</v>
      </c>
    </row>
    <row r="418" spans="2:3" x14ac:dyDescent="0.35">
      <c r="B418" s="10" t="s">
        <v>844</v>
      </c>
      <c r="C418" s="10">
        <v>1</v>
      </c>
    </row>
    <row r="419" spans="2:3" x14ac:dyDescent="0.35">
      <c r="B419" s="10" t="s">
        <v>844</v>
      </c>
      <c r="C419" s="10">
        <v>1</v>
      </c>
    </row>
    <row r="420" spans="2:3" x14ac:dyDescent="0.35">
      <c r="B420" s="10" t="s">
        <v>844</v>
      </c>
      <c r="C420" s="10">
        <v>1</v>
      </c>
    </row>
    <row r="421" spans="2:3" x14ac:dyDescent="0.35">
      <c r="B421" s="10" t="s">
        <v>844</v>
      </c>
      <c r="C421" s="10">
        <v>1</v>
      </c>
    </row>
    <row r="422" spans="2:3" x14ac:dyDescent="0.35">
      <c r="B422" s="10" t="s">
        <v>844</v>
      </c>
      <c r="C422" s="10">
        <v>1</v>
      </c>
    </row>
    <row r="423" spans="2:3" x14ac:dyDescent="0.35">
      <c r="B423" s="10" t="s">
        <v>844</v>
      </c>
      <c r="C423" s="10">
        <v>1</v>
      </c>
    </row>
    <row r="424" spans="2:3" x14ac:dyDescent="0.35">
      <c r="B424" s="10" t="s">
        <v>844</v>
      </c>
      <c r="C424" s="10">
        <v>1</v>
      </c>
    </row>
    <row r="425" spans="2:3" x14ac:dyDescent="0.35">
      <c r="B425" s="10" t="s">
        <v>844</v>
      </c>
      <c r="C425" s="10">
        <v>1</v>
      </c>
    </row>
    <row r="426" spans="2:3" x14ac:dyDescent="0.35">
      <c r="B426" s="10" t="s">
        <v>844</v>
      </c>
      <c r="C426" s="10">
        <v>1</v>
      </c>
    </row>
    <row r="427" spans="2:3" x14ac:dyDescent="0.35">
      <c r="B427" s="10" t="s">
        <v>844</v>
      </c>
      <c r="C427" s="10">
        <v>1</v>
      </c>
    </row>
    <row r="428" spans="2:3" x14ac:dyDescent="0.35">
      <c r="B428" s="10" t="s">
        <v>844</v>
      </c>
      <c r="C428" s="10">
        <v>1</v>
      </c>
    </row>
    <row r="429" spans="2:3" x14ac:dyDescent="0.35">
      <c r="B429" s="10" t="s">
        <v>844</v>
      </c>
      <c r="C429" s="10">
        <v>1</v>
      </c>
    </row>
    <row r="430" spans="2:3" x14ac:dyDescent="0.35">
      <c r="B430" s="107" t="s">
        <v>72</v>
      </c>
      <c r="C430" s="10">
        <v>1</v>
      </c>
    </row>
    <row r="431" spans="2:3" x14ac:dyDescent="0.35">
      <c r="B431" s="107" t="s">
        <v>111</v>
      </c>
      <c r="C431" s="10">
        <v>1</v>
      </c>
    </row>
    <row r="432" spans="2:3" x14ac:dyDescent="0.35">
      <c r="B432" s="107" t="s">
        <v>151</v>
      </c>
      <c r="C432" s="10">
        <v>1</v>
      </c>
    </row>
    <row r="433" spans="2:3" x14ac:dyDescent="0.35">
      <c r="B433" s="107" t="s">
        <v>267</v>
      </c>
      <c r="C433" s="10">
        <v>1</v>
      </c>
    </row>
    <row r="434" spans="2:3" x14ac:dyDescent="0.35">
      <c r="B434" s="107" t="s">
        <v>387</v>
      </c>
      <c r="C434" s="10">
        <v>1</v>
      </c>
    </row>
    <row r="435" spans="2:3" x14ac:dyDescent="0.35">
      <c r="B435" s="107" t="s">
        <v>456</v>
      </c>
      <c r="C435" s="10">
        <v>1</v>
      </c>
    </row>
    <row r="436" spans="2:3" x14ac:dyDescent="0.35">
      <c r="B436" s="107" t="s">
        <v>202</v>
      </c>
      <c r="C436" s="10">
        <v>1</v>
      </c>
    </row>
    <row r="437" spans="2:3" x14ac:dyDescent="0.35">
      <c r="B437" s="107" t="s">
        <v>574</v>
      </c>
      <c r="C437" s="10">
        <v>1</v>
      </c>
    </row>
    <row r="438" spans="2:3" x14ac:dyDescent="0.35">
      <c r="B438" s="107" t="s">
        <v>602</v>
      </c>
      <c r="C438" s="10">
        <v>1</v>
      </c>
    </row>
    <row r="439" spans="2:3" x14ac:dyDescent="0.35">
      <c r="B439" s="107" t="s">
        <v>640</v>
      </c>
      <c r="C439" s="10">
        <v>1</v>
      </c>
    </row>
    <row r="440" spans="2:3" x14ac:dyDescent="0.35">
      <c r="B440" s="107" t="s">
        <v>700</v>
      </c>
      <c r="C440" s="10">
        <v>1</v>
      </c>
    </row>
    <row r="441" spans="2:3" x14ac:dyDescent="0.35">
      <c r="B441" s="107" t="s">
        <v>719</v>
      </c>
      <c r="C441" s="10">
        <v>1</v>
      </c>
    </row>
    <row r="442" spans="2:3" x14ac:dyDescent="0.35">
      <c r="B442" s="107" t="s">
        <v>778</v>
      </c>
      <c r="C442" s="10">
        <v>1</v>
      </c>
    </row>
    <row r="443" spans="2:3" x14ac:dyDescent="0.35">
      <c r="B443" s="107" t="s">
        <v>812</v>
      </c>
      <c r="C443" s="10">
        <v>1</v>
      </c>
    </row>
    <row r="444" spans="2:3" x14ac:dyDescent="0.35">
      <c r="B444" s="107" t="s">
        <v>831</v>
      </c>
      <c r="C444" s="10">
        <v>1</v>
      </c>
    </row>
    <row r="445" spans="2:3" x14ac:dyDescent="0.35">
      <c r="B445" s="107" t="s">
        <v>943</v>
      </c>
      <c r="C445" s="10">
        <v>1</v>
      </c>
    </row>
    <row r="446" spans="2:3" x14ac:dyDescent="0.35">
      <c r="B446" s="107" t="s">
        <v>999</v>
      </c>
      <c r="C446" s="10">
        <v>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6D6D"/>
  </sheetPr>
  <dimension ref="A1:AMJ162"/>
  <sheetViews>
    <sheetView zoomScale="110" zoomScaleNormal="110" workbookViewId="0">
      <pane xSplit="4" ySplit="1" topLeftCell="AA2" activePane="bottomRight" state="frozen"/>
      <selection pane="topRight" activeCell="E1" sqref="E1"/>
      <selection pane="bottomLeft" activeCell="A2" sqref="A2"/>
      <selection pane="bottomRight" activeCell="AC1" sqref="AC1"/>
    </sheetView>
  </sheetViews>
  <sheetFormatPr baseColWidth="10" defaultColWidth="11.81640625" defaultRowHeight="14.5" x14ac:dyDescent="0.35"/>
  <cols>
    <col min="8" max="8" width="35.453125" style="10" customWidth="1"/>
    <col min="12" max="12" width="31.81640625" style="10" customWidth="1"/>
    <col min="26" max="26" width="11.26953125" style="10" customWidth="1"/>
    <col min="27" max="27" width="53.54296875" style="10" customWidth="1"/>
    <col min="28" max="28" width="13" style="10" customWidth="1"/>
    <col min="1023" max="1024" width="11.54296875" style="10" customWidth="1"/>
  </cols>
  <sheetData>
    <row r="1" spans="1:30" x14ac:dyDescent="0.35">
      <c r="A1" s="11" t="s">
        <v>44</v>
      </c>
      <c r="B1" s="12" t="s">
        <v>45</v>
      </c>
      <c r="C1" s="13" t="s">
        <v>46</v>
      </c>
      <c r="D1" s="14" t="s">
        <v>47</v>
      </c>
      <c r="E1" s="15" t="s">
        <v>48</v>
      </c>
      <c r="F1" s="16" t="s">
        <v>49</v>
      </c>
      <c r="G1" s="16" t="s">
        <v>50</v>
      </c>
      <c r="H1" s="17" t="s">
        <v>51</v>
      </c>
      <c r="I1" s="18" t="s">
        <v>52</v>
      </c>
      <c r="J1" s="19" t="s">
        <v>53</v>
      </c>
      <c r="K1" s="20" t="s">
        <v>54</v>
      </c>
      <c r="L1" s="21" t="s">
        <v>55</v>
      </c>
      <c r="M1" s="20" t="s">
        <v>56</v>
      </c>
      <c r="N1" s="22" t="s">
        <v>57</v>
      </c>
      <c r="O1" s="23" t="s">
        <v>58</v>
      </c>
      <c r="P1" s="23" t="s">
        <v>59</v>
      </c>
      <c r="Q1" s="20" t="s">
        <v>60</v>
      </c>
      <c r="R1" s="20" t="s">
        <v>61</v>
      </c>
      <c r="S1" s="20" t="s">
        <v>62</v>
      </c>
      <c r="T1" s="22" t="s">
        <v>63</v>
      </c>
      <c r="U1" s="20" t="s">
        <v>64</v>
      </c>
      <c r="V1" s="20" t="s">
        <v>65</v>
      </c>
      <c r="W1" s="20" t="s">
        <v>66</v>
      </c>
      <c r="X1" s="20" t="s">
        <v>67</v>
      </c>
      <c r="Y1" s="20" t="s">
        <v>68</v>
      </c>
      <c r="Z1" s="24" t="s">
        <v>69</v>
      </c>
      <c r="AA1" s="24" t="s">
        <v>70</v>
      </c>
      <c r="AB1" s="25" t="s">
        <v>71</v>
      </c>
      <c r="AC1" s="20" t="s">
        <v>2305</v>
      </c>
      <c r="AD1" s="20" t="s">
        <v>2307</v>
      </c>
    </row>
    <row r="2" spans="1:30" ht="23" x14ac:dyDescent="0.35">
      <c r="A2" s="26" t="s">
        <v>72</v>
      </c>
      <c r="B2" s="27" t="s">
        <v>72</v>
      </c>
      <c r="C2" s="28" t="s">
        <v>72</v>
      </c>
      <c r="D2" s="29" t="s">
        <v>73</v>
      </c>
      <c r="E2" s="30" t="s">
        <v>74</v>
      </c>
      <c r="F2" s="31" t="s">
        <v>75</v>
      </c>
      <c r="G2" s="31" t="s">
        <v>76</v>
      </c>
      <c r="H2" s="32" t="s">
        <v>77</v>
      </c>
      <c r="I2" s="33" t="s">
        <v>78</v>
      </c>
      <c r="J2" s="33" t="s">
        <v>79</v>
      </c>
      <c r="K2" s="21" t="s">
        <v>80</v>
      </c>
      <c r="L2" s="34" t="s">
        <v>81</v>
      </c>
      <c r="M2" s="35" t="s">
        <v>82</v>
      </c>
      <c r="N2" s="21" t="s">
        <v>78</v>
      </c>
      <c r="O2" s="10" t="s">
        <v>83</v>
      </c>
      <c r="P2" s="10" t="s">
        <v>83</v>
      </c>
      <c r="Q2" s="10" t="s">
        <v>84</v>
      </c>
      <c r="R2" s="10" t="s">
        <v>85</v>
      </c>
      <c r="S2" s="10" t="s">
        <v>85</v>
      </c>
      <c r="T2" s="10" t="s">
        <v>86</v>
      </c>
      <c r="U2" s="10" t="s">
        <v>87</v>
      </c>
      <c r="V2" s="10" t="s">
        <v>88</v>
      </c>
      <c r="W2" s="10" t="s">
        <v>88</v>
      </c>
      <c r="X2" s="10" t="s">
        <v>88</v>
      </c>
      <c r="Y2" s="10" t="s">
        <v>88</v>
      </c>
      <c r="Z2" s="36" t="s">
        <v>89</v>
      </c>
      <c r="AA2" s="36" t="s">
        <v>90</v>
      </c>
      <c r="AB2" s="37" t="s">
        <v>91</v>
      </c>
      <c r="AC2" s="10" t="s">
        <v>2306</v>
      </c>
      <c r="AD2" s="10" t="s">
        <v>2308</v>
      </c>
    </row>
    <row r="3" spans="1:30" x14ac:dyDescent="0.35">
      <c r="A3" s="26" t="s">
        <v>72</v>
      </c>
      <c r="B3" s="27" t="s">
        <v>72</v>
      </c>
      <c r="C3" s="28" t="s">
        <v>72</v>
      </c>
      <c r="D3" s="29" t="s">
        <v>92</v>
      </c>
      <c r="E3" s="30" t="s">
        <v>93</v>
      </c>
      <c r="F3" s="31" t="s">
        <v>94</v>
      </c>
      <c r="G3" s="31" t="s">
        <v>95</v>
      </c>
      <c r="H3" s="32" t="s">
        <v>96</v>
      </c>
      <c r="I3" s="33" t="s">
        <v>97</v>
      </c>
      <c r="J3" s="33" t="s">
        <v>98</v>
      </c>
      <c r="K3" s="21" t="s">
        <v>99</v>
      </c>
      <c r="L3" s="34" t="s">
        <v>100</v>
      </c>
      <c r="M3" s="35" t="s">
        <v>82</v>
      </c>
      <c r="N3" s="21" t="s">
        <v>97</v>
      </c>
      <c r="O3" s="38" t="s">
        <v>83</v>
      </c>
      <c r="P3" s="38" t="s">
        <v>83</v>
      </c>
      <c r="Q3" s="10" t="s">
        <v>84</v>
      </c>
      <c r="R3" s="10" t="s">
        <v>85</v>
      </c>
      <c r="S3" s="10" t="s">
        <v>85</v>
      </c>
      <c r="T3" s="10" t="s">
        <v>86</v>
      </c>
      <c r="U3" s="10" t="s">
        <v>87</v>
      </c>
      <c r="V3" s="10" t="s">
        <v>88</v>
      </c>
      <c r="W3" s="10" t="s">
        <v>88</v>
      </c>
      <c r="X3" s="10" t="s">
        <v>88</v>
      </c>
      <c r="Y3" s="10" t="s">
        <v>88</v>
      </c>
      <c r="Z3" s="36" t="s">
        <v>89</v>
      </c>
      <c r="AA3" s="36" t="s">
        <v>90</v>
      </c>
      <c r="AB3" s="37" t="s">
        <v>91</v>
      </c>
      <c r="AC3" s="10" t="s">
        <v>2306</v>
      </c>
      <c r="AD3" s="10" t="s">
        <v>2308</v>
      </c>
    </row>
    <row r="4" spans="1:30" x14ac:dyDescent="0.35">
      <c r="A4" s="26" t="s">
        <v>72</v>
      </c>
      <c r="B4" s="27" t="s">
        <v>72</v>
      </c>
      <c r="C4" s="28" t="s">
        <v>72</v>
      </c>
      <c r="D4" s="29" t="s">
        <v>101</v>
      </c>
      <c r="E4" s="30" t="s">
        <v>102</v>
      </c>
      <c r="F4" s="31" t="s">
        <v>103</v>
      </c>
      <c r="G4" s="31" t="s">
        <v>104</v>
      </c>
      <c r="H4" s="32" t="s">
        <v>105</v>
      </c>
      <c r="I4" s="33" t="s">
        <v>106</v>
      </c>
      <c r="J4" s="33" t="s">
        <v>107</v>
      </c>
      <c r="K4" s="21" t="s">
        <v>108</v>
      </c>
      <c r="L4" s="34" t="s">
        <v>109</v>
      </c>
      <c r="M4" s="35" t="s">
        <v>82</v>
      </c>
      <c r="N4" s="21" t="s">
        <v>106</v>
      </c>
      <c r="O4" s="38" t="s">
        <v>83</v>
      </c>
      <c r="P4" s="38" t="s">
        <v>83</v>
      </c>
      <c r="Q4" s="10" t="s">
        <v>84</v>
      </c>
      <c r="R4" s="10" t="s">
        <v>85</v>
      </c>
      <c r="S4" s="10" t="s">
        <v>85</v>
      </c>
      <c r="T4" s="10" t="s">
        <v>86</v>
      </c>
      <c r="U4" s="10" t="s">
        <v>87</v>
      </c>
      <c r="V4" s="10" t="s">
        <v>88</v>
      </c>
      <c r="W4" s="10" t="s">
        <v>88</v>
      </c>
      <c r="X4" s="10" t="s">
        <v>88</v>
      </c>
      <c r="Y4" s="10" t="s">
        <v>88</v>
      </c>
      <c r="Z4" s="36">
        <v>3</v>
      </c>
      <c r="AA4" s="36" t="s">
        <v>107</v>
      </c>
      <c r="AB4" s="37" t="s">
        <v>102</v>
      </c>
      <c r="AC4" s="10" t="s">
        <v>2306</v>
      </c>
      <c r="AD4" s="10" t="s">
        <v>2308</v>
      </c>
    </row>
    <row r="5" spans="1:30" x14ac:dyDescent="0.35">
      <c r="A5" s="26" t="s">
        <v>110</v>
      </c>
      <c r="B5" s="27" t="s">
        <v>111</v>
      </c>
      <c r="C5" s="28" t="s">
        <v>112</v>
      </c>
      <c r="D5" s="29" t="s">
        <v>113</v>
      </c>
      <c r="E5" s="30" t="s">
        <v>114</v>
      </c>
      <c r="F5" s="31" t="s">
        <v>115</v>
      </c>
      <c r="G5" s="31" t="s">
        <v>116</v>
      </c>
      <c r="H5" s="32" t="s">
        <v>117</v>
      </c>
      <c r="I5" s="33" t="s">
        <v>118</v>
      </c>
      <c r="J5" s="33" t="s">
        <v>119</v>
      </c>
      <c r="K5" s="21" t="s">
        <v>120</v>
      </c>
      <c r="L5" s="34" t="s">
        <v>119</v>
      </c>
      <c r="M5" s="39" t="s">
        <v>121</v>
      </c>
      <c r="N5" s="21" t="s">
        <v>118</v>
      </c>
      <c r="O5" s="10" t="s">
        <v>122</v>
      </c>
      <c r="P5" s="10" t="s">
        <v>122</v>
      </c>
      <c r="Q5" s="10" t="s">
        <v>84</v>
      </c>
      <c r="R5" s="10" t="s">
        <v>123</v>
      </c>
      <c r="S5" s="10" t="s">
        <v>124</v>
      </c>
      <c r="T5" s="10" t="s">
        <v>125</v>
      </c>
      <c r="U5" s="10" t="s">
        <v>126</v>
      </c>
      <c r="V5" s="10" t="s">
        <v>127</v>
      </c>
      <c r="W5" s="10" t="s">
        <v>127</v>
      </c>
      <c r="X5" s="10" t="s">
        <v>127</v>
      </c>
      <c r="Y5" s="10" t="s">
        <v>127</v>
      </c>
      <c r="Z5" s="40" t="s">
        <v>128</v>
      </c>
      <c r="AA5" s="40" t="s">
        <v>129</v>
      </c>
      <c r="AB5" s="40" t="s">
        <v>130</v>
      </c>
      <c r="AC5" s="10" t="s">
        <v>2306</v>
      </c>
      <c r="AD5" s="10" t="s">
        <v>2308</v>
      </c>
    </row>
    <row r="6" spans="1:30" x14ac:dyDescent="0.35">
      <c r="A6" s="26" t="s">
        <v>110</v>
      </c>
      <c r="B6" s="27" t="s">
        <v>111</v>
      </c>
      <c r="C6" s="28" t="s">
        <v>112</v>
      </c>
      <c r="D6" s="29" t="s">
        <v>113</v>
      </c>
      <c r="E6" s="30" t="s">
        <v>131</v>
      </c>
      <c r="F6" s="31" t="s">
        <v>132</v>
      </c>
      <c r="G6" s="31" t="s">
        <v>133</v>
      </c>
      <c r="H6" s="32" t="s">
        <v>134</v>
      </c>
      <c r="I6" s="33" t="s">
        <v>118</v>
      </c>
      <c r="J6" s="33" t="s">
        <v>119</v>
      </c>
      <c r="K6" s="21" t="s">
        <v>120</v>
      </c>
      <c r="L6" s="34" t="s">
        <v>119</v>
      </c>
      <c r="M6" s="39" t="s">
        <v>121</v>
      </c>
      <c r="N6" s="21" t="s">
        <v>118</v>
      </c>
      <c r="O6" s="38" t="s">
        <v>122</v>
      </c>
      <c r="P6" s="38" t="s">
        <v>122</v>
      </c>
      <c r="Q6" s="10" t="s">
        <v>84</v>
      </c>
      <c r="R6" s="10" t="s">
        <v>123</v>
      </c>
      <c r="S6" s="10" t="s">
        <v>124</v>
      </c>
      <c r="T6" s="10" t="s">
        <v>125</v>
      </c>
      <c r="U6" s="10" t="s">
        <v>126</v>
      </c>
      <c r="V6" s="10" t="s">
        <v>127</v>
      </c>
      <c r="W6" s="10" t="s">
        <v>127</v>
      </c>
      <c r="X6" s="10" t="s">
        <v>127</v>
      </c>
      <c r="Y6" s="10" t="s">
        <v>127</v>
      </c>
      <c r="Z6" s="40" t="s">
        <v>128</v>
      </c>
      <c r="AA6" s="40" t="s">
        <v>129</v>
      </c>
      <c r="AB6" s="40" t="s">
        <v>130</v>
      </c>
      <c r="AC6" s="10" t="s">
        <v>2306</v>
      </c>
      <c r="AD6" s="10" t="s">
        <v>2308</v>
      </c>
    </row>
    <row r="7" spans="1:30" x14ac:dyDescent="0.35">
      <c r="A7" s="26" t="s">
        <v>110</v>
      </c>
      <c r="B7" s="27" t="s">
        <v>111</v>
      </c>
      <c r="C7" s="28" t="s">
        <v>112</v>
      </c>
      <c r="D7" s="29" t="s">
        <v>113</v>
      </c>
      <c r="E7" s="30" t="s">
        <v>135</v>
      </c>
      <c r="F7" s="31" t="s">
        <v>136</v>
      </c>
      <c r="G7" s="31" t="s">
        <v>137</v>
      </c>
      <c r="H7" s="32" t="s">
        <v>138</v>
      </c>
      <c r="I7" s="33" t="s">
        <v>118</v>
      </c>
      <c r="J7" s="33" t="s">
        <v>119</v>
      </c>
      <c r="K7" s="21" t="s">
        <v>120</v>
      </c>
      <c r="L7" s="34" t="s">
        <v>119</v>
      </c>
      <c r="M7" s="39" t="s">
        <v>121</v>
      </c>
      <c r="N7" s="21" t="s">
        <v>118</v>
      </c>
      <c r="O7" s="38" t="s">
        <v>122</v>
      </c>
      <c r="P7" s="38" t="s">
        <v>122</v>
      </c>
      <c r="Q7" s="10" t="s">
        <v>84</v>
      </c>
      <c r="R7" s="10" t="s">
        <v>123</v>
      </c>
      <c r="S7" s="10" t="s">
        <v>124</v>
      </c>
      <c r="T7" s="10" t="s">
        <v>125</v>
      </c>
      <c r="U7" s="10" t="s">
        <v>126</v>
      </c>
      <c r="V7" s="10" t="s">
        <v>127</v>
      </c>
      <c r="W7" s="10" t="s">
        <v>127</v>
      </c>
      <c r="X7" s="10" t="s">
        <v>127</v>
      </c>
      <c r="Y7" s="10" t="s">
        <v>127</v>
      </c>
      <c r="Z7" s="40" t="s">
        <v>139</v>
      </c>
      <c r="AA7" s="40" t="s">
        <v>140</v>
      </c>
      <c r="AB7" s="40" t="s">
        <v>141</v>
      </c>
      <c r="AC7" s="10" t="s">
        <v>2306</v>
      </c>
      <c r="AD7" s="10" t="s">
        <v>2308</v>
      </c>
    </row>
    <row r="8" spans="1:30" x14ac:dyDescent="0.35">
      <c r="A8" s="26" t="s">
        <v>110</v>
      </c>
      <c r="B8" s="27" t="s">
        <v>111</v>
      </c>
      <c r="C8" s="28" t="s">
        <v>112</v>
      </c>
      <c r="D8" s="29" t="s">
        <v>113</v>
      </c>
      <c r="E8" s="30" t="s">
        <v>142</v>
      </c>
      <c r="F8" s="31" t="s">
        <v>143</v>
      </c>
      <c r="G8" s="31" t="s">
        <v>144</v>
      </c>
      <c r="H8" s="32" t="s">
        <v>145</v>
      </c>
      <c r="I8" s="33" t="s">
        <v>118</v>
      </c>
      <c r="J8" s="33" t="s">
        <v>119</v>
      </c>
      <c r="K8" s="21" t="s">
        <v>120</v>
      </c>
      <c r="L8" s="34" t="s">
        <v>119</v>
      </c>
      <c r="M8" s="39" t="s">
        <v>121</v>
      </c>
      <c r="N8" s="21" t="s">
        <v>118</v>
      </c>
      <c r="O8" s="38" t="s">
        <v>122</v>
      </c>
      <c r="P8" s="38" t="s">
        <v>122</v>
      </c>
      <c r="Q8" s="10" t="s">
        <v>84</v>
      </c>
      <c r="R8" s="10" t="s">
        <v>123</v>
      </c>
      <c r="S8" s="10" t="s">
        <v>124</v>
      </c>
      <c r="T8" s="10" t="s">
        <v>125</v>
      </c>
      <c r="U8" s="10" t="s">
        <v>126</v>
      </c>
      <c r="V8" s="10" t="s">
        <v>127</v>
      </c>
      <c r="W8" s="10" t="s">
        <v>127</v>
      </c>
      <c r="X8" s="10" t="s">
        <v>127</v>
      </c>
      <c r="Y8" s="10" t="s">
        <v>127</v>
      </c>
      <c r="Z8" s="40" t="s">
        <v>139</v>
      </c>
      <c r="AA8" s="40" t="s">
        <v>140</v>
      </c>
      <c r="AB8" s="40" t="s">
        <v>141</v>
      </c>
      <c r="AC8" s="10" t="s">
        <v>2306</v>
      </c>
      <c r="AD8" s="10" t="s">
        <v>2308</v>
      </c>
    </row>
    <row r="9" spans="1:30" x14ac:dyDescent="0.35">
      <c r="A9" s="26" t="s">
        <v>110</v>
      </c>
      <c r="B9" s="27" t="s">
        <v>111</v>
      </c>
      <c r="C9" s="28" t="s">
        <v>112</v>
      </c>
      <c r="D9" s="29" t="s">
        <v>113</v>
      </c>
      <c r="E9" s="30" t="s">
        <v>146</v>
      </c>
      <c r="F9" s="31" t="s">
        <v>147</v>
      </c>
      <c r="G9" s="31" t="s">
        <v>148</v>
      </c>
      <c r="H9" s="32" t="s">
        <v>149</v>
      </c>
      <c r="I9" s="33" t="s">
        <v>118</v>
      </c>
      <c r="J9" s="33" t="s">
        <v>119</v>
      </c>
      <c r="K9" s="21" t="s">
        <v>120</v>
      </c>
      <c r="L9" s="34" t="s">
        <v>119</v>
      </c>
      <c r="M9" s="39" t="s">
        <v>121</v>
      </c>
      <c r="N9" s="21" t="s">
        <v>118</v>
      </c>
      <c r="O9" s="38" t="s">
        <v>122</v>
      </c>
      <c r="P9" s="38" t="s">
        <v>122</v>
      </c>
      <c r="Q9" s="10" t="s">
        <v>84</v>
      </c>
      <c r="R9" s="10" t="s">
        <v>123</v>
      </c>
      <c r="S9" s="10" t="s">
        <v>124</v>
      </c>
      <c r="T9" s="10" t="s">
        <v>125</v>
      </c>
      <c r="U9" s="10" t="s">
        <v>126</v>
      </c>
      <c r="V9" s="10" t="s">
        <v>127</v>
      </c>
      <c r="W9" s="10" t="s">
        <v>127</v>
      </c>
      <c r="X9" s="10" t="s">
        <v>127</v>
      </c>
      <c r="Y9" s="10" t="s">
        <v>127</v>
      </c>
      <c r="Z9" s="40">
        <v>9</v>
      </c>
      <c r="AA9" s="40" t="s">
        <v>150</v>
      </c>
      <c r="AB9" s="40" t="s">
        <v>146</v>
      </c>
      <c r="AC9" s="10" t="s">
        <v>2306</v>
      </c>
      <c r="AD9" s="10" t="s">
        <v>2308</v>
      </c>
    </row>
    <row r="10" spans="1:30" ht="23" x14ac:dyDescent="0.35">
      <c r="A10" s="26" t="s">
        <v>110</v>
      </c>
      <c r="B10" s="27" t="s">
        <v>151</v>
      </c>
      <c r="C10" s="28" t="s">
        <v>152</v>
      </c>
      <c r="D10" s="29" t="s">
        <v>153</v>
      </c>
      <c r="E10" s="30">
        <v>10</v>
      </c>
      <c r="F10" s="31" t="s">
        <v>154</v>
      </c>
      <c r="G10" s="31" t="s">
        <v>155</v>
      </c>
      <c r="H10" s="32" t="s">
        <v>156</v>
      </c>
      <c r="I10" s="33" t="s">
        <v>157</v>
      </c>
      <c r="J10" s="33" t="s">
        <v>158</v>
      </c>
      <c r="K10" s="21" t="s">
        <v>159</v>
      </c>
      <c r="L10" s="34" t="s">
        <v>160</v>
      </c>
      <c r="M10" s="39" t="s">
        <v>161</v>
      </c>
      <c r="N10" s="21" t="s">
        <v>162</v>
      </c>
      <c r="O10" s="38" t="s">
        <v>83</v>
      </c>
      <c r="P10" s="38" t="s">
        <v>83</v>
      </c>
      <c r="Q10" s="10" t="s">
        <v>84</v>
      </c>
      <c r="R10" s="10" t="s">
        <v>123</v>
      </c>
      <c r="S10" s="10" t="s">
        <v>163</v>
      </c>
      <c r="T10" s="10" t="s">
        <v>164</v>
      </c>
      <c r="U10" s="10" t="s">
        <v>165</v>
      </c>
      <c r="V10" s="10" t="s">
        <v>62</v>
      </c>
      <c r="W10" s="10" t="s">
        <v>166</v>
      </c>
      <c r="X10" s="10" t="s">
        <v>62</v>
      </c>
      <c r="Y10" s="10" t="s">
        <v>166</v>
      </c>
      <c r="Z10" s="40" t="s">
        <v>167</v>
      </c>
      <c r="AA10" s="40" t="s">
        <v>168</v>
      </c>
      <c r="AB10" s="40" t="s">
        <v>169</v>
      </c>
      <c r="AC10" s="10" t="s">
        <v>2279</v>
      </c>
      <c r="AD10" s="10" t="s">
        <v>2308</v>
      </c>
    </row>
    <row r="11" spans="1:30" ht="23" x14ac:dyDescent="0.35">
      <c r="A11" s="26" t="s">
        <v>110</v>
      </c>
      <c r="B11" s="27" t="s">
        <v>151</v>
      </c>
      <c r="C11" s="28" t="s">
        <v>152</v>
      </c>
      <c r="D11" s="29" t="s">
        <v>153</v>
      </c>
      <c r="E11" s="30">
        <v>10</v>
      </c>
      <c r="F11" s="31" t="s">
        <v>170</v>
      </c>
      <c r="G11" s="31" t="s">
        <v>171</v>
      </c>
      <c r="H11" s="32" t="s">
        <v>172</v>
      </c>
      <c r="I11" s="33" t="s">
        <v>157</v>
      </c>
      <c r="J11" s="33" t="s">
        <v>158</v>
      </c>
      <c r="K11" s="21" t="s">
        <v>159</v>
      </c>
      <c r="L11" s="34" t="s">
        <v>160</v>
      </c>
      <c r="M11" s="39" t="s">
        <v>161</v>
      </c>
      <c r="N11" s="21" t="s">
        <v>162</v>
      </c>
      <c r="O11" s="38" t="s">
        <v>83</v>
      </c>
      <c r="P11" s="38" t="s">
        <v>83</v>
      </c>
      <c r="Q11" s="10" t="s">
        <v>84</v>
      </c>
      <c r="R11" s="10" t="s">
        <v>123</v>
      </c>
      <c r="S11" s="10" t="s">
        <v>163</v>
      </c>
      <c r="T11" s="10" t="s">
        <v>164</v>
      </c>
      <c r="U11" s="10" t="s">
        <v>165</v>
      </c>
      <c r="V11" s="10" t="s">
        <v>62</v>
      </c>
      <c r="W11" s="10" t="s">
        <v>166</v>
      </c>
      <c r="X11" s="10" t="s">
        <v>62</v>
      </c>
      <c r="Y11" s="10" t="s">
        <v>166</v>
      </c>
      <c r="Z11" s="40" t="s">
        <v>167</v>
      </c>
      <c r="AA11" s="40" t="s">
        <v>168</v>
      </c>
      <c r="AB11" s="40" t="s">
        <v>169</v>
      </c>
      <c r="AC11" s="10" t="s">
        <v>2279</v>
      </c>
      <c r="AD11" s="10" t="s">
        <v>2308</v>
      </c>
    </row>
    <row r="12" spans="1:30" ht="23" x14ac:dyDescent="0.35">
      <c r="A12" s="26" t="s">
        <v>110</v>
      </c>
      <c r="B12" s="27" t="s">
        <v>151</v>
      </c>
      <c r="C12" s="28" t="s">
        <v>152</v>
      </c>
      <c r="D12" s="29" t="s">
        <v>153</v>
      </c>
      <c r="E12" s="30">
        <v>10</v>
      </c>
      <c r="F12" s="31" t="s">
        <v>173</v>
      </c>
      <c r="G12" s="31" t="s">
        <v>174</v>
      </c>
      <c r="H12" s="32" t="s">
        <v>175</v>
      </c>
      <c r="I12" s="33" t="s">
        <v>157</v>
      </c>
      <c r="J12" s="33" t="s">
        <v>158</v>
      </c>
      <c r="K12" s="21" t="s">
        <v>159</v>
      </c>
      <c r="L12" s="34" t="s">
        <v>160</v>
      </c>
      <c r="M12" s="39" t="s">
        <v>161</v>
      </c>
      <c r="N12" s="21" t="s">
        <v>162</v>
      </c>
      <c r="O12" s="38" t="s">
        <v>83</v>
      </c>
      <c r="P12" s="38" t="s">
        <v>83</v>
      </c>
      <c r="Q12" s="10" t="s">
        <v>84</v>
      </c>
      <c r="R12" s="10" t="s">
        <v>123</v>
      </c>
      <c r="S12" s="10" t="s">
        <v>163</v>
      </c>
      <c r="T12" s="10" t="s">
        <v>164</v>
      </c>
      <c r="U12" s="10" t="s">
        <v>165</v>
      </c>
      <c r="V12" s="10" t="s">
        <v>62</v>
      </c>
      <c r="W12" s="10" t="s">
        <v>166</v>
      </c>
      <c r="X12" s="10" t="s">
        <v>62</v>
      </c>
      <c r="Y12" s="10" t="s">
        <v>166</v>
      </c>
      <c r="Z12" s="40" t="s">
        <v>167</v>
      </c>
      <c r="AA12" s="40" t="s">
        <v>168</v>
      </c>
      <c r="AB12" s="40" t="s">
        <v>169</v>
      </c>
      <c r="AC12" s="10" t="s">
        <v>2279</v>
      </c>
      <c r="AD12" s="10" t="s">
        <v>2308</v>
      </c>
    </row>
    <row r="13" spans="1:30" ht="23" x14ac:dyDescent="0.35">
      <c r="A13" s="26" t="s">
        <v>110</v>
      </c>
      <c r="B13" s="27" t="s">
        <v>151</v>
      </c>
      <c r="C13" s="28" t="s">
        <v>152</v>
      </c>
      <c r="D13" s="29" t="s">
        <v>153</v>
      </c>
      <c r="E13" s="30">
        <v>10</v>
      </c>
      <c r="F13" s="31" t="s">
        <v>176</v>
      </c>
      <c r="G13" s="31" t="s">
        <v>177</v>
      </c>
      <c r="H13" s="32" t="s">
        <v>178</v>
      </c>
      <c r="I13" s="33" t="s">
        <v>157</v>
      </c>
      <c r="J13" s="33" t="s">
        <v>158</v>
      </c>
      <c r="K13" s="21" t="s">
        <v>159</v>
      </c>
      <c r="L13" s="34" t="s">
        <v>160</v>
      </c>
      <c r="M13" s="39" t="s">
        <v>161</v>
      </c>
      <c r="N13" s="21" t="s">
        <v>162</v>
      </c>
      <c r="O13" s="38" t="s">
        <v>83</v>
      </c>
      <c r="P13" s="38" t="s">
        <v>83</v>
      </c>
      <c r="Q13" s="10" t="s">
        <v>84</v>
      </c>
      <c r="R13" s="10" t="s">
        <v>123</v>
      </c>
      <c r="S13" s="10" t="s">
        <v>163</v>
      </c>
      <c r="T13" s="10" t="s">
        <v>164</v>
      </c>
      <c r="U13" s="10" t="s">
        <v>165</v>
      </c>
      <c r="V13" s="10" t="s">
        <v>62</v>
      </c>
      <c r="W13" s="10" t="s">
        <v>166</v>
      </c>
      <c r="X13" s="10" t="s">
        <v>62</v>
      </c>
      <c r="Y13" s="10" t="s">
        <v>166</v>
      </c>
      <c r="Z13" s="40" t="s">
        <v>167</v>
      </c>
      <c r="AA13" s="40" t="s">
        <v>168</v>
      </c>
      <c r="AB13" s="40" t="s">
        <v>169</v>
      </c>
      <c r="AC13" s="10" t="s">
        <v>2279</v>
      </c>
      <c r="AD13" s="10" t="s">
        <v>2308</v>
      </c>
    </row>
    <row r="14" spans="1:30" x14ac:dyDescent="0.35">
      <c r="A14" s="26" t="s">
        <v>110</v>
      </c>
      <c r="B14" s="27" t="s">
        <v>151</v>
      </c>
      <c r="C14" s="28" t="s">
        <v>152</v>
      </c>
      <c r="D14" s="29" t="s">
        <v>153</v>
      </c>
      <c r="E14" s="30">
        <v>10</v>
      </c>
      <c r="F14" s="31" t="s">
        <v>179</v>
      </c>
      <c r="G14" s="31" t="s">
        <v>180</v>
      </c>
      <c r="H14" s="32" t="s">
        <v>181</v>
      </c>
      <c r="I14" s="33" t="s">
        <v>157</v>
      </c>
      <c r="J14" s="33" t="s">
        <v>158</v>
      </c>
      <c r="K14" s="21" t="s">
        <v>159</v>
      </c>
      <c r="L14" s="34" t="s">
        <v>160</v>
      </c>
      <c r="M14" s="39" t="s">
        <v>161</v>
      </c>
      <c r="N14" s="21" t="s">
        <v>162</v>
      </c>
      <c r="O14" s="38" t="s">
        <v>83</v>
      </c>
      <c r="P14" s="38" t="s">
        <v>83</v>
      </c>
      <c r="Q14" s="10" t="s">
        <v>84</v>
      </c>
      <c r="R14" s="10" t="s">
        <v>123</v>
      </c>
      <c r="S14" s="10" t="s">
        <v>163</v>
      </c>
      <c r="T14" s="10" t="s">
        <v>164</v>
      </c>
      <c r="U14" s="10" t="s">
        <v>165</v>
      </c>
      <c r="V14" s="10" t="s">
        <v>62</v>
      </c>
      <c r="W14" s="10" t="s">
        <v>166</v>
      </c>
      <c r="X14" s="10" t="s">
        <v>62</v>
      </c>
      <c r="Y14" s="10" t="s">
        <v>166</v>
      </c>
      <c r="Z14" s="40" t="s">
        <v>167</v>
      </c>
      <c r="AA14" s="40" t="s">
        <v>168</v>
      </c>
      <c r="AB14" s="40" t="s">
        <v>169</v>
      </c>
      <c r="AC14" s="10" t="s">
        <v>2279</v>
      </c>
      <c r="AD14" s="10" t="s">
        <v>2308</v>
      </c>
    </row>
    <row r="15" spans="1:30" ht="23" x14ac:dyDescent="0.35">
      <c r="A15" s="26" t="s">
        <v>110</v>
      </c>
      <c r="B15" s="27" t="s">
        <v>151</v>
      </c>
      <c r="C15" s="28" t="s">
        <v>152</v>
      </c>
      <c r="D15" s="29" t="s">
        <v>153</v>
      </c>
      <c r="E15" s="30">
        <v>10</v>
      </c>
      <c r="F15" s="31" t="s">
        <v>182</v>
      </c>
      <c r="G15" s="31" t="s">
        <v>183</v>
      </c>
      <c r="H15" s="32" t="s">
        <v>184</v>
      </c>
      <c r="I15" s="33" t="s">
        <v>157</v>
      </c>
      <c r="J15" s="33" t="s">
        <v>158</v>
      </c>
      <c r="K15" s="21" t="s">
        <v>159</v>
      </c>
      <c r="L15" s="34" t="s">
        <v>160</v>
      </c>
      <c r="M15" s="39" t="s">
        <v>161</v>
      </c>
      <c r="N15" s="21" t="s">
        <v>162</v>
      </c>
      <c r="O15" s="38" t="s">
        <v>83</v>
      </c>
      <c r="P15" s="38" t="s">
        <v>83</v>
      </c>
      <c r="Q15" s="10" t="s">
        <v>84</v>
      </c>
      <c r="R15" s="10" t="s">
        <v>123</v>
      </c>
      <c r="S15" s="10" t="s">
        <v>163</v>
      </c>
      <c r="T15" s="10" t="s">
        <v>164</v>
      </c>
      <c r="U15" s="10" t="s">
        <v>165</v>
      </c>
      <c r="V15" s="10" t="s">
        <v>62</v>
      </c>
      <c r="W15" s="10" t="s">
        <v>166</v>
      </c>
      <c r="X15" s="10" t="s">
        <v>62</v>
      </c>
      <c r="Y15" s="10" t="s">
        <v>166</v>
      </c>
      <c r="Z15" s="40" t="s">
        <v>167</v>
      </c>
      <c r="AA15" s="40" t="s">
        <v>168</v>
      </c>
      <c r="AB15" s="40" t="s">
        <v>169</v>
      </c>
      <c r="AC15" s="10" t="s">
        <v>2279</v>
      </c>
      <c r="AD15" s="10" t="s">
        <v>2308</v>
      </c>
    </row>
    <row r="16" spans="1:30" ht="23" x14ac:dyDescent="0.35">
      <c r="A16" s="26" t="s">
        <v>110</v>
      </c>
      <c r="B16" s="27" t="s">
        <v>151</v>
      </c>
      <c r="C16" s="28" t="s">
        <v>152</v>
      </c>
      <c r="D16" s="29" t="s">
        <v>153</v>
      </c>
      <c r="E16" s="30">
        <v>10</v>
      </c>
      <c r="F16" s="31" t="s">
        <v>185</v>
      </c>
      <c r="G16" s="31" t="s">
        <v>186</v>
      </c>
      <c r="H16" s="32" t="s">
        <v>187</v>
      </c>
      <c r="I16" s="33" t="s">
        <v>157</v>
      </c>
      <c r="J16" s="33" t="s">
        <v>158</v>
      </c>
      <c r="K16" s="21" t="s">
        <v>159</v>
      </c>
      <c r="L16" s="34" t="s">
        <v>160</v>
      </c>
      <c r="M16" s="39" t="s">
        <v>161</v>
      </c>
      <c r="N16" s="21" t="s">
        <v>162</v>
      </c>
      <c r="O16" s="38" t="s">
        <v>83</v>
      </c>
      <c r="P16" s="38" t="s">
        <v>83</v>
      </c>
      <c r="Q16" s="10" t="s">
        <v>84</v>
      </c>
      <c r="R16" s="10" t="s">
        <v>123</v>
      </c>
      <c r="S16" s="10" t="s">
        <v>163</v>
      </c>
      <c r="T16" s="10" t="s">
        <v>164</v>
      </c>
      <c r="U16" s="10" t="s">
        <v>165</v>
      </c>
      <c r="V16" s="10" t="s">
        <v>62</v>
      </c>
      <c r="W16" s="10" t="s">
        <v>166</v>
      </c>
      <c r="X16" s="10" t="s">
        <v>62</v>
      </c>
      <c r="Y16" s="10" t="s">
        <v>166</v>
      </c>
      <c r="Z16" s="40" t="s">
        <v>167</v>
      </c>
      <c r="AA16" s="40" t="s">
        <v>168</v>
      </c>
      <c r="AB16" s="40" t="s">
        <v>169</v>
      </c>
      <c r="AC16" s="10" t="s">
        <v>2279</v>
      </c>
      <c r="AD16" s="10" t="s">
        <v>2308</v>
      </c>
    </row>
    <row r="17" spans="1:30" x14ac:dyDescent="0.35">
      <c r="A17" s="26" t="s">
        <v>110</v>
      </c>
      <c r="B17" s="27" t="s">
        <v>151</v>
      </c>
      <c r="C17" s="28" t="s">
        <v>152</v>
      </c>
      <c r="D17" s="29" t="s">
        <v>153</v>
      </c>
      <c r="E17" s="30">
        <v>10</v>
      </c>
      <c r="F17" s="31" t="s">
        <v>188</v>
      </c>
      <c r="G17" s="31" t="s">
        <v>189</v>
      </c>
      <c r="H17" s="32" t="s">
        <v>190</v>
      </c>
      <c r="I17" s="33" t="s">
        <v>157</v>
      </c>
      <c r="J17" s="33" t="s">
        <v>158</v>
      </c>
      <c r="K17" s="21" t="s">
        <v>159</v>
      </c>
      <c r="L17" s="34" t="s">
        <v>160</v>
      </c>
      <c r="M17" s="39" t="s">
        <v>161</v>
      </c>
      <c r="N17" s="21" t="s">
        <v>162</v>
      </c>
      <c r="O17" s="38" t="s">
        <v>83</v>
      </c>
      <c r="P17" s="38" t="s">
        <v>83</v>
      </c>
      <c r="Q17" s="10" t="s">
        <v>84</v>
      </c>
      <c r="R17" s="10" t="s">
        <v>123</v>
      </c>
      <c r="S17" s="10" t="s">
        <v>163</v>
      </c>
      <c r="T17" s="10" t="s">
        <v>164</v>
      </c>
      <c r="U17" s="10" t="s">
        <v>165</v>
      </c>
      <c r="V17" s="10" t="s">
        <v>62</v>
      </c>
      <c r="W17" s="10" t="s">
        <v>166</v>
      </c>
      <c r="X17" s="10" t="s">
        <v>62</v>
      </c>
      <c r="Y17" s="10" t="s">
        <v>166</v>
      </c>
      <c r="Z17" s="40" t="s">
        <v>167</v>
      </c>
      <c r="AA17" s="40" t="s">
        <v>168</v>
      </c>
      <c r="AB17" s="40" t="s">
        <v>169</v>
      </c>
      <c r="AC17" s="10" t="s">
        <v>2279</v>
      </c>
      <c r="AD17" s="10" t="s">
        <v>2308</v>
      </c>
    </row>
    <row r="18" spans="1:30" x14ac:dyDescent="0.35">
      <c r="A18" s="26" t="s">
        <v>110</v>
      </c>
      <c r="B18" s="27" t="s">
        <v>151</v>
      </c>
      <c r="C18" s="28" t="s">
        <v>152</v>
      </c>
      <c r="D18" s="29" t="s">
        <v>153</v>
      </c>
      <c r="E18" s="30">
        <v>10</v>
      </c>
      <c r="F18" s="31" t="s">
        <v>191</v>
      </c>
      <c r="G18" s="31" t="s">
        <v>192</v>
      </c>
      <c r="H18" s="32" t="s">
        <v>193</v>
      </c>
      <c r="I18" s="33" t="s">
        <v>157</v>
      </c>
      <c r="J18" s="33" t="s">
        <v>158</v>
      </c>
      <c r="K18" s="21" t="s">
        <v>159</v>
      </c>
      <c r="L18" s="34" t="s">
        <v>160</v>
      </c>
      <c r="M18" s="39" t="s">
        <v>161</v>
      </c>
      <c r="N18" s="21" t="s">
        <v>162</v>
      </c>
      <c r="O18" s="38" t="s">
        <v>83</v>
      </c>
      <c r="P18" s="38" t="s">
        <v>83</v>
      </c>
      <c r="Q18" s="10" t="s">
        <v>84</v>
      </c>
      <c r="R18" s="10" t="s">
        <v>123</v>
      </c>
      <c r="S18" s="10" t="s">
        <v>163</v>
      </c>
      <c r="T18" s="10" t="s">
        <v>164</v>
      </c>
      <c r="U18" s="10" t="s">
        <v>165</v>
      </c>
      <c r="V18" s="10" t="s">
        <v>62</v>
      </c>
      <c r="W18" s="10" t="s">
        <v>166</v>
      </c>
      <c r="X18" s="10" t="s">
        <v>62</v>
      </c>
      <c r="Y18" s="10" t="s">
        <v>166</v>
      </c>
      <c r="Z18" s="40" t="s">
        <v>167</v>
      </c>
      <c r="AA18" s="40" t="s">
        <v>168</v>
      </c>
      <c r="AB18" s="40" t="s">
        <v>169</v>
      </c>
      <c r="AC18" s="10" t="s">
        <v>2279</v>
      </c>
      <c r="AD18" s="10" t="s">
        <v>2308</v>
      </c>
    </row>
    <row r="19" spans="1:30" x14ac:dyDescent="0.35">
      <c r="A19" s="26" t="s">
        <v>110</v>
      </c>
      <c r="B19" s="27" t="s">
        <v>151</v>
      </c>
      <c r="C19" s="28" t="s">
        <v>152</v>
      </c>
      <c r="D19" s="29" t="s">
        <v>153</v>
      </c>
      <c r="E19" s="30" t="s">
        <v>194</v>
      </c>
      <c r="F19" s="31" t="s">
        <v>195</v>
      </c>
      <c r="G19" s="31" t="s">
        <v>196</v>
      </c>
      <c r="H19" s="32" t="s">
        <v>197</v>
      </c>
      <c r="I19" s="33" t="s">
        <v>157</v>
      </c>
      <c r="J19" s="33" t="s">
        <v>158</v>
      </c>
      <c r="K19" s="21" t="s">
        <v>159</v>
      </c>
      <c r="L19" s="34" t="s">
        <v>160</v>
      </c>
      <c r="M19" s="39" t="s">
        <v>161</v>
      </c>
      <c r="N19" s="21" t="s">
        <v>162</v>
      </c>
      <c r="O19" s="38" t="s">
        <v>83</v>
      </c>
      <c r="P19" s="38" t="s">
        <v>83</v>
      </c>
      <c r="Q19" s="10" t="s">
        <v>84</v>
      </c>
      <c r="R19" s="10" t="s">
        <v>123</v>
      </c>
      <c r="S19" s="10" t="s">
        <v>163</v>
      </c>
      <c r="T19" s="10" t="s">
        <v>164</v>
      </c>
      <c r="U19" s="10" t="s">
        <v>165</v>
      </c>
      <c r="V19" s="10" t="s">
        <v>62</v>
      </c>
      <c r="W19" s="10" t="s">
        <v>166</v>
      </c>
      <c r="X19" s="10" t="s">
        <v>62</v>
      </c>
      <c r="Y19" s="10" t="s">
        <v>166</v>
      </c>
      <c r="Z19" s="40" t="s">
        <v>167</v>
      </c>
      <c r="AA19" s="40" t="s">
        <v>168</v>
      </c>
      <c r="AB19" s="40" t="s">
        <v>169</v>
      </c>
      <c r="AC19" s="10" t="s">
        <v>2279</v>
      </c>
      <c r="AD19" s="10" t="s">
        <v>2308</v>
      </c>
    </row>
    <row r="20" spans="1:30" x14ac:dyDescent="0.35">
      <c r="A20" s="26" t="s">
        <v>110</v>
      </c>
      <c r="B20" s="27" t="s">
        <v>151</v>
      </c>
      <c r="C20" s="28" t="s">
        <v>152</v>
      </c>
      <c r="D20" s="29" t="s">
        <v>153</v>
      </c>
      <c r="E20" s="30" t="s">
        <v>198</v>
      </c>
      <c r="F20" s="31" t="s">
        <v>199</v>
      </c>
      <c r="G20" s="31" t="s">
        <v>200</v>
      </c>
      <c r="H20" s="32" t="s">
        <v>201</v>
      </c>
      <c r="I20" s="33" t="s">
        <v>157</v>
      </c>
      <c r="J20" s="33" t="s">
        <v>158</v>
      </c>
      <c r="K20" s="21" t="s">
        <v>159</v>
      </c>
      <c r="L20" s="34" t="s">
        <v>160</v>
      </c>
      <c r="M20" s="39" t="s">
        <v>161</v>
      </c>
      <c r="N20" s="21" t="s">
        <v>162</v>
      </c>
      <c r="O20" s="38" t="s">
        <v>83</v>
      </c>
      <c r="P20" s="38" t="s">
        <v>83</v>
      </c>
      <c r="Q20" s="10" t="s">
        <v>84</v>
      </c>
      <c r="R20" s="10" t="s">
        <v>123</v>
      </c>
      <c r="S20" s="10" t="s">
        <v>163</v>
      </c>
      <c r="T20" s="10" t="s">
        <v>164</v>
      </c>
      <c r="U20" s="10" t="s">
        <v>165</v>
      </c>
      <c r="V20" s="10" t="s">
        <v>62</v>
      </c>
      <c r="W20" s="10" t="s">
        <v>166</v>
      </c>
      <c r="X20" s="10" t="s">
        <v>62</v>
      </c>
      <c r="Y20" s="10" t="s">
        <v>166</v>
      </c>
      <c r="Z20" s="40" t="s">
        <v>167</v>
      </c>
      <c r="AA20" s="40" t="s">
        <v>168</v>
      </c>
      <c r="AB20" s="40" t="s">
        <v>169</v>
      </c>
      <c r="AC20" s="10" t="s">
        <v>2279</v>
      </c>
      <c r="AD20" s="10" t="s">
        <v>2308</v>
      </c>
    </row>
    <row r="21" spans="1:30" x14ac:dyDescent="0.35">
      <c r="A21" s="26" t="s">
        <v>110</v>
      </c>
      <c r="B21" s="27" t="s">
        <v>202</v>
      </c>
      <c r="C21" s="28" t="s">
        <v>203</v>
      </c>
      <c r="D21" s="29" t="s">
        <v>204</v>
      </c>
      <c r="E21" s="30" t="s">
        <v>205</v>
      </c>
      <c r="F21" s="31" t="s">
        <v>206</v>
      </c>
      <c r="G21" s="31" t="s">
        <v>207</v>
      </c>
      <c r="H21" s="32" t="s">
        <v>208</v>
      </c>
      <c r="I21" s="33" t="s">
        <v>209</v>
      </c>
      <c r="J21" s="33" t="s">
        <v>210</v>
      </c>
      <c r="K21" s="21" t="s">
        <v>211</v>
      </c>
      <c r="L21" s="34" t="s">
        <v>212</v>
      </c>
      <c r="M21" s="39" t="s">
        <v>213</v>
      </c>
      <c r="N21" s="21" t="s">
        <v>214</v>
      </c>
      <c r="O21" s="38" t="s">
        <v>83</v>
      </c>
      <c r="P21" s="38" t="s">
        <v>83</v>
      </c>
      <c r="Q21" s="10" t="s">
        <v>84</v>
      </c>
      <c r="R21" s="10" t="s">
        <v>123</v>
      </c>
      <c r="S21" s="10" t="s">
        <v>163</v>
      </c>
      <c r="T21" s="10" t="s">
        <v>215</v>
      </c>
      <c r="U21" s="10" t="s">
        <v>216</v>
      </c>
      <c r="V21" s="10" t="s">
        <v>62</v>
      </c>
      <c r="W21" s="10" t="s">
        <v>217</v>
      </c>
      <c r="X21" s="10" t="s">
        <v>62</v>
      </c>
      <c r="Y21" s="10" t="s">
        <v>217</v>
      </c>
      <c r="Z21" s="40" t="s">
        <v>218</v>
      </c>
      <c r="AA21" s="40" t="s">
        <v>219</v>
      </c>
      <c r="AB21" s="40" t="s">
        <v>220</v>
      </c>
      <c r="AC21" s="10" t="s">
        <v>2279</v>
      </c>
      <c r="AD21" s="10" t="s">
        <v>2308</v>
      </c>
    </row>
    <row r="22" spans="1:30" x14ac:dyDescent="0.35">
      <c r="A22" s="26" t="s">
        <v>110</v>
      </c>
      <c r="B22" s="27" t="s">
        <v>202</v>
      </c>
      <c r="C22" s="28" t="s">
        <v>203</v>
      </c>
      <c r="D22" s="29" t="s">
        <v>204</v>
      </c>
      <c r="E22" s="30" t="s">
        <v>221</v>
      </c>
      <c r="F22" s="31" t="s">
        <v>222</v>
      </c>
      <c r="G22" s="31" t="s">
        <v>223</v>
      </c>
      <c r="H22" s="32" t="s">
        <v>224</v>
      </c>
      <c r="I22" s="33" t="s">
        <v>209</v>
      </c>
      <c r="J22" s="33" t="s">
        <v>210</v>
      </c>
      <c r="K22" s="21" t="s">
        <v>211</v>
      </c>
      <c r="L22" s="34" t="s">
        <v>212</v>
      </c>
      <c r="M22" s="39" t="s">
        <v>213</v>
      </c>
      <c r="N22" s="21" t="s">
        <v>214</v>
      </c>
      <c r="O22" s="38" t="s">
        <v>83</v>
      </c>
      <c r="P22" s="38" t="s">
        <v>83</v>
      </c>
      <c r="Q22" s="10" t="s">
        <v>84</v>
      </c>
      <c r="R22" s="10" t="s">
        <v>123</v>
      </c>
      <c r="S22" s="10" t="s">
        <v>163</v>
      </c>
      <c r="T22" s="10" t="s">
        <v>215</v>
      </c>
      <c r="U22" s="10" t="s">
        <v>216</v>
      </c>
      <c r="V22" s="10" t="s">
        <v>62</v>
      </c>
      <c r="W22" s="10" t="s">
        <v>217</v>
      </c>
      <c r="X22" s="10" t="s">
        <v>62</v>
      </c>
      <c r="Y22" s="10" t="s">
        <v>217</v>
      </c>
      <c r="Z22" s="40" t="s">
        <v>218</v>
      </c>
      <c r="AA22" s="40" t="s">
        <v>219</v>
      </c>
      <c r="AB22" s="40" t="s">
        <v>220</v>
      </c>
      <c r="AC22" s="10" t="s">
        <v>2279</v>
      </c>
      <c r="AD22" s="10" t="s">
        <v>2308</v>
      </c>
    </row>
    <row r="23" spans="1:30" x14ac:dyDescent="0.35">
      <c r="A23" s="26" t="s">
        <v>110</v>
      </c>
      <c r="B23" s="27" t="s">
        <v>202</v>
      </c>
      <c r="C23" s="28" t="s">
        <v>203</v>
      </c>
      <c r="D23" s="29" t="s">
        <v>204</v>
      </c>
      <c r="E23" s="30" t="s">
        <v>225</v>
      </c>
      <c r="F23" s="31" t="s">
        <v>226</v>
      </c>
      <c r="G23" s="31" t="s">
        <v>227</v>
      </c>
      <c r="H23" s="32" t="s">
        <v>228</v>
      </c>
      <c r="I23" s="33" t="s">
        <v>209</v>
      </c>
      <c r="J23" s="33" t="s">
        <v>210</v>
      </c>
      <c r="K23" s="21" t="s">
        <v>211</v>
      </c>
      <c r="L23" s="34" t="s">
        <v>212</v>
      </c>
      <c r="M23" s="39" t="s">
        <v>213</v>
      </c>
      <c r="N23" s="21" t="s">
        <v>214</v>
      </c>
      <c r="O23" s="38" t="s">
        <v>83</v>
      </c>
      <c r="P23" s="38" t="s">
        <v>83</v>
      </c>
      <c r="Q23" s="10" t="s">
        <v>84</v>
      </c>
      <c r="R23" s="10" t="s">
        <v>123</v>
      </c>
      <c r="S23" s="10" t="s">
        <v>163</v>
      </c>
      <c r="T23" s="10" t="s">
        <v>215</v>
      </c>
      <c r="U23" s="10" t="s">
        <v>216</v>
      </c>
      <c r="V23" s="10" t="s">
        <v>62</v>
      </c>
      <c r="W23" s="10" t="s">
        <v>217</v>
      </c>
      <c r="X23" s="10" t="s">
        <v>62</v>
      </c>
      <c r="Y23" s="10" t="s">
        <v>217</v>
      </c>
      <c r="Z23" s="40" t="s">
        <v>218</v>
      </c>
      <c r="AA23" s="40" t="s">
        <v>219</v>
      </c>
      <c r="AB23" s="40" t="s">
        <v>220</v>
      </c>
      <c r="AC23" s="10" t="s">
        <v>2279</v>
      </c>
      <c r="AD23" s="10" t="s">
        <v>2308</v>
      </c>
    </row>
    <row r="24" spans="1:30" ht="34.5" x14ac:dyDescent="0.35">
      <c r="A24" s="26" t="s">
        <v>110</v>
      </c>
      <c r="B24" s="27" t="s">
        <v>202</v>
      </c>
      <c r="C24" s="28" t="s">
        <v>229</v>
      </c>
      <c r="D24" s="29" t="s">
        <v>230</v>
      </c>
      <c r="E24" s="30" t="s">
        <v>231</v>
      </c>
      <c r="F24" s="31" t="s">
        <v>232</v>
      </c>
      <c r="G24" s="31" t="s">
        <v>233</v>
      </c>
      <c r="H24" s="32" t="s">
        <v>234</v>
      </c>
      <c r="I24" s="33" t="s">
        <v>235</v>
      </c>
      <c r="J24" s="33" t="s">
        <v>236</v>
      </c>
      <c r="K24" s="21" t="s">
        <v>237</v>
      </c>
      <c r="L24" s="34" t="s">
        <v>238</v>
      </c>
      <c r="M24" s="39" t="s">
        <v>239</v>
      </c>
      <c r="N24" s="21" t="s">
        <v>235</v>
      </c>
      <c r="O24" s="38" t="s">
        <v>83</v>
      </c>
      <c r="P24" s="38" t="s">
        <v>83</v>
      </c>
      <c r="Q24" s="10" t="s">
        <v>84</v>
      </c>
      <c r="R24" s="10" t="s">
        <v>123</v>
      </c>
      <c r="S24" s="10" t="s">
        <v>163</v>
      </c>
      <c r="T24" s="10" t="s">
        <v>240</v>
      </c>
      <c r="U24" s="10" t="s">
        <v>241</v>
      </c>
      <c r="V24" s="10" t="s">
        <v>62</v>
      </c>
      <c r="W24" s="10" t="s">
        <v>217</v>
      </c>
      <c r="X24" s="10" t="s">
        <v>240</v>
      </c>
      <c r="Y24" s="10" t="s">
        <v>240</v>
      </c>
      <c r="Z24" s="40">
        <v>16</v>
      </c>
      <c r="AA24" s="40" t="s">
        <v>242</v>
      </c>
      <c r="AB24" s="40" t="s">
        <v>231</v>
      </c>
      <c r="AC24" s="10" t="s">
        <v>2279</v>
      </c>
      <c r="AD24" s="10" t="s">
        <v>2308</v>
      </c>
    </row>
    <row r="25" spans="1:30" ht="23" x14ac:dyDescent="0.35">
      <c r="A25" s="26" t="s">
        <v>110</v>
      </c>
      <c r="B25" s="27" t="s">
        <v>202</v>
      </c>
      <c r="C25" s="28" t="s">
        <v>229</v>
      </c>
      <c r="D25" s="29" t="s">
        <v>243</v>
      </c>
      <c r="E25" s="30">
        <v>17</v>
      </c>
      <c r="F25" s="31" t="s">
        <v>244</v>
      </c>
      <c r="G25" s="31" t="s">
        <v>245</v>
      </c>
      <c r="H25" s="32" t="s">
        <v>246</v>
      </c>
      <c r="I25" s="33" t="s">
        <v>247</v>
      </c>
      <c r="J25" s="33" t="s">
        <v>248</v>
      </c>
      <c r="K25" s="21" t="s">
        <v>249</v>
      </c>
      <c r="L25" s="34" t="s">
        <v>250</v>
      </c>
      <c r="M25" s="39" t="s">
        <v>251</v>
      </c>
      <c r="N25" s="21" t="s">
        <v>247</v>
      </c>
      <c r="O25" s="38" t="s">
        <v>83</v>
      </c>
      <c r="P25" s="38" t="s">
        <v>83</v>
      </c>
      <c r="Q25" s="10" t="s">
        <v>84</v>
      </c>
      <c r="R25" s="10" t="s">
        <v>123</v>
      </c>
      <c r="S25" s="10" t="s">
        <v>163</v>
      </c>
      <c r="T25" s="10" t="s">
        <v>240</v>
      </c>
      <c r="U25" s="10" t="s">
        <v>241</v>
      </c>
      <c r="V25" s="10" t="s">
        <v>62</v>
      </c>
      <c r="W25" s="10" t="s">
        <v>217</v>
      </c>
      <c r="X25" s="10" t="s">
        <v>240</v>
      </c>
      <c r="Y25" s="10" t="s">
        <v>240</v>
      </c>
      <c r="Z25" s="40" t="s">
        <v>252</v>
      </c>
      <c r="AA25" s="40" t="s">
        <v>253</v>
      </c>
      <c r="AB25" s="40" t="s">
        <v>254</v>
      </c>
      <c r="AC25" s="10" t="s">
        <v>2279</v>
      </c>
      <c r="AD25" s="10" t="s">
        <v>2308</v>
      </c>
    </row>
    <row r="26" spans="1:30" x14ac:dyDescent="0.35">
      <c r="A26" s="26" t="s">
        <v>110</v>
      </c>
      <c r="B26" s="27" t="s">
        <v>202</v>
      </c>
      <c r="C26" s="28" t="s">
        <v>229</v>
      </c>
      <c r="D26" s="29" t="s">
        <v>243</v>
      </c>
      <c r="E26" s="30">
        <v>17</v>
      </c>
      <c r="F26" s="31" t="s">
        <v>255</v>
      </c>
      <c r="G26" s="31" t="s">
        <v>256</v>
      </c>
      <c r="H26" s="32" t="s">
        <v>257</v>
      </c>
      <c r="I26" s="33" t="s">
        <v>247</v>
      </c>
      <c r="J26" s="33" t="s">
        <v>248</v>
      </c>
      <c r="K26" s="21" t="s">
        <v>249</v>
      </c>
      <c r="L26" s="34" t="s">
        <v>250</v>
      </c>
      <c r="M26" s="39" t="s">
        <v>251</v>
      </c>
      <c r="N26" s="21" t="s">
        <v>247</v>
      </c>
      <c r="O26" s="38" t="s">
        <v>83</v>
      </c>
      <c r="P26" s="38" t="s">
        <v>83</v>
      </c>
      <c r="Q26" s="10" t="s">
        <v>84</v>
      </c>
      <c r="R26" s="10" t="s">
        <v>123</v>
      </c>
      <c r="S26" s="10" t="s">
        <v>163</v>
      </c>
      <c r="T26" s="10" t="s">
        <v>240</v>
      </c>
      <c r="U26" s="10" t="s">
        <v>241</v>
      </c>
      <c r="V26" s="10" t="s">
        <v>62</v>
      </c>
      <c r="W26" s="10" t="s">
        <v>217</v>
      </c>
      <c r="X26" s="10" t="s">
        <v>240</v>
      </c>
      <c r="Y26" s="10" t="s">
        <v>240</v>
      </c>
      <c r="Z26" s="40" t="s">
        <v>252</v>
      </c>
      <c r="AA26" s="40" t="s">
        <v>253</v>
      </c>
      <c r="AB26" s="40" t="s">
        <v>254</v>
      </c>
      <c r="AC26" s="10" t="s">
        <v>2279</v>
      </c>
      <c r="AD26" s="10" t="s">
        <v>2308</v>
      </c>
    </row>
    <row r="27" spans="1:30" x14ac:dyDescent="0.35">
      <c r="A27" s="26" t="s">
        <v>110</v>
      </c>
      <c r="B27" s="27" t="s">
        <v>202</v>
      </c>
      <c r="C27" s="28" t="s">
        <v>229</v>
      </c>
      <c r="D27" s="29" t="s">
        <v>258</v>
      </c>
      <c r="E27" s="30" t="s">
        <v>259</v>
      </c>
      <c r="F27" s="31" t="s">
        <v>260</v>
      </c>
      <c r="G27" s="31" t="s">
        <v>261</v>
      </c>
      <c r="H27" s="32" t="s">
        <v>262</v>
      </c>
      <c r="I27" s="33" t="s">
        <v>263</v>
      </c>
      <c r="J27" s="33" t="s">
        <v>264</v>
      </c>
      <c r="K27" s="21" t="s">
        <v>265</v>
      </c>
      <c r="L27" s="34" t="s">
        <v>266</v>
      </c>
      <c r="M27" s="39" t="s">
        <v>251</v>
      </c>
      <c r="N27" s="21" t="s">
        <v>263</v>
      </c>
      <c r="O27" s="38" t="s">
        <v>83</v>
      </c>
      <c r="P27" s="38" t="s">
        <v>83</v>
      </c>
      <c r="Q27" s="10" t="s">
        <v>84</v>
      </c>
      <c r="R27" s="10" t="s">
        <v>123</v>
      </c>
      <c r="S27" s="10" t="s">
        <v>163</v>
      </c>
      <c r="T27" s="10" t="s">
        <v>240</v>
      </c>
      <c r="U27" s="10" t="s">
        <v>241</v>
      </c>
      <c r="V27" s="10" t="s">
        <v>62</v>
      </c>
      <c r="W27" s="10" t="s">
        <v>217</v>
      </c>
      <c r="X27" s="10" t="s">
        <v>240</v>
      </c>
      <c r="Y27" s="10" t="s">
        <v>240</v>
      </c>
      <c r="Z27" s="40" t="s">
        <v>252</v>
      </c>
      <c r="AA27" s="40" t="s">
        <v>253</v>
      </c>
      <c r="AB27" s="40" t="s">
        <v>254</v>
      </c>
      <c r="AC27" s="10" t="s">
        <v>2279</v>
      </c>
      <c r="AD27" s="10" t="s">
        <v>2308</v>
      </c>
    </row>
    <row r="28" spans="1:30" x14ac:dyDescent="0.35">
      <c r="A28" s="26" t="s">
        <v>110</v>
      </c>
      <c r="B28" s="27" t="s">
        <v>267</v>
      </c>
      <c r="C28" s="28" t="s">
        <v>268</v>
      </c>
      <c r="D28" s="29" t="s">
        <v>269</v>
      </c>
      <c r="E28" s="30" t="s">
        <v>270</v>
      </c>
      <c r="F28" s="31" t="s">
        <v>271</v>
      </c>
      <c r="G28" s="31" t="s">
        <v>272</v>
      </c>
      <c r="H28" s="32" t="s">
        <v>273</v>
      </c>
      <c r="I28" s="33" t="s">
        <v>274</v>
      </c>
      <c r="J28" s="33" t="s">
        <v>275</v>
      </c>
      <c r="K28" s="21" t="s">
        <v>276</v>
      </c>
      <c r="L28" s="34" t="s">
        <v>277</v>
      </c>
      <c r="M28" s="39" t="s">
        <v>278</v>
      </c>
      <c r="N28" s="21" t="s">
        <v>274</v>
      </c>
      <c r="O28" s="38" t="s">
        <v>122</v>
      </c>
      <c r="P28" s="38" t="s">
        <v>122</v>
      </c>
      <c r="Q28" s="10" t="s">
        <v>84</v>
      </c>
      <c r="R28" s="10" t="s">
        <v>123</v>
      </c>
      <c r="S28" s="10" t="s">
        <v>163</v>
      </c>
      <c r="T28" s="10" t="s">
        <v>279</v>
      </c>
      <c r="U28" s="10" t="s">
        <v>280</v>
      </c>
      <c r="V28" s="10" t="s">
        <v>62</v>
      </c>
      <c r="W28" s="10" t="s">
        <v>166</v>
      </c>
      <c r="X28" s="10" t="s">
        <v>62</v>
      </c>
      <c r="Y28" s="10" t="s">
        <v>166</v>
      </c>
      <c r="Z28" s="40">
        <v>19</v>
      </c>
      <c r="AA28" s="40" t="s">
        <v>277</v>
      </c>
      <c r="AB28" s="40" t="s">
        <v>270</v>
      </c>
      <c r="AC28" s="10" t="s">
        <v>2279</v>
      </c>
      <c r="AD28" s="10" t="s">
        <v>2308</v>
      </c>
    </row>
    <row r="29" spans="1:30" ht="46" x14ac:dyDescent="0.35">
      <c r="A29" s="26" t="s">
        <v>110</v>
      </c>
      <c r="B29" s="27" t="s">
        <v>202</v>
      </c>
      <c r="C29" s="28" t="s">
        <v>281</v>
      </c>
      <c r="D29" s="29" t="s">
        <v>282</v>
      </c>
      <c r="E29" s="30">
        <v>20</v>
      </c>
      <c r="F29" s="31" t="s">
        <v>283</v>
      </c>
      <c r="G29" s="31" t="s">
        <v>284</v>
      </c>
      <c r="H29" s="32" t="s">
        <v>285</v>
      </c>
      <c r="I29" s="33" t="s">
        <v>286</v>
      </c>
      <c r="J29" s="33" t="s">
        <v>287</v>
      </c>
      <c r="K29" s="21" t="s">
        <v>288</v>
      </c>
      <c r="L29" s="34" t="s">
        <v>289</v>
      </c>
      <c r="M29" s="39" t="s">
        <v>290</v>
      </c>
      <c r="N29" s="33" t="s">
        <v>286</v>
      </c>
      <c r="O29" s="38" t="s">
        <v>83</v>
      </c>
      <c r="P29" s="38" t="s">
        <v>83</v>
      </c>
      <c r="Q29" s="10" t="s">
        <v>84</v>
      </c>
      <c r="R29" s="10" t="s">
        <v>123</v>
      </c>
      <c r="S29" s="10" t="s">
        <v>163</v>
      </c>
      <c r="T29" s="10" t="s">
        <v>291</v>
      </c>
      <c r="U29" s="10" t="s">
        <v>292</v>
      </c>
      <c r="V29" s="10" t="s">
        <v>62</v>
      </c>
      <c r="W29" s="10" t="s">
        <v>217</v>
      </c>
      <c r="X29" s="10" t="s">
        <v>62</v>
      </c>
      <c r="Y29" s="10" t="s">
        <v>217</v>
      </c>
      <c r="Z29" s="36">
        <v>20</v>
      </c>
      <c r="AA29" s="36" t="s">
        <v>293</v>
      </c>
      <c r="AB29" s="37" t="s">
        <v>294</v>
      </c>
      <c r="AC29" s="10" t="s">
        <v>2279</v>
      </c>
      <c r="AD29" s="10" t="s">
        <v>2308</v>
      </c>
    </row>
    <row r="30" spans="1:30" ht="23" x14ac:dyDescent="0.35">
      <c r="A30" s="26" t="s">
        <v>110</v>
      </c>
      <c r="B30" s="27" t="s">
        <v>202</v>
      </c>
      <c r="C30" s="28" t="s">
        <v>281</v>
      </c>
      <c r="D30" s="29" t="s">
        <v>282</v>
      </c>
      <c r="E30" s="30">
        <v>20</v>
      </c>
      <c r="F30" s="31" t="s">
        <v>295</v>
      </c>
      <c r="G30" s="31" t="s">
        <v>296</v>
      </c>
      <c r="H30" s="32" t="s">
        <v>297</v>
      </c>
      <c r="I30" s="33" t="s">
        <v>286</v>
      </c>
      <c r="J30" s="33" t="s">
        <v>287</v>
      </c>
      <c r="K30" s="21" t="s">
        <v>288</v>
      </c>
      <c r="L30" s="34" t="s">
        <v>289</v>
      </c>
      <c r="M30" s="39" t="s">
        <v>290</v>
      </c>
      <c r="N30" s="33" t="s">
        <v>286</v>
      </c>
      <c r="O30" s="38" t="s">
        <v>83</v>
      </c>
      <c r="P30" s="38" t="s">
        <v>83</v>
      </c>
      <c r="Q30" s="10" t="s">
        <v>84</v>
      </c>
      <c r="R30" s="10" t="s">
        <v>123</v>
      </c>
      <c r="S30" s="10" t="s">
        <v>163</v>
      </c>
      <c r="T30" s="10" t="s">
        <v>291</v>
      </c>
      <c r="U30" s="10" t="s">
        <v>292</v>
      </c>
      <c r="V30" s="10" t="s">
        <v>62</v>
      </c>
      <c r="W30" s="10" t="s">
        <v>217</v>
      </c>
      <c r="X30" s="10" t="s">
        <v>62</v>
      </c>
      <c r="Y30" s="10" t="s">
        <v>217</v>
      </c>
      <c r="Z30" s="36">
        <v>20</v>
      </c>
      <c r="AA30" s="36" t="s">
        <v>293</v>
      </c>
      <c r="AB30" s="37" t="s">
        <v>294</v>
      </c>
      <c r="AC30" s="10" t="s">
        <v>2279</v>
      </c>
      <c r="AD30" s="10" t="s">
        <v>2308</v>
      </c>
    </row>
    <row r="31" spans="1:30" ht="23" x14ac:dyDescent="0.35">
      <c r="A31" s="26" t="s">
        <v>110</v>
      </c>
      <c r="B31" s="27" t="s">
        <v>202</v>
      </c>
      <c r="C31" s="28" t="s">
        <v>281</v>
      </c>
      <c r="D31" s="29" t="s">
        <v>282</v>
      </c>
      <c r="E31" s="30">
        <v>20</v>
      </c>
      <c r="F31" s="31" t="s">
        <v>298</v>
      </c>
      <c r="G31" s="31" t="s">
        <v>299</v>
      </c>
      <c r="H31" s="32" t="s">
        <v>300</v>
      </c>
      <c r="I31" s="33" t="s">
        <v>286</v>
      </c>
      <c r="J31" s="33" t="s">
        <v>287</v>
      </c>
      <c r="K31" s="21" t="s">
        <v>288</v>
      </c>
      <c r="L31" s="34" t="s">
        <v>289</v>
      </c>
      <c r="M31" s="39" t="s">
        <v>290</v>
      </c>
      <c r="N31" s="33" t="s">
        <v>286</v>
      </c>
      <c r="O31" s="38" t="s">
        <v>83</v>
      </c>
      <c r="P31" s="38" t="s">
        <v>83</v>
      </c>
      <c r="Q31" s="10" t="s">
        <v>84</v>
      </c>
      <c r="R31" s="10" t="s">
        <v>123</v>
      </c>
      <c r="S31" s="10" t="s">
        <v>163</v>
      </c>
      <c r="T31" s="10" t="s">
        <v>291</v>
      </c>
      <c r="U31" s="10" t="s">
        <v>292</v>
      </c>
      <c r="V31" s="10" t="s">
        <v>62</v>
      </c>
      <c r="W31" s="10" t="s">
        <v>217</v>
      </c>
      <c r="X31" s="10" t="s">
        <v>62</v>
      </c>
      <c r="Y31" s="10" t="s">
        <v>217</v>
      </c>
      <c r="Z31" s="36">
        <v>20</v>
      </c>
      <c r="AA31" s="36" t="s">
        <v>293</v>
      </c>
      <c r="AB31" s="37" t="s">
        <v>294</v>
      </c>
      <c r="AC31" s="10" t="s">
        <v>2279</v>
      </c>
      <c r="AD31" s="10" t="s">
        <v>2308</v>
      </c>
    </row>
    <row r="32" spans="1:30" x14ac:dyDescent="0.35">
      <c r="A32" s="26" t="s">
        <v>110</v>
      </c>
      <c r="B32" s="27" t="s">
        <v>202</v>
      </c>
      <c r="C32" s="28" t="s">
        <v>301</v>
      </c>
      <c r="D32" s="29" t="s">
        <v>302</v>
      </c>
      <c r="E32" s="30" t="s">
        <v>303</v>
      </c>
      <c r="F32" s="31" t="s">
        <v>304</v>
      </c>
      <c r="G32" s="31" t="s">
        <v>305</v>
      </c>
      <c r="H32" s="32" t="s">
        <v>306</v>
      </c>
      <c r="I32" s="33" t="s">
        <v>307</v>
      </c>
      <c r="J32" s="33" t="s">
        <v>308</v>
      </c>
      <c r="K32" s="21" t="s">
        <v>309</v>
      </c>
      <c r="L32" s="34" t="s">
        <v>310</v>
      </c>
      <c r="M32" s="39" t="s">
        <v>290</v>
      </c>
      <c r="N32" s="33" t="s">
        <v>307</v>
      </c>
      <c r="O32" s="38" t="s">
        <v>83</v>
      </c>
      <c r="P32" s="38" t="s">
        <v>83</v>
      </c>
      <c r="Q32" s="10" t="s">
        <v>84</v>
      </c>
      <c r="R32" s="10" t="s">
        <v>123</v>
      </c>
      <c r="S32" s="10" t="s">
        <v>163</v>
      </c>
      <c r="T32" s="10" t="s">
        <v>291</v>
      </c>
      <c r="U32" s="10" t="s">
        <v>292</v>
      </c>
      <c r="V32" s="10" t="s">
        <v>62</v>
      </c>
      <c r="W32" s="10" t="s">
        <v>217</v>
      </c>
      <c r="X32" s="10" t="s">
        <v>62</v>
      </c>
      <c r="Y32" s="10" t="s">
        <v>217</v>
      </c>
      <c r="Z32" s="36">
        <v>21</v>
      </c>
      <c r="AA32" s="36" t="s">
        <v>311</v>
      </c>
      <c r="AB32" s="37" t="s">
        <v>303</v>
      </c>
      <c r="AC32" s="10" t="s">
        <v>2279</v>
      </c>
      <c r="AD32" s="10" t="s">
        <v>2308</v>
      </c>
    </row>
    <row r="33" spans="1:30" x14ac:dyDescent="0.35">
      <c r="A33" s="26" t="s">
        <v>110</v>
      </c>
      <c r="B33" s="27" t="s">
        <v>202</v>
      </c>
      <c r="C33" s="28" t="s">
        <v>312</v>
      </c>
      <c r="D33" s="29" t="s">
        <v>313</v>
      </c>
      <c r="E33" s="30">
        <v>22</v>
      </c>
      <c r="F33" s="31" t="s">
        <v>314</v>
      </c>
      <c r="G33" s="31" t="s">
        <v>315</v>
      </c>
      <c r="H33" s="32" t="s">
        <v>316</v>
      </c>
      <c r="I33" s="33" t="s">
        <v>317</v>
      </c>
      <c r="J33" s="33" t="s">
        <v>318</v>
      </c>
      <c r="K33" s="21" t="s">
        <v>319</v>
      </c>
      <c r="L33" s="34" t="s">
        <v>320</v>
      </c>
      <c r="M33" s="39" t="s">
        <v>321</v>
      </c>
      <c r="N33" s="33" t="s">
        <v>317</v>
      </c>
      <c r="O33" s="38" t="s">
        <v>83</v>
      </c>
      <c r="P33" s="38" t="s">
        <v>83</v>
      </c>
      <c r="Q33" s="10" t="s">
        <v>84</v>
      </c>
      <c r="R33" s="10" t="s">
        <v>123</v>
      </c>
      <c r="S33" s="10" t="s">
        <v>163</v>
      </c>
      <c r="T33" s="10" t="s">
        <v>322</v>
      </c>
      <c r="U33" s="10" t="s">
        <v>323</v>
      </c>
      <c r="V33" s="10" t="s">
        <v>62</v>
      </c>
      <c r="W33" s="10" t="s">
        <v>217</v>
      </c>
      <c r="X33" s="10" t="s">
        <v>62</v>
      </c>
      <c r="Y33" s="10" t="s">
        <v>217</v>
      </c>
      <c r="Z33" s="40">
        <v>22</v>
      </c>
      <c r="AA33" s="40" t="s">
        <v>324</v>
      </c>
      <c r="AB33" s="40" t="s">
        <v>325</v>
      </c>
      <c r="AC33" s="10" t="s">
        <v>2279</v>
      </c>
      <c r="AD33" s="10" t="s">
        <v>2308</v>
      </c>
    </row>
    <row r="34" spans="1:30" x14ac:dyDescent="0.35">
      <c r="A34" s="26" t="s">
        <v>110</v>
      </c>
      <c r="B34" s="27" t="s">
        <v>202</v>
      </c>
      <c r="C34" s="28" t="s">
        <v>312</v>
      </c>
      <c r="D34" s="29" t="s">
        <v>313</v>
      </c>
      <c r="E34" s="30">
        <v>22</v>
      </c>
      <c r="F34" s="31" t="s">
        <v>326</v>
      </c>
      <c r="G34" s="31" t="s">
        <v>327</v>
      </c>
      <c r="H34" s="32" t="s">
        <v>328</v>
      </c>
      <c r="I34" s="33" t="s">
        <v>317</v>
      </c>
      <c r="J34" s="33" t="s">
        <v>318</v>
      </c>
      <c r="K34" s="21" t="s">
        <v>319</v>
      </c>
      <c r="L34" s="34" t="s">
        <v>320</v>
      </c>
      <c r="M34" s="39" t="s">
        <v>321</v>
      </c>
      <c r="N34" s="33" t="s">
        <v>317</v>
      </c>
      <c r="O34" s="38" t="s">
        <v>83</v>
      </c>
      <c r="P34" s="38" t="s">
        <v>83</v>
      </c>
      <c r="Q34" s="10" t="s">
        <v>84</v>
      </c>
      <c r="R34" s="10" t="s">
        <v>123</v>
      </c>
      <c r="S34" s="10" t="s">
        <v>163</v>
      </c>
      <c r="T34" s="10" t="s">
        <v>322</v>
      </c>
      <c r="U34" s="10" t="s">
        <v>323</v>
      </c>
      <c r="V34" s="10" t="s">
        <v>62</v>
      </c>
      <c r="W34" s="10" t="s">
        <v>217</v>
      </c>
      <c r="X34" s="10" t="s">
        <v>62</v>
      </c>
      <c r="Y34" s="10" t="s">
        <v>217</v>
      </c>
      <c r="Z34" s="40">
        <v>22</v>
      </c>
      <c r="AA34" s="40" t="s">
        <v>324</v>
      </c>
      <c r="AB34" s="40" t="s">
        <v>325</v>
      </c>
      <c r="AC34" s="10" t="s">
        <v>2279</v>
      </c>
      <c r="AD34" s="10" t="s">
        <v>2308</v>
      </c>
    </row>
    <row r="35" spans="1:30" x14ac:dyDescent="0.35">
      <c r="A35" s="26" t="s">
        <v>110</v>
      </c>
      <c r="B35" s="27" t="s">
        <v>202</v>
      </c>
      <c r="C35" s="28" t="s">
        <v>312</v>
      </c>
      <c r="D35" s="29" t="s">
        <v>329</v>
      </c>
      <c r="E35" s="30">
        <v>23</v>
      </c>
      <c r="F35" s="31" t="s">
        <v>330</v>
      </c>
      <c r="G35" s="31" t="s">
        <v>331</v>
      </c>
      <c r="H35" s="32" t="s">
        <v>332</v>
      </c>
      <c r="I35" s="33" t="s">
        <v>333</v>
      </c>
      <c r="J35" s="33" t="s">
        <v>334</v>
      </c>
      <c r="K35" s="21" t="s">
        <v>335</v>
      </c>
      <c r="L35" s="34" t="s">
        <v>336</v>
      </c>
      <c r="M35" s="39" t="s">
        <v>337</v>
      </c>
      <c r="N35" s="33" t="s">
        <v>333</v>
      </c>
      <c r="O35" s="38" t="s">
        <v>83</v>
      </c>
      <c r="P35" s="38" t="s">
        <v>83</v>
      </c>
      <c r="Q35" s="10" t="s">
        <v>84</v>
      </c>
      <c r="R35" s="10" t="s">
        <v>123</v>
      </c>
      <c r="S35" s="10" t="s">
        <v>163</v>
      </c>
      <c r="T35" s="10" t="s">
        <v>338</v>
      </c>
      <c r="U35" s="10" t="s">
        <v>339</v>
      </c>
      <c r="V35" s="10" t="s">
        <v>62</v>
      </c>
      <c r="W35" s="10" t="s">
        <v>217</v>
      </c>
      <c r="X35" s="10" t="s">
        <v>62</v>
      </c>
      <c r="Y35" s="10" t="s">
        <v>217</v>
      </c>
      <c r="Z35" s="40">
        <v>23</v>
      </c>
      <c r="AA35" s="40" t="s">
        <v>336</v>
      </c>
      <c r="AB35" s="40" t="s">
        <v>340</v>
      </c>
      <c r="AC35" s="10" t="s">
        <v>2279</v>
      </c>
      <c r="AD35" s="10" t="s">
        <v>2308</v>
      </c>
    </row>
    <row r="36" spans="1:30" ht="23" x14ac:dyDescent="0.35">
      <c r="A36" s="26" t="s">
        <v>110</v>
      </c>
      <c r="B36" s="27" t="s">
        <v>202</v>
      </c>
      <c r="C36" s="28" t="s">
        <v>312</v>
      </c>
      <c r="D36" s="29" t="s">
        <v>329</v>
      </c>
      <c r="E36" s="30">
        <v>23</v>
      </c>
      <c r="F36" s="31" t="s">
        <v>341</v>
      </c>
      <c r="G36" s="31" t="s">
        <v>342</v>
      </c>
      <c r="H36" s="32" t="s">
        <v>343</v>
      </c>
      <c r="I36" s="33" t="s">
        <v>333</v>
      </c>
      <c r="J36" s="33" t="s">
        <v>334</v>
      </c>
      <c r="K36" s="21" t="s">
        <v>335</v>
      </c>
      <c r="L36" s="34" t="s">
        <v>336</v>
      </c>
      <c r="M36" s="39" t="s">
        <v>337</v>
      </c>
      <c r="N36" s="33" t="s">
        <v>333</v>
      </c>
      <c r="O36" s="38" t="s">
        <v>83</v>
      </c>
      <c r="P36" s="38" t="s">
        <v>83</v>
      </c>
      <c r="Q36" s="10" t="s">
        <v>84</v>
      </c>
      <c r="R36" s="10" t="s">
        <v>123</v>
      </c>
      <c r="S36" s="10" t="s">
        <v>163</v>
      </c>
      <c r="T36" s="10" t="s">
        <v>338</v>
      </c>
      <c r="U36" s="10" t="s">
        <v>339</v>
      </c>
      <c r="V36" s="10" t="s">
        <v>62</v>
      </c>
      <c r="W36" s="10" t="s">
        <v>217</v>
      </c>
      <c r="X36" s="10" t="s">
        <v>62</v>
      </c>
      <c r="Y36" s="10" t="s">
        <v>217</v>
      </c>
      <c r="Z36" s="40">
        <v>23</v>
      </c>
      <c r="AA36" s="40" t="s">
        <v>336</v>
      </c>
      <c r="AB36" s="40" t="s">
        <v>340</v>
      </c>
      <c r="AC36" s="10" t="s">
        <v>2279</v>
      </c>
      <c r="AD36" s="10" t="s">
        <v>2308</v>
      </c>
    </row>
    <row r="37" spans="1:30" x14ac:dyDescent="0.35">
      <c r="A37" s="26" t="s">
        <v>110</v>
      </c>
      <c r="B37" s="27" t="s">
        <v>202</v>
      </c>
      <c r="C37" s="28" t="s">
        <v>344</v>
      </c>
      <c r="D37" s="29" t="s">
        <v>345</v>
      </c>
      <c r="E37" s="30">
        <v>24</v>
      </c>
      <c r="F37" s="31" t="s">
        <v>346</v>
      </c>
      <c r="G37" s="31" t="s">
        <v>347</v>
      </c>
      <c r="H37" s="32" t="s">
        <v>348</v>
      </c>
      <c r="I37" s="33" t="s">
        <v>349</v>
      </c>
      <c r="J37" s="33" t="s">
        <v>350</v>
      </c>
      <c r="K37" s="21" t="s">
        <v>351</v>
      </c>
      <c r="L37" s="34" t="s">
        <v>352</v>
      </c>
      <c r="M37" s="39" t="s">
        <v>353</v>
      </c>
      <c r="N37" s="21" t="s">
        <v>349</v>
      </c>
      <c r="O37" s="38" t="s">
        <v>83</v>
      </c>
      <c r="P37" s="38" t="s">
        <v>83</v>
      </c>
      <c r="Q37" s="10" t="s">
        <v>84</v>
      </c>
      <c r="R37" s="10" t="s">
        <v>123</v>
      </c>
      <c r="S37" s="10" t="s">
        <v>163</v>
      </c>
      <c r="T37" s="10" t="s">
        <v>354</v>
      </c>
      <c r="U37" s="10" t="s">
        <v>355</v>
      </c>
      <c r="V37" s="10" t="s">
        <v>62</v>
      </c>
      <c r="W37" s="10" t="s">
        <v>217</v>
      </c>
      <c r="X37" s="10" t="s">
        <v>62</v>
      </c>
      <c r="Y37" s="10" t="s">
        <v>217</v>
      </c>
      <c r="Z37" s="40">
        <v>24</v>
      </c>
      <c r="AA37" s="40" t="s">
        <v>352</v>
      </c>
      <c r="AB37" s="40" t="s">
        <v>356</v>
      </c>
      <c r="AC37" s="10" t="s">
        <v>2279</v>
      </c>
      <c r="AD37" s="10" t="s">
        <v>2308</v>
      </c>
    </row>
    <row r="38" spans="1:30" ht="23" x14ac:dyDescent="0.35">
      <c r="A38" s="26" t="s">
        <v>110</v>
      </c>
      <c r="B38" s="27" t="s">
        <v>202</v>
      </c>
      <c r="C38" s="28" t="s">
        <v>344</v>
      </c>
      <c r="D38" s="29" t="s">
        <v>345</v>
      </c>
      <c r="E38" s="30">
        <v>24</v>
      </c>
      <c r="F38" s="31" t="s">
        <v>357</v>
      </c>
      <c r="G38" s="31" t="s">
        <v>358</v>
      </c>
      <c r="H38" s="32" t="s">
        <v>359</v>
      </c>
      <c r="I38" s="33" t="s">
        <v>349</v>
      </c>
      <c r="J38" s="33" t="s">
        <v>350</v>
      </c>
      <c r="K38" s="21" t="s">
        <v>351</v>
      </c>
      <c r="L38" s="34" t="s">
        <v>352</v>
      </c>
      <c r="M38" s="39" t="s">
        <v>353</v>
      </c>
      <c r="N38" s="21" t="s">
        <v>349</v>
      </c>
      <c r="O38" s="38" t="s">
        <v>83</v>
      </c>
      <c r="P38" s="38" t="s">
        <v>83</v>
      </c>
      <c r="Q38" s="10" t="s">
        <v>84</v>
      </c>
      <c r="R38" s="10" t="s">
        <v>123</v>
      </c>
      <c r="S38" s="10" t="s">
        <v>163</v>
      </c>
      <c r="T38" s="10" t="s">
        <v>354</v>
      </c>
      <c r="U38" s="10" t="s">
        <v>355</v>
      </c>
      <c r="V38" s="10" t="s">
        <v>62</v>
      </c>
      <c r="W38" s="10" t="s">
        <v>217</v>
      </c>
      <c r="X38" s="10" t="s">
        <v>62</v>
      </c>
      <c r="Y38" s="10" t="s">
        <v>217</v>
      </c>
      <c r="Z38" s="40">
        <v>24</v>
      </c>
      <c r="AA38" s="40" t="s">
        <v>352</v>
      </c>
      <c r="AB38" s="40" t="s">
        <v>356</v>
      </c>
      <c r="AC38" s="10" t="s">
        <v>2279</v>
      </c>
      <c r="AD38" s="10" t="s">
        <v>2308</v>
      </c>
    </row>
    <row r="39" spans="1:30" x14ac:dyDescent="0.35">
      <c r="A39" s="26" t="s">
        <v>110</v>
      </c>
      <c r="B39" s="27" t="s">
        <v>202</v>
      </c>
      <c r="C39" s="28" t="s">
        <v>344</v>
      </c>
      <c r="D39" s="29" t="s">
        <v>345</v>
      </c>
      <c r="E39" s="30">
        <v>24</v>
      </c>
      <c r="F39" s="31" t="s">
        <v>360</v>
      </c>
      <c r="G39" s="31" t="s">
        <v>361</v>
      </c>
      <c r="H39" s="32" t="s">
        <v>362</v>
      </c>
      <c r="I39" s="33" t="s">
        <v>349</v>
      </c>
      <c r="J39" s="33" t="s">
        <v>350</v>
      </c>
      <c r="K39" s="21" t="s">
        <v>351</v>
      </c>
      <c r="L39" s="34" t="s">
        <v>352</v>
      </c>
      <c r="M39" s="39" t="s">
        <v>353</v>
      </c>
      <c r="N39" s="21" t="s">
        <v>349</v>
      </c>
      <c r="O39" s="38" t="s">
        <v>83</v>
      </c>
      <c r="P39" s="38" t="s">
        <v>83</v>
      </c>
      <c r="Q39" s="10" t="s">
        <v>84</v>
      </c>
      <c r="R39" s="10" t="s">
        <v>123</v>
      </c>
      <c r="S39" s="10" t="s">
        <v>163</v>
      </c>
      <c r="T39" s="10" t="s">
        <v>354</v>
      </c>
      <c r="U39" s="10" t="s">
        <v>355</v>
      </c>
      <c r="V39" s="10" t="s">
        <v>62</v>
      </c>
      <c r="W39" s="10" t="s">
        <v>217</v>
      </c>
      <c r="X39" s="10" t="s">
        <v>62</v>
      </c>
      <c r="Y39" s="10" t="s">
        <v>217</v>
      </c>
      <c r="Z39" s="40">
        <v>24</v>
      </c>
      <c r="AA39" s="40" t="s">
        <v>352</v>
      </c>
      <c r="AB39" s="40" t="s">
        <v>356</v>
      </c>
      <c r="AC39" s="10" t="s">
        <v>2279</v>
      </c>
      <c r="AD39" s="10" t="s">
        <v>2308</v>
      </c>
    </row>
    <row r="40" spans="1:30" ht="23" x14ac:dyDescent="0.35">
      <c r="A40" s="26" t="s">
        <v>110</v>
      </c>
      <c r="B40" s="27" t="s">
        <v>202</v>
      </c>
      <c r="C40" s="28" t="s">
        <v>344</v>
      </c>
      <c r="D40" s="29" t="s">
        <v>363</v>
      </c>
      <c r="E40" s="30">
        <v>25</v>
      </c>
      <c r="F40" s="31" t="s">
        <v>364</v>
      </c>
      <c r="G40" s="31" t="s">
        <v>365</v>
      </c>
      <c r="H40" s="32" t="s">
        <v>366</v>
      </c>
      <c r="I40" s="33" t="s">
        <v>367</v>
      </c>
      <c r="J40" s="33" t="s">
        <v>368</v>
      </c>
      <c r="K40" s="21" t="s">
        <v>369</v>
      </c>
      <c r="L40" s="34" t="s">
        <v>370</v>
      </c>
      <c r="M40" s="39" t="s">
        <v>353</v>
      </c>
      <c r="N40" s="21" t="s">
        <v>367</v>
      </c>
      <c r="O40" s="38" t="s">
        <v>83</v>
      </c>
      <c r="P40" s="38" t="s">
        <v>83</v>
      </c>
      <c r="Q40" s="10" t="s">
        <v>84</v>
      </c>
      <c r="R40" s="10" t="s">
        <v>123</v>
      </c>
      <c r="S40" s="10" t="s">
        <v>163</v>
      </c>
      <c r="T40" s="10" t="s">
        <v>371</v>
      </c>
      <c r="U40" s="10" t="s">
        <v>372</v>
      </c>
      <c r="V40" s="10" t="s">
        <v>62</v>
      </c>
      <c r="W40" s="10" t="s">
        <v>217</v>
      </c>
      <c r="X40" s="10" t="s">
        <v>62</v>
      </c>
      <c r="Y40" s="10" t="s">
        <v>217</v>
      </c>
      <c r="Z40" s="40">
        <v>25</v>
      </c>
      <c r="AA40" s="40" t="s">
        <v>373</v>
      </c>
      <c r="AB40" s="40" t="s">
        <v>374</v>
      </c>
      <c r="AC40" s="10" t="s">
        <v>2279</v>
      </c>
      <c r="AD40" s="10" t="s">
        <v>2308</v>
      </c>
    </row>
    <row r="41" spans="1:30" ht="46" x14ac:dyDescent="0.35">
      <c r="A41" s="26" t="s">
        <v>110</v>
      </c>
      <c r="B41" s="27" t="s">
        <v>202</v>
      </c>
      <c r="C41" s="28" t="s">
        <v>344</v>
      </c>
      <c r="D41" s="29" t="s">
        <v>363</v>
      </c>
      <c r="E41" s="30">
        <v>25</v>
      </c>
      <c r="F41" s="31" t="s">
        <v>375</v>
      </c>
      <c r="G41" s="31" t="s">
        <v>376</v>
      </c>
      <c r="H41" s="32" t="s">
        <v>377</v>
      </c>
      <c r="I41" s="33" t="s">
        <v>367</v>
      </c>
      <c r="J41" s="33" t="s">
        <v>368</v>
      </c>
      <c r="K41" s="21" t="s">
        <v>369</v>
      </c>
      <c r="L41" s="34" t="s">
        <v>370</v>
      </c>
      <c r="M41" s="39" t="s">
        <v>353</v>
      </c>
      <c r="N41" s="21" t="s">
        <v>367</v>
      </c>
      <c r="O41" s="38" t="s">
        <v>83</v>
      </c>
      <c r="P41" s="38" t="s">
        <v>83</v>
      </c>
      <c r="Q41" s="10" t="s">
        <v>84</v>
      </c>
      <c r="R41" s="10" t="s">
        <v>123</v>
      </c>
      <c r="S41" s="10" t="s">
        <v>163</v>
      </c>
      <c r="T41" s="10" t="s">
        <v>371</v>
      </c>
      <c r="U41" s="10" t="s">
        <v>372</v>
      </c>
      <c r="V41" s="10" t="s">
        <v>62</v>
      </c>
      <c r="W41" s="10" t="s">
        <v>217</v>
      </c>
      <c r="X41" s="10" t="s">
        <v>62</v>
      </c>
      <c r="Y41" s="10" t="s">
        <v>217</v>
      </c>
      <c r="Z41" s="40">
        <v>25</v>
      </c>
      <c r="AA41" s="40" t="s">
        <v>373</v>
      </c>
      <c r="AB41" s="40" t="s">
        <v>374</v>
      </c>
      <c r="AC41" s="10" t="s">
        <v>2279</v>
      </c>
      <c r="AD41" s="10" t="s">
        <v>2308</v>
      </c>
    </row>
    <row r="42" spans="1:30" x14ac:dyDescent="0.35">
      <c r="A42" s="26" t="s">
        <v>110</v>
      </c>
      <c r="B42" s="27" t="s">
        <v>202</v>
      </c>
      <c r="C42" s="28" t="s">
        <v>344</v>
      </c>
      <c r="D42" s="29" t="s">
        <v>363</v>
      </c>
      <c r="E42" s="30">
        <v>25</v>
      </c>
      <c r="F42" s="31" t="s">
        <v>378</v>
      </c>
      <c r="G42" s="31" t="s">
        <v>379</v>
      </c>
      <c r="H42" s="32" t="s">
        <v>380</v>
      </c>
      <c r="I42" s="33" t="s">
        <v>367</v>
      </c>
      <c r="J42" s="33" t="s">
        <v>368</v>
      </c>
      <c r="K42" s="21" t="s">
        <v>369</v>
      </c>
      <c r="L42" s="34" t="s">
        <v>370</v>
      </c>
      <c r="M42" s="39" t="s">
        <v>353</v>
      </c>
      <c r="N42" s="21" t="s">
        <v>367</v>
      </c>
      <c r="O42" s="38" t="s">
        <v>83</v>
      </c>
      <c r="P42" s="38" t="s">
        <v>83</v>
      </c>
      <c r="Q42" s="10" t="s">
        <v>84</v>
      </c>
      <c r="R42" s="10" t="s">
        <v>123</v>
      </c>
      <c r="S42" s="10" t="s">
        <v>163</v>
      </c>
      <c r="T42" s="10" t="s">
        <v>371</v>
      </c>
      <c r="U42" s="10" t="s">
        <v>372</v>
      </c>
      <c r="V42" s="10" t="s">
        <v>62</v>
      </c>
      <c r="W42" s="10" t="s">
        <v>217</v>
      </c>
      <c r="X42" s="10" t="s">
        <v>62</v>
      </c>
      <c r="Y42" s="10" t="s">
        <v>217</v>
      </c>
      <c r="Z42" s="40">
        <v>25</v>
      </c>
      <c r="AA42" s="40" t="s">
        <v>373</v>
      </c>
      <c r="AB42" s="40" t="s">
        <v>374</v>
      </c>
      <c r="AC42" s="10" t="s">
        <v>2279</v>
      </c>
      <c r="AD42" s="10" t="s">
        <v>2308</v>
      </c>
    </row>
    <row r="43" spans="1:30" x14ac:dyDescent="0.35">
      <c r="A43" s="26" t="s">
        <v>110</v>
      </c>
      <c r="B43" s="27" t="s">
        <v>202</v>
      </c>
      <c r="C43" s="28" t="s">
        <v>344</v>
      </c>
      <c r="D43" s="29" t="s">
        <v>363</v>
      </c>
      <c r="E43" s="30">
        <v>25</v>
      </c>
      <c r="F43" s="31" t="s">
        <v>381</v>
      </c>
      <c r="G43" s="31" t="s">
        <v>382</v>
      </c>
      <c r="H43" s="32" t="s">
        <v>383</v>
      </c>
      <c r="I43" s="33" t="s">
        <v>367</v>
      </c>
      <c r="J43" s="33" t="s">
        <v>368</v>
      </c>
      <c r="K43" s="21" t="s">
        <v>369</v>
      </c>
      <c r="L43" s="34" t="s">
        <v>370</v>
      </c>
      <c r="M43" s="39" t="s">
        <v>353</v>
      </c>
      <c r="N43" s="21" t="s">
        <v>367</v>
      </c>
      <c r="O43" s="38" t="s">
        <v>83</v>
      </c>
      <c r="P43" s="38" t="s">
        <v>83</v>
      </c>
      <c r="Q43" s="10" t="s">
        <v>84</v>
      </c>
      <c r="R43" s="10" t="s">
        <v>123</v>
      </c>
      <c r="S43" s="10" t="s">
        <v>163</v>
      </c>
      <c r="T43" s="10" t="s">
        <v>371</v>
      </c>
      <c r="U43" s="10" t="s">
        <v>372</v>
      </c>
      <c r="V43" s="10" t="s">
        <v>62</v>
      </c>
      <c r="W43" s="10" t="s">
        <v>217</v>
      </c>
      <c r="X43" s="10" t="s">
        <v>62</v>
      </c>
      <c r="Y43" s="10" t="s">
        <v>217</v>
      </c>
      <c r="Z43" s="40">
        <v>25</v>
      </c>
      <c r="AA43" s="40" t="s">
        <v>373</v>
      </c>
      <c r="AB43" s="40" t="s">
        <v>374</v>
      </c>
      <c r="AC43" s="10" t="s">
        <v>2279</v>
      </c>
      <c r="AD43" s="10" t="s">
        <v>2308</v>
      </c>
    </row>
    <row r="44" spans="1:30" ht="23" x14ac:dyDescent="0.35">
      <c r="A44" s="26" t="s">
        <v>110</v>
      </c>
      <c r="B44" s="27" t="s">
        <v>202</v>
      </c>
      <c r="C44" s="28" t="s">
        <v>344</v>
      </c>
      <c r="D44" s="29" t="s">
        <v>363</v>
      </c>
      <c r="E44" s="30">
        <v>25</v>
      </c>
      <c r="F44" s="31" t="s">
        <v>384</v>
      </c>
      <c r="G44" s="31" t="s">
        <v>385</v>
      </c>
      <c r="H44" s="32" t="s">
        <v>386</v>
      </c>
      <c r="I44" s="33" t="s">
        <v>367</v>
      </c>
      <c r="J44" s="33" t="s">
        <v>368</v>
      </c>
      <c r="K44" s="21" t="s">
        <v>369</v>
      </c>
      <c r="L44" s="34" t="s">
        <v>370</v>
      </c>
      <c r="M44" s="39" t="s">
        <v>353</v>
      </c>
      <c r="N44" s="21" t="s">
        <v>367</v>
      </c>
      <c r="O44" s="38" t="s">
        <v>83</v>
      </c>
      <c r="P44" s="38" t="s">
        <v>83</v>
      </c>
      <c r="Q44" s="10" t="s">
        <v>84</v>
      </c>
      <c r="R44" s="10" t="s">
        <v>123</v>
      </c>
      <c r="S44" s="10" t="s">
        <v>163</v>
      </c>
      <c r="T44" s="10" t="s">
        <v>371</v>
      </c>
      <c r="U44" s="10" t="s">
        <v>372</v>
      </c>
      <c r="V44" s="10" t="s">
        <v>62</v>
      </c>
      <c r="W44" s="10" t="s">
        <v>217</v>
      </c>
      <c r="X44" s="10" t="s">
        <v>62</v>
      </c>
      <c r="Y44" s="10" t="s">
        <v>217</v>
      </c>
      <c r="Z44" s="40">
        <v>25</v>
      </c>
      <c r="AA44" s="40" t="s">
        <v>373</v>
      </c>
      <c r="AB44" s="40" t="s">
        <v>374</v>
      </c>
      <c r="AC44" s="10" t="s">
        <v>2279</v>
      </c>
      <c r="AD44" s="10" t="s">
        <v>2308</v>
      </c>
    </row>
    <row r="45" spans="1:30" ht="23" x14ac:dyDescent="0.35">
      <c r="A45" s="26" t="s">
        <v>110</v>
      </c>
      <c r="B45" s="27" t="s">
        <v>387</v>
      </c>
      <c r="C45" s="28" t="s">
        <v>388</v>
      </c>
      <c r="D45" s="29" t="s">
        <v>389</v>
      </c>
      <c r="E45" s="30">
        <v>26</v>
      </c>
      <c r="F45" s="31" t="s">
        <v>390</v>
      </c>
      <c r="G45" s="31" t="s">
        <v>391</v>
      </c>
      <c r="H45" s="32" t="s">
        <v>392</v>
      </c>
      <c r="I45" s="33" t="s">
        <v>393</v>
      </c>
      <c r="J45" s="33" t="s">
        <v>394</v>
      </c>
      <c r="K45" s="21" t="s">
        <v>395</v>
      </c>
      <c r="L45" s="34" t="s">
        <v>396</v>
      </c>
      <c r="M45" s="39" t="s">
        <v>397</v>
      </c>
      <c r="N45" s="33" t="s">
        <v>393</v>
      </c>
      <c r="O45" s="38" t="s">
        <v>83</v>
      </c>
      <c r="P45" s="38" t="s">
        <v>83</v>
      </c>
      <c r="Q45" s="10" t="s">
        <v>84</v>
      </c>
      <c r="R45" s="10" t="s">
        <v>123</v>
      </c>
      <c r="S45" s="10" t="s">
        <v>163</v>
      </c>
      <c r="T45" s="10" t="s">
        <v>371</v>
      </c>
      <c r="U45" s="10" t="s">
        <v>372</v>
      </c>
      <c r="V45" s="10" t="s">
        <v>62</v>
      </c>
      <c r="W45" s="10" t="s">
        <v>217</v>
      </c>
      <c r="X45" s="10" t="s">
        <v>62</v>
      </c>
      <c r="Y45" s="10" t="s">
        <v>217</v>
      </c>
      <c r="Z45" s="40">
        <v>26</v>
      </c>
      <c r="AA45" s="40" t="s">
        <v>398</v>
      </c>
      <c r="AB45" s="40" t="s">
        <v>399</v>
      </c>
      <c r="AC45" s="10" t="s">
        <v>2279</v>
      </c>
      <c r="AD45" s="10" t="s">
        <v>2308</v>
      </c>
    </row>
    <row r="46" spans="1:30" ht="23" x14ac:dyDescent="0.35">
      <c r="A46" s="26" t="s">
        <v>110</v>
      </c>
      <c r="B46" s="27" t="s">
        <v>387</v>
      </c>
      <c r="C46" s="28" t="s">
        <v>388</v>
      </c>
      <c r="D46" s="29" t="s">
        <v>389</v>
      </c>
      <c r="E46" s="30">
        <v>26</v>
      </c>
      <c r="F46" s="31" t="s">
        <v>400</v>
      </c>
      <c r="G46" s="31" t="s">
        <v>401</v>
      </c>
      <c r="H46" s="32" t="s">
        <v>402</v>
      </c>
      <c r="I46" s="33" t="s">
        <v>393</v>
      </c>
      <c r="J46" s="33" t="s">
        <v>394</v>
      </c>
      <c r="K46" s="21" t="s">
        <v>395</v>
      </c>
      <c r="L46" s="34" t="s">
        <v>396</v>
      </c>
      <c r="M46" s="39" t="s">
        <v>397</v>
      </c>
      <c r="N46" s="33" t="s">
        <v>393</v>
      </c>
      <c r="O46" s="38" t="s">
        <v>83</v>
      </c>
      <c r="P46" s="38" t="s">
        <v>83</v>
      </c>
      <c r="Q46" s="10" t="s">
        <v>84</v>
      </c>
      <c r="R46" s="10" t="s">
        <v>123</v>
      </c>
      <c r="S46" s="10" t="s">
        <v>163</v>
      </c>
      <c r="T46" s="10" t="s">
        <v>371</v>
      </c>
      <c r="U46" s="10" t="s">
        <v>372</v>
      </c>
      <c r="V46" s="10" t="s">
        <v>62</v>
      </c>
      <c r="W46" s="10" t="s">
        <v>217</v>
      </c>
      <c r="X46" s="10" t="s">
        <v>62</v>
      </c>
      <c r="Y46" s="10" t="s">
        <v>217</v>
      </c>
      <c r="Z46" s="40">
        <v>26</v>
      </c>
      <c r="AA46" s="40" t="s">
        <v>398</v>
      </c>
      <c r="AB46" s="40" t="s">
        <v>399</v>
      </c>
      <c r="AC46" s="10" t="s">
        <v>2279</v>
      </c>
      <c r="AD46" s="10" t="s">
        <v>2308</v>
      </c>
    </row>
    <row r="47" spans="1:30" x14ac:dyDescent="0.35">
      <c r="A47" s="26" t="s">
        <v>110</v>
      </c>
      <c r="B47" s="27" t="s">
        <v>387</v>
      </c>
      <c r="C47" s="28" t="s">
        <v>388</v>
      </c>
      <c r="D47" s="29" t="s">
        <v>389</v>
      </c>
      <c r="E47" s="30">
        <v>26</v>
      </c>
      <c r="F47" s="31" t="s">
        <v>403</v>
      </c>
      <c r="G47" s="31" t="s">
        <v>404</v>
      </c>
      <c r="H47" s="32" t="s">
        <v>405</v>
      </c>
      <c r="I47" s="33" t="s">
        <v>393</v>
      </c>
      <c r="J47" s="33" t="s">
        <v>394</v>
      </c>
      <c r="K47" s="21" t="s">
        <v>395</v>
      </c>
      <c r="L47" s="34" t="s">
        <v>396</v>
      </c>
      <c r="M47" s="39" t="s">
        <v>397</v>
      </c>
      <c r="N47" s="33" t="s">
        <v>393</v>
      </c>
      <c r="O47" s="38" t="s">
        <v>83</v>
      </c>
      <c r="P47" s="38" t="s">
        <v>83</v>
      </c>
      <c r="Q47" s="10" t="s">
        <v>84</v>
      </c>
      <c r="R47" s="10" t="s">
        <v>123</v>
      </c>
      <c r="S47" s="10" t="s">
        <v>163</v>
      </c>
      <c r="T47" s="10" t="s">
        <v>371</v>
      </c>
      <c r="U47" s="10" t="s">
        <v>372</v>
      </c>
      <c r="V47" s="10" t="s">
        <v>62</v>
      </c>
      <c r="W47" s="10" t="s">
        <v>217</v>
      </c>
      <c r="X47" s="10" t="s">
        <v>62</v>
      </c>
      <c r="Y47" s="10" t="s">
        <v>217</v>
      </c>
      <c r="Z47" s="40">
        <v>26</v>
      </c>
      <c r="AA47" s="40" t="s">
        <v>398</v>
      </c>
      <c r="AB47" s="40" t="s">
        <v>399</v>
      </c>
      <c r="AC47" s="10" t="s">
        <v>2279</v>
      </c>
      <c r="AD47" s="10" t="s">
        <v>2308</v>
      </c>
    </row>
    <row r="48" spans="1:30" ht="23" x14ac:dyDescent="0.35">
      <c r="A48" s="26" t="s">
        <v>110</v>
      </c>
      <c r="B48" s="27" t="s">
        <v>387</v>
      </c>
      <c r="C48" s="28" t="s">
        <v>388</v>
      </c>
      <c r="D48" s="29" t="s">
        <v>389</v>
      </c>
      <c r="E48" s="30">
        <v>26</v>
      </c>
      <c r="F48" s="31" t="s">
        <v>406</v>
      </c>
      <c r="G48" s="31" t="s">
        <v>407</v>
      </c>
      <c r="H48" s="32" t="s">
        <v>408</v>
      </c>
      <c r="I48" s="33" t="s">
        <v>393</v>
      </c>
      <c r="J48" s="33" t="s">
        <v>394</v>
      </c>
      <c r="K48" s="21" t="s">
        <v>395</v>
      </c>
      <c r="L48" s="34" t="s">
        <v>396</v>
      </c>
      <c r="M48" s="39" t="s">
        <v>397</v>
      </c>
      <c r="N48" s="33" t="s">
        <v>393</v>
      </c>
      <c r="O48" s="38" t="s">
        <v>83</v>
      </c>
      <c r="P48" s="38" t="s">
        <v>83</v>
      </c>
      <c r="Q48" s="10" t="s">
        <v>84</v>
      </c>
      <c r="R48" s="10" t="s">
        <v>123</v>
      </c>
      <c r="S48" s="10" t="s">
        <v>163</v>
      </c>
      <c r="T48" s="10" t="s">
        <v>371</v>
      </c>
      <c r="U48" s="10" t="s">
        <v>372</v>
      </c>
      <c r="V48" s="10" t="s">
        <v>62</v>
      </c>
      <c r="W48" s="10" t="s">
        <v>217</v>
      </c>
      <c r="X48" s="10" t="s">
        <v>62</v>
      </c>
      <c r="Y48" s="10" t="s">
        <v>217</v>
      </c>
      <c r="Z48" s="40">
        <v>26</v>
      </c>
      <c r="AA48" s="40" t="s">
        <v>398</v>
      </c>
      <c r="AB48" s="40" t="s">
        <v>399</v>
      </c>
      <c r="AC48" s="10" t="s">
        <v>2279</v>
      </c>
      <c r="AD48" s="10" t="s">
        <v>2308</v>
      </c>
    </row>
    <row r="49" spans="1:30" ht="23" x14ac:dyDescent="0.35">
      <c r="A49" s="26" t="s">
        <v>110</v>
      </c>
      <c r="B49" s="27" t="s">
        <v>387</v>
      </c>
      <c r="C49" s="28" t="s">
        <v>388</v>
      </c>
      <c r="D49" s="29" t="s">
        <v>389</v>
      </c>
      <c r="E49" s="30">
        <v>26</v>
      </c>
      <c r="F49" s="31" t="s">
        <v>409</v>
      </c>
      <c r="G49" s="31" t="s">
        <v>410</v>
      </c>
      <c r="H49" s="32" t="s">
        <v>411</v>
      </c>
      <c r="I49" s="33" t="s">
        <v>393</v>
      </c>
      <c r="J49" s="33" t="s">
        <v>394</v>
      </c>
      <c r="K49" s="21" t="s">
        <v>395</v>
      </c>
      <c r="L49" s="34" t="s">
        <v>396</v>
      </c>
      <c r="M49" s="39" t="s">
        <v>397</v>
      </c>
      <c r="N49" s="33" t="s">
        <v>393</v>
      </c>
      <c r="O49" s="38" t="s">
        <v>83</v>
      </c>
      <c r="P49" s="38" t="s">
        <v>83</v>
      </c>
      <c r="Q49" s="10" t="s">
        <v>84</v>
      </c>
      <c r="R49" s="10" t="s">
        <v>123</v>
      </c>
      <c r="S49" s="10" t="s">
        <v>163</v>
      </c>
      <c r="T49" s="10" t="s">
        <v>371</v>
      </c>
      <c r="U49" s="10" t="s">
        <v>372</v>
      </c>
      <c r="V49" s="10" t="s">
        <v>62</v>
      </c>
      <c r="W49" s="10" t="s">
        <v>217</v>
      </c>
      <c r="X49" s="10" t="s">
        <v>62</v>
      </c>
      <c r="Y49" s="10" t="s">
        <v>217</v>
      </c>
      <c r="Z49" s="40">
        <v>26</v>
      </c>
      <c r="AA49" s="40" t="s">
        <v>398</v>
      </c>
      <c r="AB49" s="40" t="s">
        <v>399</v>
      </c>
      <c r="AC49" s="10" t="s">
        <v>2279</v>
      </c>
      <c r="AD49" s="10" t="s">
        <v>2308</v>
      </c>
    </row>
    <row r="50" spans="1:30" ht="34.5" x14ac:dyDescent="0.35">
      <c r="A50" s="26" t="s">
        <v>110</v>
      </c>
      <c r="B50" s="27" t="s">
        <v>387</v>
      </c>
      <c r="C50" s="28" t="s">
        <v>388</v>
      </c>
      <c r="D50" s="29" t="s">
        <v>389</v>
      </c>
      <c r="E50" s="30">
        <v>26</v>
      </c>
      <c r="F50" s="31" t="s">
        <v>412</v>
      </c>
      <c r="G50" s="31" t="s">
        <v>413</v>
      </c>
      <c r="H50" s="32" t="s">
        <v>414</v>
      </c>
      <c r="I50" s="33" t="s">
        <v>393</v>
      </c>
      <c r="J50" s="33" t="s">
        <v>394</v>
      </c>
      <c r="K50" s="21" t="s">
        <v>395</v>
      </c>
      <c r="L50" s="34" t="s">
        <v>396</v>
      </c>
      <c r="M50" s="39" t="s">
        <v>397</v>
      </c>
      <c r="N50" s="33" t="s">
        <v>393</v>
      </c>
      <c r="O50" s="38" t="s">
        <v>83</v>
      </c>
      <c r="P50" s="38" t="s">
        <v>83</v>
      </c>
      <c r="Q50" s="10" t="s">
        <v>84</v>
      </c>
      <c r="R50" s="10" t="s">
        <v>123</v>
      </c>
      <c r="S50" s="10" t="s">
        <v>163</v>
      </c>
      <c r="T50" s="10" t="s">
        <v>371</v>
      </c>
      <c r="U50" s="10" t="s">
        <v>372</v>
      </c>
      <c r="V50" s="10" t="s">
        <v>62</v>
      </c>
      <c r="W50" s="10" t="s">
        <v>217</v>
      </c>
      <c r="X50" s="10" t="s">
        <v>62</v>
      </c>
      <c r="Y50" s="10" t="s">
        <v>217</v>
      </c>
      <c r="Z50" s="40">
        <v>26</v>
      </c>
      <c r="AA50" s="40" t="s">
        <v>398</v>
      </c>
      <c r="AB50" s="40" t="s">
        <v>399</v>
      </c>
      <c r="AC50" s="10" t="s">
        <v>2279</v>
      </c>
      <c r="AD50" s="10" t="s">
        <v>2308</v>
      </c>
    </row>
    <row r="51" spans="1:30" ht="34.5" x14ac:dyDescent="0.35">
      <c r="A51" s="26" t="s">
        <v>110</v>
      </c>
      <c r="B51" s="27" t="s">
        <v>387</v>
      </c>
      <c r="C51" s="28" t="s">
        <v>388</v>
      </c>
      <c r="D51" s="29" t="s">
        <v>389</v>
      </c>
      <c r="E51" s="30">
        <v>26</v>
      </c>
      <c r="F51" s="31" t="s">
        <v>415</v>
      </c>
      <c r="G51" s="31" t="s">
        <v>416</v>
      </c>
      <c r="H51" s="32" t="s">
        <v>417</v>
      </c>
      <c r="I51" s="33" t="s">
        <v>393</v>
      </c>
      <c r="J51" s="33" t="s">
        <v>394</v>
      </c>
      <c r="K51" s="21" t="s">
        <v>395</v>
      </c>
      <c r="L51" s="34" t="s">
        <v>396</v>
      </c>
      <c r="M51" s="39" t="s">
        <v>397</v>
      </c>
      <c r="N51" s="33" t="s">
        <v>393</v>
      </c>
      <c r="O51" s="38" t="s">
        <v>83</v>
      </c>
      <c r="P51" s="38" t="s">
        <v>83</v>
      </c>
      <c r="Q51" s="10" t="s">
        <v>84</v>
      </c>
      <c r="R51" s="10" t="s">
        <v>123</v>
      </c>
      <c r="S51" s="10" t="s">
        <v>163</v>
      </c>
      <c r="T51" s="10" t="s">
        <v>418</v>
      </c>
      <c r="U51" s="10" t="s">
        <v>419</v>
      </c>
      <c r="V51" s="10" t="s">
        <v>62</v>
      </c>
      <c r="W51" s="10" t="s">
        <v>217</v>
      </c>
      <c r="X51" s="10" t="s">
        <v>62</v>
      </c>
      <c r="Y51" s="10" t="s">
        <v>217</v>
      </c>
      <c r="Z51" s="40">
        <v>26</v>
      </c>
      <c r="AA51" s="40" t="s">
        <v>398</v>
      </c>
      <c r="AB51" s="40" t="s">
        <v>399</v>
      </c>
      <c r="AC51" s="10" t="s">
        <v>2279</v>
      </c>
      <c r="AD51" s="10" t="s">
        <v>2308</v>
      </c>
    </row>
    <row r="52" spans="1:30" x14ac:dyDescent="0.35">
      <c r="A52" s="26" t="s">
        <v>110</v>
      </c>
      <c r="B52" s="27" t="s">
        <v>387</v>
      </c>
      <c r="C52" s="28" t="s">
        <v>420</v>
      </c>
      <c r="D52" s="29" t="s">
        <v>421</v>
      </c>
      <c r="E52" s="30">
        <v>27</v>
      </c>
      <c r="F52" s="31" t="s">
        <v>422</v>
      </c>
      <c r="G52" s="31" t="s">
        <v>423</v>
      </c>
      <c r="H52" s="32" t="s">
        <v>424</v>
      </c>
      <c r="I52" s="33" t="s">
        <v>425</v>
      </c>
      <c r="J52" s="33" t="s">
        <v>426</v>
      </c>
      <c r="K52" s="21" t="s">
        <v>427</v>
      </c>
      <c r="L52" s="34" t="s">
        <v>428</v>
      </c>
      <c r="M52" s="39" t="s">
        <v>397</v>
      </c>
      <c r="N52" s="33" t="s">
        <v>425</v>
      </c>
      <c r="O52" s="38" t="s">
        <v>83</v>
      </c>
      <c r="P52" s="38" t="s">
        <v>83</v>
      </c>
      <c r="Q52" s="10" t="s">
        <v>84</v>
      </c>
      <c r="R52" s="10" t="s">
        <v>123</v>
      </c>
      <c r="S52" s="10" t="s">
        <v>163</v>
      </c>
      <c r="T52" s="10" t="s">
        <v>418</v>
      </c>
      <c r="U52" s="10" t="s">
        <v>419</v>
      </c>
      <c r="V52" s="10" t="s">
        <v>62</v>
      </c>
      <c r="W52" s="10" t="s">
        <v>217</v>
      </c>
      <c r="X52" s="10" t="s">
        <v>62</v>
      </c>
      <c r="Y52" s="10" t="s">
        <v>217</v>
      </c>
      <c r="Z52" s="40">
        <v>27</v>
      </c>
      <c r="AA52" s="40" t="s">
        <v>428</v>
      </c>
      <c r="AB52" s="40" t="s">
        <v>429</v>
      </c>
      <c r="AC52" s="10" t="s">
        <v>2279</v>
      </c>
      <c r="AD52" s="10" t="s">
        <v>2308</v>
      </c>
    </row>
    <row r="53" spans="1:30" x14ac:dyDescent="0.35">
      <c r="A53" s="26" t="s">
        <v>110</v>
      </c>
      <c r="B53" s="27" t="s">
        <v>387</v>
      </c>
      <c r="C53" s="28" t="s">
        <v>420</v>
      </c>
      <c r="D53" s="29" t="s">
        <v>421</v>
      </c>
      <c r="E53" s="30">
        <v>27</v>
      </c>
      <c r="F53" s="31" t="s">
        <v>430</v>
      </c>
      <c r="G53" s="31" t="s">
        <v>431</v>
      </c>
      <c r="H53" s="32" t="s">
        <v>432</v>
      </c>
      <c r="I53" s="33" t="s">
        <v>425</v>
      </c>
      <c r="J53" s="33" t="s">
        <v>426</v>
      </c>
      <c r="K53" s="21" t="s">
        <v>427</v>
      </c>
      <c r="L53" s="34" t="s">
        <v>428</v>
      </c>
      <c r="M53" s="39" t="s">
        <v>397</v>
      </c>
      <c r="N53" s="33" t="s">
        <v>425</v>
      </c>
      <c r="O53" s="38" t="s">
        <v>83</v>
      </c>
      <c r="P53" s="38" t="s">
        <v>83</v>
      </c>
      <c r="Q53" s="10" t="s">
        <v>84</v>
      </c>
      <c r="R53" s="10" t="s">
        <v>123</v>
      </c>
      <c r="S53" s="10" t="s">
        <v>163</v>
      </c>
      <c r="T53" s="10" t="s">
        <v>418</v>
      </c>
      <c r="U53" s="10" t="s">
        <v>419</v>
      </c>
      <c r="V53" s="10" t="s">
        <v>62</v>
      </c>
      <c r="W53" s="10" t="s">
        <v>217</v>
      </c>
      <c r="X53" s="10" t="s">
        <v>62</v>
      </c>
      <c r="Y53" s="10" t="s">
        <v>217</v>
      </c>
      <c r="Z53" s="40">
        <v>27</v>
      </c>
      <c r="AA53" s="40" t="s">
        <v>428</v>
      </c>
      <c r="AB53" s="40" t="s">
        <v>429</v>
      </c>
      <c r="AC53" s="10" t="s">
        <v>2279</v>
      </c>
      <c r="AD53" s="10" t="s">
        <v>2308</v>
      </c>
    </row>
    <row r="54" spans="1:30" ht="23" x14ac:dyDescent="0.35">
      <c r="A54" s="26" t="s">
        <v>110</v>
      </c>
      <c r="B54" s="27" t="s">
        <v>387</v>
      </c>
      <c r="C54" s="28" t="s">
        <v>433</v>
      </c>
      <c r="D54" s="29" t="s">
        <v>434</v>
      </c>
      <c r="E54" s="30">
        <v>28</v>
      </c>
      <c r="F54" s="31" t="s">
        <v>435</v>
      </c>
      <c r="G54" s="31" t="s">
        <v>436</v>
      </c>
      <c r="H54" s="32" t="s">
        <v>437</v>
      </c>
      <c r="I54" s="33" t="s">
        <v>438</v>
      </c>
      <c r="J54" s="33" t="s">
        <v>439</v>
      </c>
      <c r="K54" s="21" t="s">
        <v>440</v>
      </c>
      <c r="L54" s="34" t="s">
        <v>441</v>
      </c>
      <c r="M54" s="39" t="s">
        <v>442</v>
      </c>
      <c r="N54" s="33" t="s">
        <v>438</v>
      </c>
      <c r="O54" s="38" t="s">
        <v>83</v>
      </c>
      <c r="P54" s="38" t="s">
        <v>83</v>
      </c>
      <c r="Q54" s="10" t="s">
        <v>84</v>
      </c>
      <c r="R54" s="10" t="s">
        <v>123</v>
      </c>
      <c r="S54" s="10" t="s">
        <v>163</v>
      </c>
      <c r="T54" s="10" t="s">
        <v>443</v>
      </c>
      <c r="U54" s="10" t="s">
        <v>444</v>
      </c>
      <c r="V54" s="10" t="s">
        <v>62</v>
      </c>
      <c r="W54" s="10" t="s">
        <v>217</v>
      </c>
      <c r="X54" s="10" t="s">
        <v>62</v>
      </c>
      <c r="Y54" s="10" t="s">
        <v>217</v>
      </c>
      <c r="Z54" s="40">
        <v>28</v>
      </c>
      <c r="AA54" s="40" t="s">
        <v>445</v>
      </c>
      <c r="AB54" s="40" t="s">
        <v>446</v>
      </c>
      <c r="AC54" s="10" t="s">
        <v>2279</v>
      </c>
      <c r="AD54" s="10" t="s">
        <v>2308</v>
      </c>
    </row>
    <row r="55" spans="1:30" ht="23" x14ac:dyDescent="0.35">
      <c r="A55" s="26" t="s">
        <v>110</v>
      </c>
      <c r="B55" s="27" t="s">
        <v>387</v>
      </c>
      <c r="C55" s="28" t="s">
        <v>433</v>
      </c>
      <c r="D55" s="29" t="s">
        <v>434</v>
      </c>
      <c r="E55" s="30">
        <v>28</v>
      </c>
      <c r="F55" s="31" t="s">
        <v>447</v>
      </c>
      <c r="G55" s="31" t="s">
        <v>448</v>
      </c>
      <c r="H55" s="32" t="s">
        <v>449</v>
      </c>
      <c r="I55" s="33" t="s">
        <v>438</v>
      </c>
      <c r="J55" s="33" t="s">
        <v>439</v>
      </c>
      <c r="K55" s="21" t="s">
        <v>440</v>
      </c>
      <c r="L55" s="34" t="s">
        <v>441</v>
      </c>
      <c r="M55" s="39" t="s">
        <v>442</v>
      </c>
      <c r="N55" s="33" t="s">
        <v>438</v>
      </c>
      <c r="O55" s="38" t="s">
        <v>83</v>
      </c>
      <c r="P55" s="38" t="s">
        <v>83</v>
      </c>
      <c r="Q55" s="10" t="s">
        <v>84</v>
      </c>
      <c r="R55" s="10" t="s">
        <v>123</v>
      </c>
      <c r="S55" s="10" t="s">
        <v>163</v>
      </c>
      <c r="T55" s="10" t="s">
        <v>443</v>
      </c>
      <c r="U55" s="10" t="s">
        <v>444</v>
      </c>
      <c r="V55" s="10" t="s">
        <v>62</v>
      </c>
      <c r="W55" s="10" t="s">
        <v>217</v>
      </c>
      <c r="X55" s="10" t="s">
        <v>62</v>
      </c>
      <c r="Y55" s="10" t="s">
        <v>217</v>
      </c>
      <c r="Z55" s="40">
        <v>28</v>
      </c>
      <c r="AA55" s="40" t="s">
        <v>445</v>
      </c>
      <c r="AB55" s="40" t="s">
        <v>446</v>
      </c>
      <c r="AC55" s="10" t="s">
        <v>2279</v>
      </c>
      <c r="AD55" s="10" t="s">
        <v>2308</v>
      </c>
    </row>
    <row r="56" spans="1:30" ht="23" x14ac:dyDescent="0.35">
      <c r="A56" s="26" t="s">
        <v>110</v>
      </c>
      <c r="B56" s="27" t="s">
        <v>387</v>
      </c>
      <c r="C56" s="28" t="s">
        <v>433</v>
      </c>
      <c r="D56" s="29" t="s">
        <v>434</v>
      </c>
      <c r="E56" s="30">
        <v>28</v>
      </c>
      <c r="F56" s="31" t="s">
        <v>450</v>
      </c>
      <c r="G56" s="31" t="s">
        <v>451</v>
      </c>
      <c r="H56" s="32" t="s">
        <v>452</v>
      </c>
      <c r="I56" s="33" t="s">
        <v>438</v>
      </c>
      <c r="J56" s="33" t="s">
        <v>439</v>
      </c>
      <c r="K56" s="21" t="s">
        <v>440</v>
      </c>
      <c r="L56" s="34" t="s">
        <v>441</v>
      </c>
      <c r="M56" s="39" t="s">
        <v>442</v>
      </c>
      <c r="N56" s="33" t="s">
        <v>438</v>
      </c>
      <c r="O56" s="38" t="s">
        <v>83</v>
      </c>
      <c r="P56" s="38" t="s">
        <v>83</v>
      </c>
      <c r="Q56" s="10" t="s">
        <v>84</v>
      </c>
      <c r="R56" s="10" t="s">
        <v>123</v>
      </c>
      <c r="S56" s="10" t="s">
        <v>163</v>
      </c>
      <c r="T56" s="10" t="s">
        <v>443</v>
      </c>
      <c r="U56" s="10" t="s">
        <v>444</v>
      </c>
      <c r="V56" s="10" t="s">
        <v>62</v>
      </c>
      <c r="W56" s="10" t="s">
        <v>217</v>
      </c>
      <c r="X56" s="10" t="s">
        <v>62</v>
      </c>
      <c r="Y56" s="10" t="s">
        <v>217</v>
      </c>
      <c r="Z56" s="40">
        <v>28</v>
      </c>
      <c r="AA56" s="40" t="s">
        <v>445</v>
      </c>
      <c r="AB56" s="40" t="s">
        <v>446</v>
      </c>
      <c r="AC56" s="10" t="s">
        <v>2279</v>
      </c>
      <c r="AD56" s="10" t="s">
        <v>2308</v>
      </c>
    </row>
    <row r="57" spans="1:30" ht="23" x14ac:dyDescent="0.35">
      <c r="A57" s="26" t="s">
        <v>110</v>
      </c>
      <c r="B57" s="27" t="s">
        <v>387</v>
      </c>
      <c r="C57" s="28" t="s">
        <v>433</v>
      </c>
      <c r="D57" s="29" t="s">
        <v>434</v>
      </c>
      <c r="E57" s="30">
        <v>28</v>
      </c>
      <c r="F57" s="31" t="s">
        <v>453</v>
      </c>
      <c r="G57" s="31" t="s">
        <v>454</v>
      </c>
      <c r="H57" s="32" t="s">
        <v>455</v>
      </c>
      <c r="I57" s="33" t="s">
        <v>438</v>
      </c>
      <c r="J57" s="33" t="s">
        <v>439</v>
      </c>
      <c r="K57" s="21" t="s">
        <v>440</v>
      </c>
      <c r="L57" s="34" t="s">
        <v>441</v>
      </c>
      <c r="M57" s="39" t="s">
        <v>442</v>
      </c>
      <c r="N57" s="33" t="s">
        <v>438</v>
      </c>
      <c r="O57" s="38" t="s">
        <v>83</v>
      </c>
      <c r="P57" s="38" t="s">
        <v>83</v>
      </c>
      <c r="Q57" s="10" t="s">
        <v>84</v>
      </c>
      <c r="R57" s="10" t="s">
        <v>123</v>
      </c>
      <c r="S57" s="10" t="s">
        <v>163</v>
      </c>
      <c r="T57" s="10" t="s">
        <v>443</v>
      </c>
      <c r="U57" s="10" t="s">
        <v>444</v>
      </c>
      <c r="V57" s="10" t="s">
        <v>62</v>
      </c>
      <c r="W57" s="10" t="s">
        <v>217</v>
      </c>
      <c r="X57" s="10" t="s">
        <v>62</v>
      </c>
      <c r="Y57" s="10" t="s">
        <v>217</v>
      </c>
      <c r="Z57" s="40">
        <v>28</v>
      </c>
      <c r="AA57" s="40" t="s">
        <v>445</v>
      </c>
      <c r="AB57" s="40" t="s">
        <v>446</v>
      </c>
      <c r="AC57" s="10" t="s">
        <v>2279</v>
      </c>
      <c r="AD57" s="10" t="s">
        <v>2308</v>
      </c>
    </row>
    <row r="58" spans="1:30" ht="23" x14ac:dyDescent="0.35">
      <c r="A58" s="26" t="s">
        <v>110</v>
      </c>
      <c r="B58" s="27" t="s">
        <v>456</v>
      </c>
      <c r="C58" s="28" t="s">
        <v>457</v>
      </c>
      <c r="D58" s="29" t="s">
        <v>458</v>
      </c>
      <c r="E58" s="30">
        <v>29</v>
      </c>
      <c r="F58" s="31" t="s">
        <v>459</v>
      </c>
      <c r="G58" s="31" t="s">
        <v>460</v>
      </c>
      <c r="H58" s="32" t="s">
        <v>461</v>
      </c>
      <c r="I58" s="33" t="s">
        <v>462</v>
      </c>
      <c r="J58" s="33" t="s">
        <v>463</v>
      </c>
      <c r="K58" s="21" t="s">
        <v>464</v>
      </c>
      <c r="L58" s="34" t="s">
        <v>465</v>
      </c>
      <c r="M58" s="39" t="s">
        <v>466</v>
      </c>
      <c r="N58" s="33" t="s">
        <v>462</v>
      </c>
      <c r="O58" s="38" t="s">
        <v>83</v>
      </c>
      <c r="P58" s="38" t="s">
        <v>83</v>
      </c>
      <c r="Q58" s="10" t="s">
        <v>84</v>
      </c>
      <c r="R58" s="10" t="s">
        <v>123</v>
      </c>
      <c r="S58" s="10" t="s">
        <v>163</v>
      </c>
      <c r="T58" s="10" t="s">
        <v>371</v>
      </c>
      <c r="U58" s="10" t="s">
        <v>372</v>
      </c>
      <c r="V58" s="10" t="s">
        <v>62</v>
      </c>
      <c r="W58" s="10" t="s">
        <v>217</v>
      </c>
      <c r="X58" s="10" t="s">
        <v>62</v>
      </c>
      <c r="Y58" s="10" t="s">
        <v>217</v>
      </c>
      <c r="Z58" s="40">
        <v>29</v>
      </c>
      <c r="AA58" s="40" t="s">
        <v>465</v>
      </c>
      <c r="AB58" s="40" t="s">
        <v>467</v>
      </c>
      <c r="AC58" s="10" t="s">
        <v>2279</v>
      </c>
      <c r="AD58" s="10" t="s">
        <v>2308</v>
      </c>
    </row>
    <row r="59" spans="1:30" x14ac:dyDescent="0.35">
      <c r="A59" s="26" t="s">
        <v>110</v>
      </c>
      <c r="B59" s="27" t="s">
        <v>456</v>
      </c>
      <c r="C59" s="28" t="s">
        <v>457</v>
      </c>
      <c r="D59" s="29" t="s">
        <v>458</v>
      </c>
      <c r="E59" s="30">
        <v>29</v>
      </c>
      <c r="F59" s="31" t="s">
        <v>468</v>
      </c>
      <c r="G59" s="31" t="s">
        <v>469</v>
      </c>
      <c r="H59" s="32" t="s">
        <v>470</v>
      </c>
      <c r="I59" s="33" t="s">
        <v>462</v>
      </c>
      <c r="J59" s="33" t="s">
        <v>463</v>
      </c>
      <c r="K59" s="21" t="s">
        <v>464</v>
      </c>
      <c r="L59" s="34" t="s">
        <v>465</v>
      </c>
      <c r="M59" s="39" t="s">
        <v>466</v>
      </c>
      <c r="N59" s="33" t="s">
        <v>462</v>
      </c>
      <c r="O59" s="38" t="s">
        <v>83</v>
      </c>
      <c r="P59" s="38" t="s">
        <v>83</v>
      </c>
      <c r="Q59" s="10" t="s">
        <v>84</v>
      </c>
      <c r="R59" s="10" t="s">
        <v>123</v>
      </c>
      <c r="S59" s="10" t="s">
        <v>163</v>
      </c>
      <c r="T59" s="10" t="s">
        <v>371</v>
      </c>
      <c r="U59" s="10" t="s">
        <v>372</v>
      </c>
      <c r="V59" s="10" t="s">
        <v>62</v>
      </c>
      <c r="W59" s="10" t="s">
        <v>217</v>
      </c>
      <c r="X59" s="10" t="s">
        <v>62</v>
      </c>
      <c r="Y59" s="10" t="s">
        <v>217</v>
      </c>
      <c r="Z59" s="40">
        <v>29</v>
      </c>
      <c r="AA59" s="40" t="s">
        <v>465</v>
      </c>
      <c r="AB59" s="40" t="s">
        <v>467</v>
      </c>
      <c r="AC59" s="10" t="s">
        <v>2279</v>
      </c>
      <c r="AD59" s="10" t="s">
        <v>2308</v>
      </c>
    </row>
    <row r="60" spans="1:30" x14ac:dyDescent="0.35">
      <c r="A60" s="26" t="s">
        <v>110</v>
      </c>
      <c r="B60" s="27" t="s">
        <v>456</v>
      </c>
      <c r="C60" s="28" t="s">
        <v>457</v>
      </c>
      <c r="D60" s="29" t="s">
        <v>471</v>
      </c>
      <c r="E60" s="30">
        <v>30</v>
      </c>
      <c r="F60" s="31" t="s">
        <v>472</v>
      </c>
      <c r="G60" s="31" t="s">
        <v>473</v>
      </c>
      <c r="H60" s="32" t="s">
        <v>474</v>
      </c>
      <c r="I60" s="33" t="s">
        <v>475</v>
      </c>
      <c r="J60" s="33" t="s">
        <v>476</v>
      </c>
      <c r="K60" s="21" t="s">
        <v>477</v>
      </c>
      <c r="L60" s="34" t="s">
        <v>478</v>
      </c>
      <c r="M60" s="39" t="s">
        <v>466</v>
      </c>
      <c r="N60" s="33" t="s">
        <v>475</v>
      </c>
      <c r="O60" s="38" t="s">
        <v>83</v>
      </c>
      <c r="P60" s="38" t="s">
        <v>83</v>
      </c>
      <c r="Q60" s="10" t="s">
        <v>84</v>
      </c>
      <c r="R60" s="10" t="s">
        <v>123</v>
      </c>
      <c r="S60" s="10" t="s">
        <v>163</v>
      </c>
      <c r="T60" s="10" t="s">
        <v>479</v>
      </c>
      <c r="U60" s="10" t="s">
        <v>480</v>
      </c>
      <c r="V60" s="10" t="s">
        <v>62</v>
      </c>
      <c r="W60" s="10" t="s">
        <v>217</v>
      </c>
      <c r="X60" s="10" t="s">
        <v>62</v>
      </c>
      <c r="Y60" s="10" t="s">
        <v>217</v>
      </c>
      <c r="Z60" s="40">
        <v>30</v>
      </c>
      <c r="AA60" s="40" t="s">
        <v>478</v>
      </c>
      <c r="AB60" s="40" t="s">
        <v>481</v>
      </c>
      <c r="AC60" s="10" t="s">
        <v>2279</v>
      </c>
      <c r="AD60" s="10" t="s">
        <v>2308</v>
      </c>
    </row>
    <row r="61" spans="1:30" ht="23" x14ac:dyDescent="0.35">
      <c r="A61" s="26" t="s">
        <v>110</v>
      </c>
      <c r="B61" s="27" t="s">
        <v>456</v>
      </c>
      <c r="C61" s="28" t="s">
        <v>457</v>
      </c>
      <c r="D61" s="29" t="s">
        <v>471</v>
      </c>
      <c r="E61" s="30">
        <v>30</v>
      </c>
      <c r="F61" s="31" t="s">
        <v>482</v>
      </c>
      <c r="G61" s="31" t="s">
        <v>483</v>
      </c>
      <c r="H61" s="32" t="s">
        <v>484</v>
      </c>
      <c r="I61" s="33" t="s">
        <v>475</v>
      </c>
      <c r="J61" s="33" t="s">
        <v>476</v>
      </c>
      <c r="K61" s="21" t="s">
        <v>477</v>
      </c>
      <c r="L61" s="34" t="s">
        <v>478</v>
      </c>
      <c r="M61" s="39" t="s">
        <v>466</v>
      </c>
      <c r="N61" s="33" t="s">
        <v>475</v>
      </c>
      <c r="O61" s="38" t="s">
        <v>83</v>
      </c>
      <c r="P61" s="38" t="s">
        <v>83</v>
      </c>
      <c r="Q61" s="10" t="s">
        <v>84</v>
      </c>
      <c r="R61" s="10" t="s">
        <v>123</v>
      </c>
      <c r="S61" s="10" t="s">
        <v>163</v>
      </c>
      <c r="T61" s="10" t="s">
        <v>479</v>
      </c>
      <c r="U61" s="10" t="s">
        <v>480</v>
      </c>
      <c r="V61" s="10" t="s">
        <v>62</v>
      </c>
      <c r="W61" s="10" t="s">
        <v>217</v>
      </c>
      <c r="X61" s="10" t="s">
        <v>62</v>
      </c>
      <c r="Y61" s="10" t="s">
        <v>217</v>
      </c>
      <c r="Z61" s="40">
        <v>30</v>
      </c>
      <c r="AA61" s="40" t="s">
        <v>478</v>
      </c>
      <c r="AB61" s="40" t="s">
        <v>481</v>
      </c>
      <c r="AC61" s="10" t="s">
        <v>2279</v>
      </c>
      <c r="AD61" s="10" t="s">
        <v>2308</v>
      </c>
    </row>
    <row r="62" spans="1:30" x14ac:dyDescent="0.35">
      <c r="A62" s="26" t="s">
        <v>110</v>
      </c>
      <c r="B62" s="27" t="s">
        <v>456</v>
      </c>
      <c r="C62" s="28" t="s">
        <v>457</v>
      </c>
      <c r="D62" s="29" t="s">
        <v>471</v>
      </c>
      <c r="E62" s="30">
        <v>30</v>
      </c>
      <c r="F62" s="31" t="s">
        <v>485</v>
      </c>
      <c r="G62" s="31" t="s">
        <v>486</v>
      </c>
      <c r="H62" s="32" t="s">
        <v>487</v>
      </c>
      <c r="I62" s="33" t="s">
        <v>475</v>
      </c>
      <c r="J62" s="33" t="s">
        <v>476</v>
      </c>
      <c r="K62" s="21" t="s">
        <v>477</v>
      </c>
      <c r="L62" s="34" t="s">
        <v>478</v>
      </c>
      <c r="M62" s="39" t="s">
        <v>466</v>
      </c>
      <c r="N62" s="33" t="s">
        <v>475</v>
      </c>
      <c r="O62" s="38" t="s">
        <v>83</v>
      </c>
      <c r="P62" s="38" t="s">
        <v>83</v>
      </c>
      <c r="Q62" s="10" t="s">
        <v>84</v>
      </c>
      <c r="R62" s="10" t="s">
        <v>123</v>
      </c>
      <c r="S62" s="10" t="s">
        <v>163</v>
      </c>
      <c r="T62" s="10" t="s">
        <v>479</v>
      </c>
      <c r="U62" s="10" t="s">
        <v>480</v>
      </c>
      <c r="V62" s="10" t="s">
        <v>62</v>
      </c>
      <c r="W62" s="10" t="s">
        <v>217</v>
      </c>
      <c r="X62" s="10" t="s">
        <v>62</v>
      </c>
      <c r="Y62" s="10" t="s">
        <v>217</v>
      </c>
      <c r="Z62" s="40">
        <v>30</v>
      </c>
      <c r="AA62" s="40" t="s">
        <v>478</v>
      </c>
      <c r="AB62" s="40" t="s">
        <v>481</v>
      </c>
      <c r="AC62" s="10" t="s">
        <v>2279</v>
      </c>
      <c r="AD62" s="10" t="s">
        <v>2308</v>
      </c>
    </row>
    <row r="63" spans="1:30" x14ac:dyDescent="0.35">
      <c r="A63" s="26" t="s">
        <v>110</v>
      </c>
      <c r="B63" s="27" t="s">
        <v>456</v>
      </c>
      <c r="C63" s="28" t="s">
        <v>457</v>
      </c>
      <c r="D63" s="29" t="s">
        <v>471</v>
      </c>
      <c r="E63" s="30">
        <v>30</v>
      </c>
      <c r="F63" s="31" t="s">
        <v>488</v>
      </c>
      <c r="G63" s="31" t="s">
        <v>489</v>
      </c>
      <c r="H63" s="32" t="s">
        <v>490</v>
      </c>
      <c r="I63" s="33" t="s">
        <v>475</v>
      </c>
      <c r="J63" s="33" t="s">
        <v>476</v>
      </c>
      <c r="K63" s="21" t="s">
        <v>477</v>
      </c>
      <c r="L63" s="34" t="s">
        <v>478</v>
      </c>
      <c r="M63" s="39" t="s">
        <v>466</v>
      </c>
      <c r="N63" s="33" t="s">
        <v>475</v>
      </c>
      <c r="O63" s="38" t="s">
        <v>83</v>
      </c>
      <c r="P63" s="38" t="s">
        <v>83</v>
      </c>
      <c r="Q63" s="10" t="s">
        <v>84</v>
      </c>
      <c r="R63" s="10" t="s">
        <v>123</v>
      </c>
      <c r="S63" s="10" t="s">
        <v>163</v>
      </c>
      <c r="T63" s="10" t="s">
        <v>479</v>
      </c>
      <c r="U63" s="10" t="s">
        <v>480</v>
      </c>
      <c r="V63" s="10" t="s">
        <v>62</v>
      </c>
      <c r="W63" s="10" t="s">
        <v>217</v>
      </c>
      <c r="X63" s="10" t="s">
        <v>62</v>
      </c>
      <c r="Y63" s="10" t="s">
        <v>217</v>
      </c>
      <c r="Z63" s="40">
        <v>30</v>
      </c>
      <c r="AA63" s="40" t="s">
        <v>478</v>
      </c>
      <c r="AB63" s="40" t="s">
        <v>481</v>
      </c>
      <c r="AC63" s="10" t="s">
        <v>2279</v>
      </c>
      <c r="AD63" s="10" t="s">
        <v>2308</v>
      </c>
    </row>
    <row r="64" spans="1:30" x14ac:dyDescent="0.35">
      <c r="A64" s="26" t="s">
        <v>110</v>
      </c>
      <c r="B64" s="27" t="s">
        <v>456</v>
      </c>
      <c r="C64" s="28" t="s">
        <v>457</v>
      </c>
      <c r="D64" s="29" t="s">
        <v>471</v>
      </c>
      <c r="E64" s="30">
        <v>30</v>
      </c>
      <c r="F64" s="31" t="s">
        <v>491</v>
      </c>
      <c r="G64" s="31" t="s">
        <v>492</v>
      </c>
      <c r="H64" s="32" t="s">
        <v>493</v>
      </c>
      <c r="I64" s="33" t="s">
        <v>475</v>
      </c>
      <c r="J64" s="33" t="s">
        <v>476</v>
      </c>
      <c r="K64" s="21" t="s">
        <v>477</v>
      </c>
      <c r="L64" s="34" t="s">
        <v>478</v>
      </c>
      <c r="M64" s="39" t="s">
        <v>466</v>
      </c>
      <c r="N64" s="33" t="s">
        <v>475</v>
      </c>
      <c r="O64" s="38" t="s">
        <v>83</v>
      </c>
      <c r="P64" s="38" t="s">
        <v>83</v>
      </c>
      <c r="Q64" s="10" t="s">
        <v>84</v>
      </c>
      <c r="R64" s="10" t="s">
        <v>123</v>
      </c>
      <c r="S64" s="10" t="s">
        <v>163</v>
      </c>
      <c r="T64" s="10" t="s">
        <v>479</v>
      </c>
      <c r="U64" s="10" t="s">
        <v>480</v>
      </c>
      <c r="V64" s="10" t="s">
        <v>62</v>
      </c>
      <c r="W64" s="10" t="s">
        <v>217</v>
      </c>
      <c r="X64" s="10" t="s">
        <v>62</v>
      </c>
      <c r="Y64" s="10" t="s">
        <v>217</v>
      </c>
      <c r="Z64" s="40">
        <v>30</v>
      </c>
      <c r="AA64" s="40" t="s">
        <v>478</v>
      </c>
      <c r="AB64" s="40" t="s">
        <v>481</v>
      </c>
      <c r="AC64" s="10" t="s">
        <v>2279</v>
      </c>
      <c r="AD64" s="10" t="s">
        <v>2308</v>
      </c>
    </row>
    <row r="65" spans="1:30" x14ac:dyDescent="0.35">
      <c r="A65" s="26" t="s">
        <v>110</v>
      </c>
      <c r="B65" s="27" t="s">
        <v>202</v>
      </c>
      <c r="C65" s="28" t="s">
        <v>494</v>
      </c>
      <c r="D65" s="29" t="s">
        <v>495</v>
      </c>
      <c r="E65" s="30" t="s">
        <v>496</v>
      </c>
      <c r="F65" s="31" t="s">
        <v>497</v>
      </c>
      <c r="G65" s="31" t="s">
        <v>498</v>
      </c>
      <c r="H65" s="32" t="s">
        <v>499</v>
      </c>
      <c r="I65" s="33" t="s">
        <v>500</v>
      </c>
      <c r="J65" s="33" t="s">
        <v>501</v>
      </c>
      <c r="K65" s="21" t="s">
        <v>502</v>
      </c>
      <c r="L65" s="34" t="s">
        <v>503</v>
      </c>
      <c r="M65" s="39" t="s">
        <v>504</v>
      </c>
      <c r="N65" s="33" t="s">
        <v>505</v>
      </c>
      <c r="O65" s="38" t="s">
        <v>83</v>
      </c>
      <c r="P65" s="38" t="s">
        <v>83</v>
      </c>
      <c r="Q65" s="10" t="s">
        <v>84</v>
      </c>
      <c r="R65" s="10" t="s">
        <v>123</v>
      </c>
      <c r="S65" s="10" t="s">
        <v>163</v>
      </c>
      <c r="T65" s="10" t="s">
        <v>371</v>
      </c>
      <c r="U65" s="10" t="s">
        <v>372</v>
      </c>
      <c r="V65" s="10" t="s">
        <v>62</v>
      </c>
      <c r="W65" s="10" t="s">
        <v>217</v>
      </c>
      <c r="X65" s="10" t="s">
        <v>62</v>
      </c>
      <c r="Y65" s="10" t="s">
        <v>217</v>
      </c>
      <c r="Z65" s="40" t="s">
        <v>506</v>
      </c>
      <c r="AA65" s="40" t="s">
        <v>507</v>
      </c>
      <c r="AB65" s="40" t="s">
        <v>508</v>
      </c>
      <c r="AC65" s="10" t="s">
        <v>2279</v>
      </c>
      <c r="AD65" s="10" t="s">
        <v>2308</v>
      </c>
    </row>
    <row r="66" spans="1:30" ht="23" x14ac:dyDescent="0.35">
      <c r="A66" s="26" t="s">
        <v>110</v>
      </c>
      <c r="B66" s="27" t="s">
        <v>202</v>
      </c>
      <c r="C66" s="28" t="s">
        <v>494</v>
      </c>
      <c r="D66" s="29" t="s">
        <v>495</v>
      </c>
      <c r="E66" s="30">
        <v>32</v>
      </c>
      <c r="F66" s="31" t="s">
        <v>509</v>
      </c>
      <c r="G66" s="31" t="s">
        <v>510</v>
      </c>
      <c r="H66" s="32" t="s">
        <v>511</v>
      </c>
      <c r="I66" s="33" t="s">
        <v>500</v>
      </c>
      <c r="J66" s="33" t="s">
        <v>501</v>
      </c>
      <c r="K66" s="21" t="s">
        <v>502</v>
      </c>
      <c r="L66" s="34" t="s">
        <v>503</v>
      </c>
      <c r="M66" s="39" t="s">
        <v>504</v>
      </c>
      <c r="N66" s="33" t="s">
        <v>505</v>
      </c>
      <c r="O66" s="38" t="s">
        <v>83</v>
      </c>
      <c r="P66" s="38" t="s">
        <v>83</v>
      </c>
      <c r="Q66" s="10" t="s">
        <v>84</v>
      </c>
      <c r="R66" s="10" t="s">
        <v>123</v>
      </c>
      <c r="S66" s="10" t="s">
        <v>163</v>
      </c>
      <c r="T66" s="10" t="s">
        <v>371</v>
      </c>
      <c r="U66" s="10" t="s">
        <v>372</v>
      </c>
      <c r="V66" s="10" t="s">
        <v>62</v>
      </c>
      <c r="W66" s="10" t="s">
        <v>217</v>
      </c>
      <c r="X66" s="10" t="s">
        <v>62</v>
      </c>
      <c r="Y66" s="10" t="s">
        <v>217</v>
      </c>
      <c r="Z66" s="40" t="s">
        <v>506</v>
      </c>
      <c r="AA66" s="40" t="s">
        <v>507</v>
      </c>
      <c r="AB66" s="40" t="s">
        <v>508</v>
      </c>
      <c r="AC66" s="10" t="s">
        <v>2279</v>
      </c>
      <c r="AD66" s="10" t="s">
        <v>2308</v>
      </c>
    </row>
    <row r="67" spans="1:30" ht="23" x14ac:dyDescent="0.35">
      <c r="A67" s="26" t="s">
        <v>110</v>
      </c>
      <c r="B67" s="27" t="s">
        <v>202</v>
      </c>
      <c r="C67" s="28" t="s">
        <v>494</v>
      </c>
      <c r="D67" s="29" t="s">
        <v>495</v>
      </c>
      <c r="E67" s="30">
        <v>32</v>
      </c>
      <c r="F67" s="31" t="s">
        <v>512</v>
      </c>
      <c r="G67" s="31" t="s">
        <v>513</v>
      </c>
      <c r="H67" s="32" t="s">
        <v>514</v>
      </c>
      <c r="I67" s="33" t="s">
        <v>500</v>
      </c>
      <c r="J67" s="33" t="s">
        <v>501</v>
      </c>
      <c r="K67" s="21" t="s">
        <v>502</v>
      </c>
      <c r="L67" s="34" t="s">
        <v>503</v>
      </c>
      <c r="M67" s="39" t="s">
        <v>504</v>
      </c>
      <c r="N67" s="33" t="s">
        <v>505</v>
      </c>
      <c r="O67" s="38" t="s">
        <v>83</v>
      </c>
      <c r="P67" s="38" t="s">
        <v>83</v>
      </c>
      <c r="Q67" s="10" t="s">
        <v>84</v>
      </c>
      <c r="R67" s="10" t="s">
        <v>123</v>
      </c>
      <c r="S67" s="10" t="s">
        <v>163</v>
      </c>
      <c r="T67" s="10" t="s">
        <v>371</v>
      </c>
      <c r="U67" s="10" t="s">
        <v>372</v>
      </c>
      <c r="V67" s="10" t="s">
        <v>62</v>
      </c>
      <c r="W67" s="10" t="s">
        <v>217</v>
      </c>
      <c r="X67" s="10" t="s">
        <v>62</v>
      </c>
      <c r="Y67" s="10" t="s">
        <v>217</v>
      </c>
      <c r="Z67" s="40" t="s">
        <v>506</v>
      </c>
      <c r="AA67" s="40" t="s">
        <v>507</v>
      </c>
      <c r="AB67" s="40" t="s">
        <v>508</v>
      </c>
      <c r="AC67" s="10" t="s">
        <v>2279</v>
      </c>
      <c r="AD67" s="10" t="s">
        <v>2308</v>
      </c>
    </row>
    <row r="68" spans="1:30" ht="23" x14ac:dyDescent="0.35">
      <c r="A68" s="26" t="s">
        <v>110</v>
      </c>
      <c r="B68" s="27" t="s">
        <v>202</v>
      </c>
      <c r="C68" s="28" t="s">
        <v>494</v>
      </c>
      <c r="D68" s="29" t="s">
        <v>495</v>
      </c>
      <c r="E68" s="30">
        <v>32</v>
      </c>
      <c r="F68" s="31" t="s">
        <v>515</v>
      </c>
      <c r="G68" s="31" t="s">
        <v>516</v>
      </c>
      <c r="H68" s="32" t="s">
        <v>517</v>
      </c>
      <c r="I68" s="33" t="s">
        <v>500</v>
      </c>
      <c r="J68" s="33" t="s">
        <v>501</v>
      </c>
      <c r="K68" s="21" t="s">
        <v>502</v>
      </c>
      <c r="L68" s="34" t="s">
        <v>503</v>
      </c>
      <c r="M68" s="39" t="s">
        <v>504</v>
      </c>
      <c r="N68" s="33" t="s">
        <v>505</v>
      </c>
      <c r="O68" s="38" t="s">
        <v>83</v>
      </c>
      <c r="P68" s="38" t="s">
        <v>83</v>
      </c>
      <c r="Q68" s="10" t="s">
        <v>84</v>
      </c>
      <c r="R68" s="10" t="s">
        <v>123</v>
      </c>
      <c r="S68" s="10" t="s">
        <v>163</v>
      </c>
      <c r="T68" s="10" t="s">
        <v>371</v>
      </c>
      <c r="U68" s="10" t="s">
        <v>372</v>
      </c>
      <c r="V68" s="10" t="s">
        <v>62</v>
      </c>
      <c r="W68" s="10" t="s">
        <v>217</v>
      </c>
      <c r="X68" s="10" t="s">
        <v>62</v>
      </c>
      <c r="Y68" s="10" t="s">
        <v>217</v>
      </c>
      <c r="Z68" s="40" t="s">
        <v>506</v>
      </c>
      <c r="AA68" s="40" t="s">
        <v>507</v>
      </c>
      <c r="AB68" s="40" t="s">
        <v>508</v>
      </c>
      <c r="AC68" s="10" t="s">
        <v>2279</v>
      </c>
      <c r="AD68" s="10" t="s">
        <v>2308</v>
      </c>
    </row>
    <row r="69" spans="1:30" ht="23" x14ac:dyDescent="0.35">
      <c r="A69" s="26" t="s">
        <v>110</v>
      </c>
      <c r="B69" s="27" t="s">
        <v>202</v>
      </c>
      <c r="C69" s="28" t="s">
        <v>494</v>
      </c>
      <c r="D69" s="29" t="s">
        <v>518</v>
      </c>
      <c r="E69" s="30" t="s">
        <v>519</v>
      </c>
      <c r="F69" s="31" t="s">
        <v>520</v>
      </c>
      <c r="G69" s="31" t="s">
        <v>521</v>
      </c>
      <c r="H69" s="32" t="s">
        <v>522</v>
      </c>
      <c r="I69" s="33" t="s">
        <v>523</v>
      </c>
      <c r="J69" s="33" t="s">
        <v>524</v>
      </c>
      <c r="K69" s="21" t="s">
        <v>525</v>
      </c>
      <c r="L69" s="34" t="s">
        <v>526</v>
      </c>
      <c r="M69" s="39" t="s">
        <v>504</v>
      </c>
      <c r="N69" s="33" t="s">
        <v>523</v>
      </c>
      <c r="O69" s="38" t="s">
        <v>83</v>
      </c>
      <c r="P69" s="38" t="s">
        <v>83</v>
      </c>
      <c r="Q69" s="10" t="s">
        <v>84</v>
      </c>
      <c r="R69" s="10" t="s">
        <v>123</v>
      </c>
      <c r="S69" s="10" t="s">
        <v>163</v>
      </c>
      <c r="T69" s="10" t="s">
        <v>371</v>
      </c>
      <c r="U69" s="10" t="s">
        <v>372</v>
      </c>
      <c r="V69" s="10" t="s">
        <v>62</v>
      </c>
      <c r="W69" s="10" t="s">
        <v>217</v>
      </c>
      <c r="X69" s="10" t="s">
        <v>62</v>
      </c>
      <c r="Y69" s="10" t="s">
        <v>217</v>
      </c>
      <c r="Z69" s="40" t="s">
        <v>506</v>
      </c>
      <c r="AA69" s="40" t="s">
        <v>507</v>
      </c>
      <c r="AB69" s="40" t="s">
        <v>508</v>
      </c>
      <c r="AC69" s="10" t="s">
        <v>2279</v>
      </c>
      <c r="AD69" s="10" t="s">
        <v>2308</v>
      </c>
    </row>
    <row r="70" spans="1:30" x14ac:dyDescent="0.35">
      <c r="A70" s="26" t="s">
        <v>110</v>
      </c>
      <c r="B70" s="27" t="s">
        <v>111</v>
      </c>
      <c r="C70" s="28" t="s">
        <v>527</v>
      </c>
      <c r="D70" s="29" t="s">
        <v>528</v>
      </c>
      <c r="E70" s="30">
        <v>35</v>
      </c>
      <c r="F70" s="31" t="s">
        <v>529</v>
      </c>
      <c r="G70" s="31" t="s">
        <v>530</v>
      </c>
      <c r="H70" s="32" t="s">
        <v>531</v>
      </c>
      <c r="I70" s="33" t="s">
        <v>532</v>
      </c>
      <c r="J70" s="33" t="s">
        <v>533</v>
      </c>
      <c r="K70" s="21" t="s">
        <v>534</v>
      </c>
      <c r="L70" s="34" t="s">
        <v>535</v>
      </c>
      <c r="M70" s="39" t="s">
        <v>536</v>
      </c>
      <c r="N70" s="33" t="s">
        <v>532</v>
      </c>
      <c r="O70" s="38" t="s">
        <v>122</v>
      </c>
      <c r="P70" s="38" t="s">
        <v>122</v>
      </c>
      <c r="Q70" s="10" t="s">
        <v>84</v>
      </c>
      <c r="R70" s="10" t="s">
        <v>123</v>
      </c>
      <c r="S70" s="10" t="s">
        <v>124</v>
      </c>
      <c r="T70" s="10" t="s">
        <v>537</v>
      </c>
      <c r="U70" s="10" t="s">
        <v>538</v>
      </c>
      <c r="V70" s="10" t="s">
        <v>127</v>
      </c>
      <c r="W70" s="10" t="s">
        <v>127</v>
      </c>
      <c r="X70" s="10" t="s">
        <v>127</v>
      </c>
      <c r="Y70" s="10" t="s">
        <v>127</v>
      </c>
      <c r="Z70" s="36">
        <v>35</v>
      </c>
      <c r="AA70" s="36" t="s">
        <v>533</v>
      </c>
      <c r="AB70" s="37" t="s">
        <v>539</v>
      </c>
      <c r="AC70" s="10" t="s">
        <v>2306</v>
      </c>
      <c r="AD70" s="10" t="s">
        <v>2308</v>
      </c>
    </row>
    <row r="71" spans="1:30" ht="23" x14ac:dyDescent="0.35">
      <c r="A71" s="26" t="s">
        <v>110</v>
      </c>
      <c r="B71" s="27" t="s">
        <v>111</v>
      </c>
      <c r="C71" s="28" t="s">
        <v>527</v>
      </c>
      <c r="D71" s="29" t="s">
        <v>528</v>
      </c>
      <c r="E71" s="30">
        <v>35</v>
      </c>
      <c r="F71" s="31" t="s">
        <v>540</v>
      </c>
      <c r="G71" s="31" t="s">
        <v>541</v>
      </c>
      <c r="H71" s="32" t="s">
        <v>542</v>
      </c>
      <c r="I71" s="33" t="s">
        <v>532</v>
      </c>
      <c r="J71" s="33" t="s">
        <v>533</v>
      </c>
      <c r="K71" s="21" t="s">
        <v>534</v>
      </c>
      <c r="L71" s="34" t="s">
        <v>535</v>
      </c>
      <c r="M71" s="39" t="s">
        <v>536</v>
      </c>
      <c r="N71" s="33" t="s">
        <v>532</v>
      </c>
      <c r="O71" s="38" t="s">
        <v>122</v>
      </c>
      <c r="P71" s="38" t="s">
        <v>122</v>
      </c>
      <c r="Q71" s="10" t="s">
        <v>84</v>
      </c>
      <c r="R71" s="10" t="s">
        <v>123</v>
      </c>
      <c r="S71" s="10" t="s">
        <v>124</v>
      </c>
      <c r="T71" s="10" t="s">
        <v>537</v>
      </c>
      <c r="U71" s="10" t="s">
        <v>538</v>
      </c>
      <c r="V71" s="10" t="s">
        <v>127</v>
      </c>
      <c r="W71" s="10" t="s">
        <v>127</v>
      </c>
      <c r="X71" s="10" t="s">
        <v>127</v>
      </c>
      <c r="Y71" s="10" t="s">
        <v>127</v>
      </c>
      <c r="Z71" s="36">
        <v>35</v>
      </c>
      <c r="AA71" s="36" t="s">
        <v>533</v>
      </c>
      <c r="AB71" s="37" t="s">
        <v>539</v>
      </c>
      <c r="AC71" s="10" t="s">
        <v>2306</v>
      </c>
      <c r="AD71" s="10" t="s">
        <v>2308</v>
      </c>
    </row>
    <row r="72" spans="1:30" x14ac:dyDescent="0.35">
      <c r="A72" s="26" t="s">
        <v>110</v>
      </c>
      <c r="B72" s="27" t="s">
        <v>111</v>
      </c>
      <c r="C72" s="28" t="s">
        <v>543</v>
      </c>
      <c r="D72" s="29" t="s">
        <v>544</v>
      </c>
      <c r="E72" s="30" t="s">
        <v>545</v>
      </c>
      <c r="F72" s="31" t="s">
        <v>546</v>
      </c>
      <c r="G72" s="31" t="s">
        <v>547</v>
      </c>
      <c r="H72" s="32" t="s">
        <v>548</v>
      </c>
      <c r="I72" s="33" t="s">
        <v>549</v>
      </c>
      <c r="J72" s="33" t="s">
        <v>550</v>
      </c>
      <c r="K72" s="21" t="s">
        <v>551</v>
      </c>
      <c r="L72" s="34" t="s">
        <v>552</v>
      </c>
      <c r="M72" s="39" t="s">
        <v>536</v>
      </c>
      <c r="N72" s="33" t="s">
        <v>549</v>
      </c>
      <c r="O72" s="38" t="s">
        <v>122</v>
      </c>
      <c r="P72" s="38" t="s">
        <v>122</v>
      </c>
      <c r="Q72" s="10" t="s">
        <v>84</v>
      </c>
      <c r="R72" s="10" t="s">
        <v>123</v>
      </c>
      <c r="S72" s="10" t="s">
        <v>124</v>
      </c>
      <c r="T72" s="10" t="s">
        <v>537</v>
      </c>
      <c r="U72" s="10" t="s">
        <v>538</v>
      </c>
      <c r="V72" s="10" t="s">
        <v>127</v>
      </c>
      <c r="W72" s="10" t="s">
        <v>127</v>
      </c>
      <c r="X72" s="10" t="s">
        <v>127</v>
      </c>
      <c r="Y72" s="10" t="s">
        <v>127</v>
      </c>
      <c r="Z72" s="36" t="s">
        <v>553</v>
      </c>
      <c r="AA72" s="36" t="s">
        <v>554</v>
      </c>
      <c r="AB72" s="37" t="s">
        <v>555</v>
      </c>
      <c r="AC72" s="10" t="s">
        <v>2306</v>
      </c>
      <c r="AD72" s="10" t="s">
        <v>2308</v>
      </c>
    </row>
    <row r="73" spans="1:30" x14ac:dyDescent="0.35">
      <c r="A73" s="26" t="s">
        <v>110</v>
      </c>
      <c r="B73" s="27" t="s">
        <v>111</v>
      </c>
      <c r="C73" s="28" t="s">
        <v>543</v>
      </c>
      <c r="D73" s="29" t="s">
        <v>556</v>
      </c>
      <c r="E73" s="30" t="s">
        <v>557</v>
      </c>
      <c r="F73" s="31" t="s">
        <v>558</v>
      </c>
      <c r="G73" s="31" t="s">
        <v>559</v>
      </c>
      <c r="H73" s="32" t="s">
        <v>560</v>
      </c>
      <c r="I73" s="33" t="s">
        <v>561</v>
      </c>
      <c r="J73" s="33" t="s">
        <v>562</v>
      </c>
      <c r="K73" s="21" t="s">
        <v>563</v>
      </c>
      <c r="L73" s="34" t="s">
        <v>564</v>
      </c>
      <c r="M73" s="39" t="s">
        <v>536</v>
      </c>
      <c r="N73" s="33" t="s">
        <v>565</v>
      </c>
      <c r="O73" s="38" t="s">
        <v>122</v>
      </c>
      <c r="P73" s="38" t="s">
        <v>122</v>
      </c>
      <c r="Q73" s="10" t="s">
        <v>84</v>
      </c>
      <c r="R73" s="10" t="s">
        <v>123</v>
      </c>
      <c r="S73" s="10" t="s">
        <v>124</v>
      </c>
      <c r="T73" s="10" t="s">
        <v>537</v>
      </c>
      <c r="U73" s="10" t="s">
        <v>538</v>
      </c>
      <c r="V73" s="10" t="s">
        <v>127</v>
      </c>
      <c r="W73" s="10" t="s">
        <v>127</v>
      </c>
      <c r="X73" s="10" t="s">
        <v>127</v>
      </c>
      <c r="Y73" s="10" t="s">
        <v>127</v>
      </c>
      <c r="Z73" s="36" t="s">
        <v>553</v>
      </c>
      <c r="AA73" s="36" t="s">
        <v>554</v>
      </c>
      <c r="AB73" s="37" t="s">
        <v>555</v>
      </c>
      <c r="AC73" s="10" t="s">
        <v>2306</v>
      </c>
      <c r="AD73" s="10" t="s">
        <v>2308</v>
      </c>
    </row>
    <row r="74" spans="1:30" ht="23" x14ac:dyDescent="0.35">
      <c r="A74" s="26" t="s">
        <v>110</v>
      </c>
      <c r="B74" s="27" t="s">
        <v>111</v>
      </c>
      <c r="C74" s="28" t="s">
        <v>543</v>
      </c>
      <c r="D74" s="29" t="s">
        <v>556</v>
      </c>
      <c r="E74" s="30" t="s">
        <v>566</v>
      </c>
      <c r="F74" s="31" t="s">
        <v>567</v>
      </c>
      <c r="G74" s="31" t="s">
        <v>568</v>
      </c>
      <c r="H74" s="32" t="s">
        <v>569</v>
      </c>
      <c r="I74" s="33" t="s">
        <v>561</v>
      </c>
      <c r="J74" s="33" t="s">
        <v>562</v>
      </c>
      <c r="K74" s="21" t="s">
        <v>563</v>
      </c>
      <c r="L74" s="34" t="s">
        <v>564</v>
      </c>
      <c r="M74" s="39" t="s">
        <v>536</v>
      </c>
      <c r="N74" s="33" t="s">
        <v>565</v>
      </c>
      <c r="O74" s="38" t="s">
        <v>122</v>
      </c>
      <c r="P74" s="38" t="s">
        <v>122</v>
      </c>
      <c r="Q74" s="10" t="s">
        <v>84</v>
      </c>
      <c r="R74" s="10" t="s">
        <v>123</v>
      </c>
      <c r="S74" s="10" t="s">
        <v>124</v>
      </c>
      <c r="T74" s="10" t="s">
        <v>537</v>
      </c>
      <c r="U74" s="10" t="s">
        <v>538</v>
      </c>
      <c r="V74" s="10" t="s">
        <v>127</v>
      </c>
      <c r="W74" s="10" t="s">
        <v>127</v>
      </c>
      <c r="X74" s="10" t="s">
        <v>127</v>
      </c>
      <c r="Y74" s="10" t="s">
        <v>127</v>
      </c>
      <c r="Z74" s="36" t="s">
        <v>553</v>
      </c>
      <c r="AA74" s="36" t="s">
        <v>554</v>
      </c>
      <c r="AB74" s="37" t="s">
        <v>555</v>
      </c>
      <c r="AC74" s="10" t="s">
        <v>2306</v>
      </c>
      <c r="AD74" s="10" t="s">
        <v>2308</v>
      </c>
    </row>
    <row r="75" spans="1:30" ht="23" x14ac:dyDescent="0.35">
      <c r="A75" s="26" t="s">
        <v>110</v>
      </c>
      <c r="B75" s="27" t="s">
        <v>111</v>
      </c>
      <c r="C75" s="28" t="s">
        <v>543</v>
      </c>
      <c r="D75" s="29" t="s">
        <v>556</v>
      </c>
      <c r="E75" s="30" t="s">
        <v>570</v>
      </c>
      <c r="F75" s="31" t="s">
        <v>571</v>
      </c>
      <c r="G75" s="31" t="s">
        <v>572</v>
      </c>
      <c r="H75" s="32" t="s">
        <v>573</v>
      </c>
      <c r="I75" s="33" t="s">
        <v>561</v>
      </c>
      <c r="J75" s="33" t="s">
        <v>562</v>
      </c>
      <c r="K75" s="21" t="s">
        <v>563</v>
      </c>
      <c r="L75" s="34" t="s">
        <v>564</v>
      </c>
      <c r="M75" s="39" t="s">
        <v>536</v>
      </c>
      <c r="N75" s="33" t="s">
        <v>565</v>
      </c>
      <c r="O75" s="38" t="s">
        <v>122</v>
      </c>
      <c r="P75" s="38" t="s">
        <v>122</v>
      </c>
      <c r="Q75" s="10" t="s">
        <v>84</v>
      </c>
      <c r="R75" s="10" t="s">
        <v>123</v>
      </c>
      <c r="S75" s="10" t="s">
        <v>124</v>
      </c>
      <c r="T75" s="10" t="s">
        <v>537</v>
      </c>
      <c r="U75" s="10" t="s">
        <v>538</v>
      </c>
      <c r="V75" s="10" t="s">
        <v>127</v>
      </c>
      <c r="W75" s="10" t="s">
        <v>127</v>
      </c>
      <c r="X75" s="10" t="s">
        <v>127</v>
      </c>
      <c r="Y75" s="10" t="s">
        <v>127</v>
      </c>
      <c r="Z75" s="36" t="s">
        <v>553</v>
      </c>
      <c r="AA75" s="36" t="s">
        <v>554</v>
      </c>
      <c r="AB75" s="37" t="s">
        <v>555</v>
      </c>
      <c r="AC75" s="10" t="s">
        <v>2306</v>
      </c>
      <c r="AD75" s="10" t="s">
        <v>2308</v>
      </c>
    </row>
    <row r="76" spans="1:30" x14ac:dyDescent="0.35">
      <c r="A76" s="26" t="s">
        <v>574</v>
      </c>
      <c r="B76" s="27" t="s">
        <v>574</v>
      </c>
      <c r="C76" s="28" t="s">
        <v>574</v>
      </c>
      <c r="D76" s="29" t="s">
        <v>575</v>
      </c>
      <c r="E76" s="30">
        <v>41</v>
      </c>
      <c r="F76" s="31" t="s">
        <v>576</v>
      </c>
      <c r="G76" s="31" t="s">
        <v>577</v>
      </c>
      <c r="H76" s="32" t="s">
        <v>578</v>
      </c>
      <c r="I76" s="33" t="s">
        <v>579</v>
      </c>
      <c r="J76" s="33" t="s">
        <v>580</v>
      </c>
      <c r="K76" s="21" t="s">
        <v>581</v>
      </c>
      <c r="L76" s="34" t="s">
        <v>582</v>
      </c>
      <c r="M76" s="39" t="s">
        <v>583</v>
      </c>
      <c r="N76" s="33" t="s">
        <v>579</v>
      </c>
      <c r="O76" s="10" t="s">
        <v>584</v>
      </c>
      <c r="P76" s="10" t="s">
        <v>585</v>
      </c>
      <c r="Q76" s="10" t="s">
        <v>586</v>
      </c>
      <c r="R76" s="10" t="s">
        <v>123</v>
      </c>
      <c r="S76" s="10" t="s">
        <v>580</v>
      </c>
      <c r="T76" s="10" t="s">
        <v>579</v>
      </c>
      <c r="U76" s="10" t="s">
        <v>580</v>
      </c>
      <c r="V76" s="10" t="s">
        <v>587</v>
      </c>
      <c r="W76" s="10" t="s">
        <v>587</v>
      </c>
      <c r="X76" s="10" t="s">
        <v>587</v>
      </c>
      <c r="Y76" s="10" t="s">
        <v>587</v>
      </c>
      <c r="Z76" s="40" t="s">
        <v>588</v>
      </c>
      <c r="AA76" s="40" t="s">
        <v>580</v>
      </c>
      <c r="AB76" s="40" t="s">
        <v>589</v>
      </c>
      <c r="AC76" s="10" t="s">
        <v>2306</v>
      </c>
      <c r="AD76" s="10" t="s">
        <v>2308</v>
      </c>
    </row>
    <row r="77" spans="1:30" ht="23" x14ac:dyDescent="0.35">
      <c r="A77" s="26" t="s">
        <v>574</v>
      </c>
      <c r="B77" s="27" t="s">
        <v>574</v>
      </c>
      <c r="C77" s="28" t="s">
        <v>574</v>
      </c>
      <c r="D77" s="29" t="s">
        <v>575</v>
      </c>
      <c r="E77" s="30">
        <v>41</v>
      </c>
      <c r="F77" s="31" t="s">
        <v>590</v>
      </c>
      <c r="G77" s="31" t="s">
        <v>591</v>
      </c>
      <c r="H77" s="32" t="s">
        <v>592</v>
      </c>
      <c r="I77" s="33" t="s">
        <v>579</v>
      </c>
      <c r="J77" s="33" t="s">
        <v>580</v>
      </c>
      <c r="K77" s="21" t="s">
        <v>581</v>
      </c>
      <c r="L77" s="34" t="s">
        <v>582</v>
      </c>
      <c r="M77" s="39" t="s">
        <v>583</v>
      </c>
      <c r="N77" s="33" t="s">
        <v>579</v>
      </c>
      <c r="O77" s="38" t="s">
        <v>584</v>
      </c>
      <c r="P77" s="38" t="s">
        <v>585</v>
      </c>
      <c r="Q77" s="10" t="s">
        <v>586</v>
      </c>
      <c r="R77" s="10" t="s">
        <v>123</v>
      </c>
      <c r="S77" s="10" t="s">
        <v>580</v>
      </c>
      <c r="T77" s="10" t="s">
        <v>579</v>
      </c>
      <c r="U77" s="10" t="s">
        <v>580</v>
      </c>
      <c r="V77" s="10" t="s">
        <v>587</v>
      </c>
      <c r="W77" s="10" t="s">
        <v>587</v>
      </c>
      <c r="X77" s="10" t="s">
        <v>587</v>
      </c>
      <c r="Y77" s="10" t="s">
        <v>587</v>
      </c>
      <c r="Z77" s="40" t="s">
        <v>588</v>
      </c>
      <c r="AA77" s="40" t="s">
        <v>580</v>
      </c>
      <c r="AB77" s="40" t="s">
        <v>589</v>
      </c>
      <c r="AC77" s="10" t="s">
        <v>2306</v>
      </c>
      <c r="AD77" s="10" t="s">
        <v>2308</v>
      </c>
    </row>
    <row r="78" spans="1:30" x14ac:dyDescent="0.35">
      <c r="A78" s="26" t="s">
        <v>574</v>
      </c>
      <c r="B78" s="27" t="s">
        <v>574</v>
      </c>
      <c r="C78" s="28" t="s">
        <v>574</v>
      </c>
      <c r="D78" s="29" t="s">
        <v>575</v>
      </c>
      <c r="E78" s="30" t="s">
        <v>593</v>
      </c>
      <c r="F78" s="31" t="s">
        <v>594</v>
      </c>
      <c r="G78" s="31" t="s">
        <v>595</v>
      </c>
      <c r="H78" s="32" t="s">
        <v>596</v>
      </c>
      <c r="I78" s="33" t="s">
        <v>579</v>
      </c>
      <c r="J78" s="33" t="s">
        <v>580</v>
      </c>
      <c r="K78" s="21" t="s">
        <v>581</v>
      </c>
      <c r="L78" s="34" t="s">
        <v>582</v>
      </c>
      <c r="M78" s="39" t="s">
        <v>583</v>
      </c>
      <c r="N78" s="33" t="s">
        <v>579</v>
      </c>
      <c r="O78" s="38" t="s">
        <v>584</v>
      </c>
      <c r="P78" s="38" t="s">
        <v>585</v>
      </c>
      <c r="Q78" s="10" t="s">
        <v>586</v>
      </c>
      <c r="R78" s="10" t="s">
        <v>123</v>
      </c>
      <c r="S78" s="10" t="s">
        <v>580</v>
      </c>
      <c r="T78" s="10" t="s">
        <v>579</v>
      </c>
      <c r="U78" s="10" t="s">
        <v>580</v>
      </c>
      <c r="V78" s="10" t="s">
        <v>587</v>
      </c>
      <c r="W78" s="10" t="s">
        <v>587</v>
      </c>
      <c r="X78" s="10" t="s">
        <v>587</v>
      </c>
      <c r="Y78" s="10" t="s">
        <v>587</v>
      </c>
      <c r="Z78" s="40" t="s">
        <v>588</v>
      </c>
      <c r="AA78" s="40" t="s">
        <v>580</v>
      </c>
      <c r="AB78" s="40" t="s">
        <v>589</v>
      </c>
      <c r="AC78" s="10" t="s">
        <v>2306</v>
      </c>
      <c r="AD78" s="10" t="s">
        <v>2308</v>
      </c>
    </row>
    <row r="79" spans="1:30" x14ac:dyDescent="0.35">
      <c r="A79" s="26" t="s">
        <v>574</v>
      </c>
      <c r="B79" s="27" t="s">
        <v>574</v>
      </c>
      <c r="C79" s="28" t="s">
        <v>574</v>
      </c>
      <c r="D79" s="29" t="s">
        <v>575</v>
      </c>
      <c r="E79" s="30" t="s">
        <v>597</v>
      </c>
      <c r="F79" s="31" t="s">
        <v>598</v>
      </c>
      <c r="G79" s="31" t="s">
        <v>599</v>
      </c>
      <c r="H79" s="32" t="s">
        <v>600</v>
      </c>
      <c r="I79" s="33" t="s">
        <v>579</v>
      </c>
      <c r="J79" s="33" t="s">
        <v>580</v>
      </c>
      <c r="K79" s="21" t="s">
        <v>581</v>
      </c>
      <c r="L79" s="34" t="s">
        <v>582</v>
      </c>
      <c r="M79" s="39" t="s">
        <v>583</v>
      </c>
      <c r="N79" s="33" t="s">
        <v>579</v>
      </c>
      <c r="O79" s="38" t="s">
        <v>584</v>
      </c>
      <c r="P79" s="38" t="s">
        <v>585</v>
      </c>
      <c r="Q79" s="10" t="s">
        <v>586</v>
      </c>
      <c r="R79" s="10" t="s">
        <v>123</v>
      </c>
      <c r="S79" s="10" t="s">
        <v>580</v>
      </c>
      <c r="T79" s="10" t="s">
        <v>579</v>
      </c>
      <c r="U79" s="10" t="s">
        <v>580</v>
      </c>
      <c r="V79" s="10" t="s">
        <v>587</v>
      </c>
      <c r="W79" s="10" t="s">
        <v>587</v>
      </c>
      <c r="X79" s="10" t="s">
        <v>587</v>
      </c>
      <c r="Y79" s="10" t="s">
        <v>587</v>
      </c>
      <c r="Z79" s="40" t="s">
        <v>588</v>
      </c>
      <c r="AA79" s="40" t="s">
        <v>580</v>
      </c>
      <c r="AB79" s="40" t="s">
        <v>589</v>
      </c>
      <c r="AC79" s="10" t="s">
        <v>2306</v>
      </c>
      <c r="AD79" s="10" t="s">
        <v>2308</v>
      </c>
    </row>
    <row r="80" spans="1:30" ht="23" x14ac:dyDescent="0.35">
      <c r="A80" s="26" t="s">
        <v>601</v>
      </c>
      <c r="B80" s="27" t="s">
        <v>602</v>
      </c>
      <c r="C80" s="28" t="s">
        <v>602</v>
      </c>
      <c r="D80" s="29" t="s">
        <v>603</v>
      </c>
      <c r="E80" s="30" t="s">
        <v>604</v>
      </c>
      <c r="F80" s="31" t="s">
        <v>605</v>
      </c>
      <c r="G80" s="31" t="s">
        <v>606</v>
      </c>
      <c r="H80" s="32" t="s">
        <v>607</v>
      </c>
      <c r="I80" s="33" t="s">
        <v>608</v>
      </c>
      <c r="J80" s="33" t="s">
        <v>609</v>
      </c>
      <c r="K80" s="21" t="s">
        <v>610</v>
      </c>
      <c r="L80" s="34" t="s">
        <v>611</v>
      </c>
      <c r="M80" s="39" t="s">
        <v>612</v>
      </c>
      <c r="N80" s="33" t="s">
        <v>608</v>
      </c>
      <c r="O80" s="38" t="s">
        <v>584</v>
      </c>
      <c r="P80" s="38" t="s">
        <v>585</v>
      </c>
      <c r="Q80" s="10" t="s">
        <v>586</v>
      </c>
      <c r="R80" s="10" t="s">
        <v>123</v>
      </c>
      <c r="S80" s="10" t="s">
        <v>613</v>
      </c>
      <c r="T80" s="10" t="s">
        <v>614</v>
      </c>
      <c r="U80" s="10" t="s">
        <v>615</v>
      </c>
      <c r="V80" s="10" t="s">
        <v>616</v>
      </c>
      <c r="W80" s="10" t="s">
        <v>586</v>
      </c>
      <c r="X80" s="10" t="s">
        <v>616</v>
      </c>
      <c r="Y80" s="10" t="s">
        <v>586</v>
      </c>
      <c r="Z80" s="40" t="s">
        <v>617</v>
      </c>
      <c r="AA80" s="40" t="s">
        <v>618</v>
      </c>
      <c r="AB80" s="40" t="s">
        <v>619</v>
      </c>
      <c r="AC80" s="10" t="s">
        <v>2304</v>
      </c>
      <c r="AD80" s="10" t="s">
        <v>2308</v>
      </c>
    </row>
    <row r="81" spans="1:30" ht="23" x14ac:dyDescent="0.35">
      <c r="A81" s="26" t="s">
        <v>601</v>
      </c>
      <c r="B81" s="27" t="s">
        <v>602</v>
      </c>
      <c r="C81" s="28" t="s">
        <v>602</v>
      </c>
      <c r="D81" s="29" t="s">
        <v>620</v>
      </c>
      <c r="E81" s="30" t="s">
        <v>621</v>
      </c>
      <c r="F81" s="31" t="s">
        <v>622</v>
      </c>
      <c r="G81" s="31" t="s">
        <v>623</v>
      </c>
      <c r="H81" s="32" t="s">
        <v>624</v>
      </c>
      <c r="I81" s="33" t="s">
        <v>625</v>
      </c>
      <c r="J81" s="33" t="s">
        <v>626</v>
      </c>
      <c r="K81" s="21" t="s">
        <v>627</v>
      </c>
      <c r="L81" s="34" t="s">
        <v>628</v>
      </c>
      <c r="M81" s="39" t="s">
        <v>629</v>
      </c>
      <c r="N81" s="33" t="s">
        <v>625</v>
      </c>
      <c r="O81" s="38" t="s">
        <v>584</v>
      </c>
      <c r="P81" s="38" t="s">
        <v>585</v>
      </c>
      <c r="Q81" s="10" t="s">
        <v>586</v>
      </c>
      <c r="R81" s="10" t="s">
        <v>123</v>
      </c>
      <c r="S81" s="10" t="s">
        <v>613</v>
      </c>
      <c r="T81" s="10" t="s">
        <v>614</v>
      </c>
      <c r="U81" s="10" t="s">
        <v>615</v>
      </c>
      <c r="V81" s="10" t="s">
        <v>616</v>
      </c>
      <c r="W81" s="10" t="s">
        <v>586</v>
      </c>
      <c r="X81" s="10" t="s">
        <v>616</v>
      </c>
      <c r="Y81" s="10" t="s">
        <v>586</v>
      </c>
      <c r="Z81" s="40" t="s">
        <v>617</v>
      </c>
      <c r="AA81" s="40" t="s">
        <v>618</v>
      </c>
      <c r="AB81" s="40" t="s">
        <v>619</v>
      </c>
      <c r="AC81" s="10" t="s">
        <v>2304</v>
      </c>
      <c r="AD81" s="10" t="s">
        <v>2308</v>
      </c>
    </row>
    <row r="82" spans="1:30" ht="23" x14ac:dyDescent="0.35">
      <c r="A82" s="26" t="s">
        <v>601</v>
      </c>
      <c r="B82" s="27" t="s">
        <v>602</v>
      </c>
      <c r="C82" s="28" t="s">
        <v>602</v>
      </c>
      <c r="D82" s="29" t="s">
        <v>630</v>
      </c>
      <c r="E82" s="30" t="s">
        <v>631</v>
      </c>
      <c r="F82" s="31" t="s">
        <v>632</v>
      </c>
      <c r="G82" s="31" t="s">
        <v>633</v>
      </c>
      <c r="H82" s="32" t="s">
        <v>634</v>
      </c>
      <c r="I82" s="33" t="s">
        <v>635</v>
      </c>
      <c r="J82" s="33" t="s">
        <v>636</v>
      </c>
      <c r="K82" s="21" t="s">
        <v>637</v>
      </c>
      <c r="L82" s="34" t="s">
        <v>638</v>
      </c>
      <c r="M82" s="39" t="s">
        <v>639</v>
      </c>
      <c r="N82" s="33" t="s">
        <v>635</v>
      </c>
      <c r="O82" s="38" t="s">
        <v>584</v>
      </c>
      <c r="P82" s="38" t="s">
        <v>585</v>
      </c>
      <c r="Q82" s="10" t="s">
        <v>586</v>
      </c>
      <c r="R82" s="10" t="s">
        <v>123</v>
      </c>
      <c r="S82" s="10" t="s">
        <v>613</v>
      </c>
      <c r="T82" s="10" t="s">
        <v>614</v>
      </c>
      <c r="U82" s="10" t="s">
        <v>615</v>
      </c>
      <c r="V82" s="10" t="s">
        <v>616</v>
      </c>
      <c r="W82" s="10" t="s">
        <v>586</v>
      </c>
      <c r="X82" s="10" t="s">
        <v>616</v>
      </c>
      <c r="Y82" s="10" t="s">
        <v>586</v>
      </c>
      <c r="Z82" s="40" t="s">
        <v>617</v>
      </c>
      <c r="AA82" s="40" t="s">
        <v>618</v>
      </c>
      <c r="AB82" s="40" t="s">
        <v>619</v>
      </c>
      <c r="AC82" s="10" t="s">
        <v>2304</v>
      </c>
      <c r="AD82" s="10" t="s">
        <v>2308</v>
      </c>
    </row>
    <row r="83" spans="1:30" x14ac:dyDescent="0.35">
      <c r="A83" s="26" t="s">
        <v>601</v>
      </c>
      <c r="B83" s="27" t="s">
        <v>640</v>
      </c>
      <c r="C83" s="28" t="s">
        <v>640</v>
      </c>
      <c r="D83" s="29" t="s">
        <v>641</v>
      </c>
      <c r="E83" s="30">
        <v>49</v>
      </c>
      <c r="F83" s="31" t="s">
        <v>642</v>
      </c>
      <c r="G83" s="31" t="s">
        <v>643</v>
      </c>
      <c r="H83" s="32" t="s">
        <v>644</v>
      </c>
      <c r="I83" s="33" t="s">
        <v>645</v>
      </c>
      <c r="J83" s="33" t="s">
        <v>646</v>
      </c>
      <c r="K83" s="21" t="s">
        <v>647</v>
      </c>
      <c r="L83" s="34" t="s">
        <v>648</v>
      </c>
      <c r="M83" s="39" t="s">
        <v>649</v>
      </c>
      <c r="N83" s="33" t="s">
        <v>645</v>
      </c>
      <c r="O83" s="38" t="s">
        <v>650</v>
      </c>
      <c r="P83" s="38" t="s">
        <v>585</v>
      </c>
      <c r="Q83" s="10" t="s">
        <v>586</v>
      </c>
      <c r="R83" s="10" t="s">
        <v>123</v>
      </c>
      <c r="S83" s="10" t="s">
        <v>613</v>
      </c>
      <c r="T83" s="10" t="s">
        <v>651</v>
      </c>
      <c r="U83" s="10" t="s">
        <v>652</v>
      </c>
      <c r="V83" s="10" t="s">
        <v>616</v>
      </c>
      <c r="W83" s="10" t="s">
        <v>586</v>
      </c>
      <c r="X83" s="10" t="s">
        <v>616</v>
      </c>
      <c r="Y83" s="10" t="s">
        <v>586</v>
      </c>
      <c r="Z83" s="36">
        <v>49</v>
      </c>
      <c r="AA83" s="36" t="s">
        <v>646</v>
      </c>
      <c r="AB83" s="37" t="s">
        <v>653</v>
      </c>
      <c r="AC83" s="10" t="s">
        <v>2304</v>
      </c>
      <c r="AD83" s="10" t="s">
        <v>2308</v>
      </c>
    </row>
    <row r="84" spans="1:30" x14ac:dyDescent="0.35">
      <c r="A84" s="26" t="s">
        <v>601</v>
      </c>
      <c r="B84" s="27" t="s">
        <v>640</v>
      </c>
      <c r="C84" s="28" t="s">
        <v>640</v>
      </c>
      <c r="D84" s="29" t="s">
        <v>641</v>
      </c>
      <c r="E84" s="30">
        <v>49</v>
      </c>
      <c r="F84" s="31" t="s">
        <v>654</v>
      </c>
      <c r="G84" s="31" t="s">
        <v>655</v>
      </c>
      <c r="H84" s="32" t="s">
        <v>656</v>
      </c>
      <c r="I84" s="33" t="s">
        <v>645</v>
      </c>
      <c r="J84" s="33" t="s">
        <v>646</v>
      </c>
      <c r="K84" s="21" t="s">
        <v>647</v>
      </c>
      <c r="L84" s="34" t="s">
        <v>648</v>
      </c>
      <c r="M84" s="39" t="s">
        <v>649</v>
      </c>
      <c r="N84" s="33" t="s">
        <v>645</v>
      </c>
      <c r="O84" s="38" t="s">
        <v>650</v>
      </c>
      <c r="P84" s="38" t="s">
        <v>585</v>
      </c>
      <c r="Q84" s="10" t="s">
        <v>586</v>
      </c>
      <c r="R84" s="10" t="s">
        <v>123</v>
      </c>
      <c r="S84" s="10" t="s">
        <v>613</v>
      </c>
      <c r="T84" s="10" t="s">
        <v>651</v>
      </c>
      <c r="U84" s="10" t="s">
        <v>652</v>
      </c>
      <c r="V84" s="10" t="s">
        <v>616</v>
      </c>
      <c r="W84" s="10" t="s">
        <v>586</v>
      </c>
      <c r="X84" s="10" t="s">
        <v>616</v>
      </c>
      <c r="Y84" s="10" t="s">
        <v>586</v>
      </c>
      <c r="Z84" s="36">
        <v>49</v>
      </c>
      <c r="AA84" s="36" t="s">
        <v>646</v>
      </c>
      <c r="AB84" s="37" t="s">
        <v>653</v>
      </c>
      <c r="AC84" s="10" t="s">
        <v>2304</v>
      </c>
      <c r="AD84" s="10" t="s">
        <v>2308</v>
      </c>
    </row>
    <row r="85" spans="1:30" x14ac:dyDescent="0.35">
      <c r="A85" s="26" t="s">
        <v>601</v>
      </c>
      <c r="B85" s="27" t="s">
        <v>640</v>
      </c>
      <c r="C85" s="28" t="s">
        <v>640</v>
      </c>
      <c r="D85" s="29" t="s">
        <v>641</v>
      </c>
      <c r="E85" s="30">
        <v>49</v>
      </c>
      <c r="F85" s="31" t="s">
        <v>657</v>
      </c>
      <c r="G85" s="31" t="s">
        <v>658</v>
      </c>
      <c r="H85" s="32" t="s">
        <v>659</v>
      </c>
      <c r="I85" s="33" t="s">
        <v>645</v>
      </c>
      <c r="J85" s="33" t="s">
        <v>646</v>
      </c>
      <c r="K85" s="21" t="s">
        <v>647</v>
      </c>
      <c r="L85" s="34" t="s">
        <v>648</v>
      </c>
      <c r="M85" s="39" t="s">
        <v>649</v>
      </c>
      <c r="N85" s="33" t="s">
        <v>645</v>
      </c>
      <c r="O85" s="38" t="s">
        <v>650</v>
      </c>
      <c r="P85" s="38" t="s">
        <v>585</v>
      </c>
      <c r="Q85" s="10" t="s">
        <v>586</v>
      </c>
      <c r="R85" s="10" t="s">
        <v>123</v>
      </c>
      <c r="S85" s="10" t="s">
        <v>613</v>
      </c>
      <c r="T85" s="10" t="s">
        <v>651</v>
      </c>
      <c r="U85" s="10" t="s">
        <v>652</v>
      </c>
      <c r="V85" s="10" t="s">
        <v>616</v>
      </c>
      <c r="W85" s="10" t="s">
        <v>586</v>
      </c>
      <c r="X85" s="10" t="s">
        <v>616</v>
      </c>
      <c r="Y85" s="10" t="s">
        <v>586</v>
      </c>
      <c r="Z85" s="36">
        <v>49</v>
      </c>
      <c r="AA85" s="36" t="s">
        <v>646</v>
      </c>
      <c r="AB85" s="37" t="s">
        <v>653</v>
      </c>
      <c r="AC85" s="10" t="s">
        <v>2304</v>
      </c>
      <c r="AD85" s="10" t="s">
        <v>2308</v>
      </c>
    </row>
    <row r="86" spans="1:30" x14ac:dyDescent="0.35">
      <c r="A86" s="26" t="s">
        <v>601</v>
      </c>
      <c r="B86" s="27" t="s">
        <v>640</v>
      </c>
      <c r="C86" s="28" t="s">
        <v>640</v>
      </c>
      <c r="D86" s="29" t="s">
        <v>660</v>
      </c>
      <c r="E86" s="30" t="s">
        <v>661</v>
      </c>
      <c r="F86" s="31" t="s">
        <v>662</v>
      </c>
      <c r="G86" s="31" t="s">
        <v>663</v>
      </c>
      <c r="H86" s="32" t="s">
        <v>664</v>
      </c>
      <c r="I86" s="33" t="s">
        <v>665</v>
      </c>
      <c r="J86" s="33" t="s">
        <v>666</v>
      </c>
      <c r="K86" s="21" t="s">
        <v>667</v>
      </c>
      <c r="L86" s="34" t="s">
        <v>668</v>
      </c>
      <c r="M86" s="39" t="s">
        <v>669</v>
      </c>
      <c r="N86" s="33" t="s">
        <v>665</v>
      </c>
      <c r="O86" s="38" t="s">
        <v>650</v>
      </c>
      <c r="P86" s="38" t="s">
        <v>585</v>
      </c>
      <c r="Q86" s="10" t="s">
        <v>586</v>
      </c>
      <c r="R86" s="10" t="s">
        <v>123</v>
      </c>
      <c r="S86" s="10" t="s">
        <v>613</v>
      </c>
      <c r="T86" s="10" t="s">
        <v>651</v>
      </c>
      <c r="U86" s="10" t="s">
        <v>652</v>
      </c>
      <c r="V86" s="10" t="s">
        <v>616</v>
      </c>
      <c r="W86" s="10" t="s">
        <v>586</v>
      </c>
      <c r="X86" s="10" t="s">
        <v>616</v>
      </c>
      <c r="Y86" s="10" t="s">
        <v>586</v>
      </c>
      <c r="Z86" s="36">
        <v>50</v>
      </c>
      <c r="AA86" s="36" t="s">
        <v>666</v>
      </c>
      <c r="AB86" s="37" t="s">
        <v>661</v>
      </c>
      <c r="AC86" s="10" t="s">
        <v>2304</v>
      </c>
      <c r="AD86" s="10" t="s">
        <v>2308</v>
      </c>
    </row>
    <row r="87" spans="1:30" x14ac:dyDescent="0.35">
      <c r="A87" s="26" t="s">
        <v>601</v>
      </c>
      <c r="B87" s="27" t="s">
        <v>640</v>
      </c>
      <c r="C87" s="28" t="s">
        <v>640</v>
      </c>
      <c r="D87" s="29" t="s">
        <v>670</v>
      </c>
      <c r="E87" s="30" t="s">
        <v>671</v>
      </c>
      <c r="F87" s="31" t="s">
        <v>672</v>
      </c>
      <c r="G87" s="31" t="s">
        <v>673</v>
      </c>
      <c r="H87" s="32" t="s">
        <v>674</v>
      </c>
      <c r="I87" s="33" t="s">
        <v>675</v>
      </c>
      <c r="J87" s="33" t="s">
        <v>676</v>
      </c>
      <c r="K87" s="21" t="s">
        <v>677</v>
      </c>
      <c r="L87" s="34" t="s">
        <v>678</v>
      </c>
      <c r="M87" s="39" t="s">
        <v>679</v>
      </c>
      <c r="N87" s="33" t="s">
        <v>675</v>
      </c>
      <c r="O87" s="38" t="s">
        <v>650</v>
      </c>
      <c r="P87" s="38" t="s">
        <v>585</v>
      </c>
      <c r="Q87" s="10" t="s">
        <v>586</v>
      </c>
      <c r="R87" s="10" t="s">
        <v>123</v>
      </c>
      <c r="S87" s="10" t="s">
        <v>613</v>
      </c>
      <c r="T87" s="10" t="s">
        <v>651</v>
      </c>
      <c r="U87" s="10" t="s">
        <v>652</v>
      </c>
      <c r="V87" s="10" t="s">
        <v>616</v>
      </c>
      <c r="W87" s="10" t="s">
        <v>586</v>
      </c>
      <c r="X87" s="10" t="s">
        <v>616</v>
      </c>
      <c r="Y87" s="10" t="s">
        <v>586</v>
      </c>
      <c r="Z87" s="36">
        <v>51</v>
      </c>
      <c r="AA87" s="36" t="s">
        <v>676</v>
      </c>
      <c r="AB87" s="37" t="s">
        <v>671</v>
      </c>
      <c r="AC87" s="10" t="s">
        <v>2304</v>
      </c>
      <c r="AD87" s="10" t="s">
        <v>2308</v>
      </c>
    </row>
    <row r="88" spans="1:30" ht="23" x14ac:dyDescent="0.35">
      <c r="A88" s="26" t="s">
        <v>601</v>
      </c>
      <c r="B88" s="27" t="s">
        <v>640</v>
      </c>
      <c r="C88" s="28" t="s">
        <v>640</v>
      </c>
      <c r="D88" s="29" t="s">
        <v>680</v>
      </c>
      <c r="E88" s="30" t="s">
        <v>681</v>
      </c>
      <c r="F88" s="31" t="s">
        <v>682</v>
      </c>
      <c r="G88" s="31" t="s">
        <v>683</v>
      </c>
      <c r="H88" s="32" t="s">
        <v>684</v>
      </c>
      <c r="I88" s="33" t="s">
        <v>685</v>
      </c>
      <c r="J88" s="33" t="s">
        <v>686</v>
      </c>
      <c r="K88" s="21" t="s">
        <v>687</v>
      </c>
      <c r="L88" s="34" t="s">
        <v>688</v>
      </c>
      <c r="M88" s="39" t="s">
        <v>689</v>
      </c>
      <c r="N88" s="33" t="s">
        <v>685</v>
      </c>
      <c r="O88" s="38" t="s">
        <v>650</v>
      </c>
      <c r="P88" s="38" t="s">
        <v>585</v>
      </c>
      <c r="Q88" s="10" t="s">
        <v>586</v>
      </c>
      <c r="R88" s="10" t="s">
        <v>123</v>
      </c>
      <c r="S88" s="10" t="s">
        <v>613</v>
      </c>
      <c r="T88" s="10" t="s">
        <v>651</v>
      </c>
      <c r="U88" s="10" t="s">
        <v>652</v>
      </c>
      <c r="V88" s="10" t="s">
        <v>616</v>
      </c>
      <c r="W88" s="10" t="s">
        <v>586</v>
      </c>
      <c r="X88" s="10" t="s">
        <v>616</v>
      </c>
      <c r="Y88" s="10" t="s">
        <v>586</v>
      </c>
      <c r="Z88" s="36">
        <v>52</v>
      </c>
      <c r="AA88" s="36" t="s">
        <v>686</v>
      </c>
      <c r="AB88" s="37" t="s">
        <v>681</v>
      </c>
      <c r="AC88" s="10" t="s">
        <v>2304</v>
      </c>
      <c r="AD88" s="10" t="s">
        <v>2308</v>
      </c>
    </row>
    <row r="89" spans="1:30" x14ac:dyDescent="0.35">
      <c r="A89" s="26" t="s">
        <v>601</v>
      </c>
      <c r="B89" s="27" t="s">
        <v>640</v>
      </c>
      <c r="C89" s="28" t="s">
        <v>640</v>
      </c>
      <c r="D89" s="29" t="s">
        <v>690</v>
      </c>
      <c r="E89" s="30" t="s">
        <v>691</v>
      </c>
      <c r="F89" s="31" t="s">
        <v>692</v>
      </c>
      <c r="G89" s="31" t="s">
        <v>693</v>
      </c>
      <c r="H89" s="32" t="s">
        <v>694</v>
      </c>
      <c r="I89" s="33" t="s">
        <v>695</v>
      </c>
      <c r="J89" s="33" t="s">
        <v>696</v>
      </c>
      <c r="K89" s="21" t="s">
        <v>697</v>
      </c>
      <c r="L89" s="34" t="s">
        <v>698</v>
      </c>
      <c r="M89" s="39" t="s">
        <v>699</v>
      </c>
      <c r="N89" s="33" t="s">
        <v>695</v>
      </c>
      <c r="O89" s="38" t="s">
        <v>584</v>
      </c>
      <c r="P89" s="38" t="s">
        <v>585</v>
      </c>
      <c r="Q89" s="10" t="s">
        <v>586</v>
      </c>
      <c r="R89" s="10" t="s">
        <v>123</v>
      </c>
      <c r="S89" s="10" t="s">
        <v>613</v>
      </c>
      <c r="T89" s="10" t="s">
        <v>651</v>
      </c>
      <c r="U89" s="10" t="s">
        <v>652</v>
      </c>
      <c r="V89" s="10" t="s">
        <v>616</v>
      </c>
      <c r="W89" s="10" t="s">
        <v>586</v>
      </c>
      <c r="X89" s="10" t="s">
        <v>616</v>
      </c>
      <c r="Y89" s="10" t="s">
        <v>586</v>
      </c>
      <c r="Z89" s="36">
        <v>53</v>
      </c>
      <c r="AA89" s="36" t="s">
        <v>696</v>
      </c>
      <c r="AB89" s="37" t="s">
        <v>691</v>
      </c>
      <c r="AC89" s="10" t="s">
        <v>2304</v>
      </c>
      <c r="AD89" s="10" t="s">
        <v>2308</v>
      </c>
    </row>
    <row r="90" spans="1:30" x14ac:dyDescent="0.35">
      <c r="A90" s="26" t="s">
        <v>601</v>
      </c>
      <c r="B90" s="27" t="s">
        <v>700</v>
      </c>
      <c r="C90" s="28" t="s">
        <v>700</v>
      </c>
      <c r="D90" s="29" t="s">
        <v>701</v>
      </c>
      <c r="E90" s="30" t="s">
        <v>702</v>
      </c>
      <c r="F90" s="31" t="s">
        <v>703</v>
      </c>
      <c r="G90" s="31" t="s">
        <v>704</v>
      </c>
      <c r="H90" s="32" t="s">
        <v>705</v>
      </c>
      <c r="I90" s="33" t="s">
        <v>706</v>
      </c>
      <c r="J90" s="33" t="s">
        <v>707</v>
      </c>
      <c r="K90" s="21" t="s">
        <v>708</v>
      </c>
      <c r="L90" s="34" t="s">
        <v>709</v>
      </c>
      <c r="M90" s="39" t="s">
        <v>710</v>
      </c>
      <c r="N90" s="33" t="s">
        <v>706</v>
      </c>
      <c r="O90" s="38" t="s">
        <v>584</v>
      </c>
      <c r="P90" s="38" t="s">
        <v>585</v>
      </c>
      <c r="Q90" s="10" t="s">
        <v>586</v>
      </c>
      <c r="R90" s="10" t="s">
        <v>123</v>
      </c>
      <c r="S90" s="10" t="s">
        <v>613</v>
      </c>
      <c r="T90" s="10" t="s">
        <v>711</v>
      </c>
      <c r="U90" s="10" t="s">
        <v>712</v>
      </c>
      <c r="V90" s="10" t="s">
        <v>616</v>
      </c>
      <c r="W90" s="10" t="s">
        <v>586</v>
      </c>
      <c r="X90" s="10" t="s">
        <v>616</v>
      </c>
      <c r="Y90" s="10" t="s">
        <v>586</v>
      </c>
      <c r="Z90" s="40" t="s">
        <v>713</v>
      </c>
      <c r="AA90" s="40" t="s">
        <v>707</v>
      </c>
      <c r="AB90" s="40" t="s">
        <v>714</v>
      </c>
      <c r="AC90" s="10" t="s">
        <v>2304</v>
      </c>
      <c r="AD90" s="10" t="s">
        <v>2308</v>
      </c>
    </row>
    <row r="91" spans="1:30" x14ac:dyDescent="0.35">
      <c r="A91" s="26" t="s">
        <v>601</v>
      </c>
      <c r="B91" s="27" t="s">
        <v>700</v>
      </c>
      <c r="C91" s="28" t="s">
        <v>700</v>
      </c>
      <c r="D91" s="29" t="s">
        <v>701</v>
      </c>
      <c r="E91" s="30" t="s">
        <v>715</v>
      </c>
      <c r="F91" s="31" t="s">
        <v>716</v>
      </c>
      <c r="G91" s="31" t="s">
        <v>717</v>
      </c>
      <c r="H91" s="32" t="s">
        <v>718</v>
      </c>
      <c r="I91" s="33" t="s">
        <v>706</v>
      </c>
      <c r="J91" s="33" t="s">
        <v>707</v>
      </c>
      <c r="K91" s="21" t="s">
        <v>708</v>
      </c>
      <c r="L91" s="34" t="s">
        <v>709</v>
      </c>
      <c r="M91" s="39" t="s">
        <v>710</v>
      </c>
      <c r="N91" s="33" t="s">
        <v>706</v>
      </c>
      <c r="O91" s="38" t="s">
        <v>584</v>
      </c>
      <c r="P91" s="38" t="s">
        <v>585</v>
      </c>
      <c r="Q91" s="10" t="s">
        <v>586</v>
      </c>
      <c r="R91" s="10" t="s">
        <v>123</v>
      </c>
      <c r="S91" s="10" t="s">
        <v>613</v>
      </c>
      <c r="T91" s="10" t="s">
        <v>711</v>
      </c>
      <c r="U91" s="10" t="s">
        <v>712</v>
      </c>
      <c r="V91" s="10" t="s">
        <v>616</v>
      </c>
      <c r="W91" s="10" t="s">
        <v>586</v>
      </c>
      <c r="X91" s="10" t="s">
        <v>616</v>
      </c>
      <c r="Y91" s="10" t="s">
        <v>586</v>
      </c>
      <c r="Z91" s="40" t="s">
        <v>713</v>
      </c>
      <c r="AA91" s="40" t="s">
        <v>707</v>
      </c>
      <c r="AB91" s="40" t="s">
        <v>714</v>
      </c>
      <c r="AC91" s="10" t="s">
        <v>2304</v>
      </c>
      <c r="AD91" s="10" t="s">
        <v>2308</v>
      </c>
    </row>
    <row r="92" spans="1:30" x14ac:dyDescent="0.35">
      <c r="A92" s="26" t="s">
        <v>719</v>
      </c>
      <c r="B92" s="27" t="s">
        <v>719</v>
      </c>
      <c r="C92" s="28" t="s">
        <v>720</v>
      </c>
      <c r="D92" s="29" t="s">
        <v>721</v>
      </c>
      <c r="E92" s="30" t="s">
        <v>722</v>
      </c>
      <c r="F92" s="31" t="s">
        <v>723</v>
      </c>
      <c r="G92" s="31" t="s">
        <v>724</v>
      </c>
      <c r="H92" s="32" t="s">
        <v>725</v>
      </c>
      <c r="I92" s="33" t="s">
        <v>726</v>
      </c>
      <c r="J92" s="33" t="s">
        <v>727</v>
      </c>
      <c r="K92" s="21" t="s">
        <v>728</v>
      </c>
      <c r="L92" s="34" t="s">
        <v>729</v>
      </c>
      <c r="M92" s="39" t="s">
        <v>251</v>
      </c>
      <c r="N92" s="21" t="s">
        <v>726</v>
      </c>
      <c r="O92" s="38" t="s">
        <v>650</v>
      </c>
      <c r="P92" s="38" t="s">
        <v>585</v>
      </c>
      <c r="Q92" s="10" t="s">
        <v>586</v>
      </c>
      <c r="R92" s="10" t="s">
        <v>123</v>
      </c>
      <c r="S92" s="10" t="s">
        <v>613</v>
      </c>
      <c r="T92" s="10" t="s">
        <v>240</v>
      </c>
      <c r="U92" s="10" t="s">
        <v>241</v>
      </c>
      <c r="V92" s="10" t="s">
        <v>616</v>
      </c>
      <c r="W92" s="10" t="s">
        <v>586</v>
      </c>
      <c r="X92" s="10" t="s">
        <v>240</v>
      </c>
      <c r="Y92" s="10" t="s">
        <v>240</v>
      </c>
      <c r="Z92" s="40" t="s">
        <v>730</v>
      </c>
      <c r="AA92" s="40" t="s">
        <v>731</v>
      </c>
      <c r="AB92" s="40" t="s">
        <v>732</v>
      </c>
      <c r="AC92" s="10" t="s">
        <v>2304</v>
      </c>
      <c r="AD92" s="10" t="s">
        <v>2308</v>
      </c>
    </row>
    <row r="93" spans="1:30" ht="34.5" x14ac:dyDescent="0.35">
      <c r="A93" s="26" t="s">
        <v>719</v>
      </c>
      <c r="B93" s="27" t="s">
        <v>719</v>
      </c>
      <c r="C93" s="28" t="s">
        <v>720</v>
      </c>
      <c r="D93" s="29" t="s">
        <v>733</v>
      </c>
      <c r="E93" s="30" t="s">
        <v>734</v>
      </c>
      <c r="F93" s="31" t="s">
        <v>735</v>
      </c>
      <c r="G93" s="31" t="s">
        <v>736</v>
      </c>
      <c r="H93" s="32" t="s">
        <v>737</v>
      </c>
      <c r="I93" s="33" t="s">
        <v>738</v>
      </c>
      <c r="J93" s="33" t="s">
        <v>739</v>
      </c>
      <c r="K93" s="21" t="s">
        <v>740</v>
      </c>
      <c r="L93" s="34" t="s">
        <v>741</v>
      </c>
      <c r="M93" s="39" t="s">
        <v>251</v>
      </c>
      <c r="N93" s="21" t="s">
        <v>742</v>
      </c>
      <c r="O93" s="38" t="s">
        <v>650</v>
      </c>
      <c r="P93" s="38" t="s">
        <v>585</v>
      </c>
      <c r="Q93" s="10" t="s">
        <v>586</v>
      </c>
      <c r="R93" s="10" t="s">
        <v>123</v>
      </c>
      <c r="S93" s="10" t="s">
        <v>613</v>
      </c>
      <c r="T93" s="10" t="s">
        <v>240</v>
      </c>
      <c r="U93" s="10" t="s">
        <v>241</v>
      </c>
      <c r="V93" s="10" t="s">
        <v>616</v>
      </c>
      <c r="W93" s="10" t="s">
        <v>586</v>
      </c>
      <c r="X93" s="10" t="s">
        <v>240</v>
      </c>
      <c r="Y93" s="10" t="s">
        <v>240</v>
      </c>
      <c r="Z93" s="40" t="s">
        <v>730</v>
      </c>
      <c r="AA93" s="40" t="s">
        <v>731</v>
      </c>
      <c r="AB93" s="40" t="s">
        <v>732</v>
      </c>
      <c r="AC93" s="10" t="s">
        <v>2304</v>
      </c>
      <c r="AD93" s="10" t="s">
        <v>2308</v>
      </c>
    </row>
    <row r="94" spans="1:30" x14ac:dyDescent="0.35">
      <c r="A94" s="26" t="s">
        <v>719</v>
      </c>
      <c r="B94" s="27" t="s">
        <v>719</v>
      </c>
      <c r="C94" s="28" t="s">
        <v>720</v>
      </c>
      <c r="D94" s="29" t="s">
        <v>733</v>
      </c>
      <c r="E94" s="30" t="s">
        <v>743</v>
      </c>
      <c r="F94" s="31" t="s">
        <v>744</v>
      </c>
      <c r="G94" s="31" t="s">
        <v>745</v>
      </c>
      <c r="H94" s="32" t="s">
        <v>746</v>
      </c>
      <c r="I94" s="33" t="s">
        <v>738</v>
      </c>
      <c r="J94" s="33" t="s">
        <v>739</v>
      </c>
      <c r="K94" s="21" t="s">
        <v>740</v>
      </c>
      <c r="L94" s="34" t="s">
        <v>741</v>
      </c>
      <c r="M94" s="39" t="s">
        <v>251</v>
      </c>
      <c r="N94" s="21" t="s">
        <v>742</v>
      </c>
      <c r="O94" s="38" t="s">
        <v>650</v>
      </c>
      <c r="P94" s="38" t="s">
        <v>585</v>
      </c>
      <c r="Q94" s="10" t="s">
        <v>586</v>
      </c>
      <c r="R94" s="10" t="s">
        <v>123</v>
      </c>
      <c r="S94" s="10" t="s">
        <v>613</v>
      </c>
      <c r="T94" s="10" t="s">
        <v>240</v>
      </c>
      <c r="U94" s="10" t="s">
        <v>241</v>
      </c>
      <c r="V94" s="10" t="s">
        <v>616</v>
      </c>
      <c r="W94" s="10" t="s">
        <v>586</v>
      </c>
      <c r="X94" s="10" t="s">
        <v>240</v>
      </c>
      <c r="Y94" s="10" t="s">
        <v>240</v>
      </c>
      <c r="Z94" s="40" t="s">
        <v>730</v>
      </c>
      <c r="AA94" s="40" t="s">
        <v>731</v>
      </c>
      <c r="AB94" s="40" t="s">
        <v>732</v>
      </c>
      <c r="AC94" s="10" t="s">
        <v>2304</v>
      </c>
      <c r="AD94" s="10" t="s">
        <v>2308</v>
      </c>
    </row>
    <row r="95" spans="1:30" x14ac:dyDescent="0.35">
      <c r="A95" s="26" t="s">
        <v>719</v>
      </c>
      <c r="B95" s="27" t="s">
        <v>719</v>
      </c>
      <c r="C95" s="28" t="s">
        <v>747</v>
      </c>
      <c r="D95" s="29" t="s">
        <v>748</v>
      </c>
      <c r="E95" s="30" t="s">
        <v>749</v>
      </c>
      <c r="F95" s="31" t="s">
        <v>750</v>
      </c>
      <c r="G95" s="31" t="s">
        <v>751</v>
      </c>
      <c r="H95" s="32" t="s">
        <v>752</v>
      </c>
      <c r="I95" s="33" t="s">
        <v>753</v>
      </c>
      <c r="J95" s="33" t="s">
        <v>754</v>
      </c>
      <c r="K95" s="21" t="s">
        <v>755</v>
      </c>
      <c r="L95" s="34" t="s">
        <v>756</v>
      </c>
      <c r="M95" s="39" t="s">
        <v>699</v>
      </c>
      <c r="N95" s="21" t="s">
        <v>753</v>
      </c>
      <c r="O95" s="38" t="s">
        <v>650</v>
      </c>
      <c r="P95" s="38" t="s">
        <v>585</v>
      </c>
      <c r="Q95" s="10" t="s">
        <v>586</v>
      </c>
      <c r="R95" s="10" t="s">
        <v>123</v>
      </c>
      <c r="S95" s="10" t="s">
        <v>613</v>
      </c>
      <c r="T95" s="10" t="s">
        <v>757</v>
      </c>
      <c r="U95" s="10" t="s">
        <v>758</v>
      </c>
      <c r="V95" s="10" t="s">
        <v>616</v>
      </c>
      <c r="W95" s="10" t="s">
        <v>586</v>
      </c>
      <c r="X95" s="10" t="s">
        <v>616</v>
      </c>
      <c r="Y95" s="10" t="s">
        <v>586</v>
      </c>
      <c r="Z95" s="40">
        <v>61</v>
      </c>
      <c r="AA95" s="40" t="s">
        <v>754</v>
      </c>
      <c r="AB95" s="40" t="s">
        <v>749</v>
      </c>
      <c r="AC95" s="10" t="s">
        <v>2304</v>
      </c>
      <c r="AD95" s="10" t="s">
        <v>2308</v>
      </c>
    </row>
    <row r="96" spans="1:30" ht="23" x14ac:dyDescent="0.35">
      <c r="A96" s="26" t="s">
        <v>719</v>
      </c>
      <c r="B96" s="27" t="s">
        <v>719</v>
      </c>
      <c r="C96" s="28" t="s">
        <v>759</v>
      </c>
      <c r="D96" s="29" t="s">
        <v>760</v>
      </c>
      <c r="E96" s="30" t="s">
        <v>761</v>
      </c>
      <c r="F96" s="31" t="s">
        <v>762</v>
      </c>
      <c r="G96" s="31" t="s">
        <v>763</v>
      </c>
      <c r="H96" s="32" t="s">
        <v>764</v>
      </c>
      <c r="I96" s="33" t="s">
        <v>765</v>
      </c>
      <c r="J96" s="33" t="s">
        <v>766</v>
      </c>
      <c r="K96" s="21" t="s">
        <v>767</v>
      </c>
      <c r="L96" s="34" t="s">
        <v>768</v>
      </c>
      <c r="M96" s="39" t="s">
        <v>699</v>
      </c>
      <c r="N96" s="21" t="s">
        <v>769</v>
      </c>
      <c r="O96" s="38" t="s">
        <v>650</v>
      </c>
      <c r="P96" s="38" t="s">
        <v>585</v>
      </c>
      <c r="Q96" s="10" t="s">
        <v>586</v>
      </c>
      <c r="R96" s="10" t="s">
        <v>123</v>
      </c>
      <c r="S96" s="10" t="s">
        <v>613</v>
      </c>
      <c r="T96" s="10" t="s">
        <v>757</v>
      </c>
      <c r="U96" s="10" t="s">
        <v>758</v>
      </c>
      <c r="V96" s="10" t="s">
        <v>616</v>
      </c>
      <c r="W96" s="10" t="s">
        <v>586</v>
      </c>
      <c r="X96" s="10" t="s">
        <v>616</v>
      </c>
      <c r="Y96" s="10" t="s">
        <v>586</v>
      </c>
      <c r="Z96" s="40" t="s">
        <v>770</v>
      </c>
      <c r="AA96" s="40" t="s">
        <v>771</v>
      </c>
      <c r="AB96" s="40" t="s">
        <v>772</v>
      </c>
      <c r="AC96" s="10" t="s">
        <v>2304</v>
      </c>
      <c r="AD96" s="10" t="s">
        <v>2308</v>
      </c>
    </row>
    <row r="97" spans="1:30" x14ac:dyDescent="0.35">
      <c r="A97" s="26" t="s">
        <v>719</v>
      </c>
      <c r="B97" s="27" t="s">
        <v>719</v>
      </c>
      <c r="C97" s="28" t="s">
        <v>759</v>
      </c>
      <c r="D97" s="29" t="s">
        <v>760</v>
      </c>
      <c r="E97" s="30" t="s">
        <v>773</v>
      </c>
      <c r="F97" s="31" t="s">
        <v>774</v>
      </c>
      <c r="G97" s="31" t="s">
        <v>775</v>
      </c>
      <c r="H97" s="32" t="s">
        <v>776</v>
      </c>
      <c r="I97" s="33" t="s">
        <v>765</v>
      </c>
      <c r="J97" s="33" t="s">
        <v>777</v>
      </c>
      <c r="K97" s="21" t="s">
        <v>767</v>
      </c>
      <c r="L97" s="34" t="s">
        <v>768</v>
      </c>
      <c r="M97" s="39" t="s">
        <v>699</v>
      </c>
      <c r="N97" s="21" t="s">
        <v>769</v>
      </c>
      <c r="O97" s="38" t="s">
        <v>650</v>
      </c>
      <c r="P97" s="38" t="s">
        <v>585</v>
      </c>
      <c r="Q97" s="10" t="s">
        <v>586</v>
      </c>
      <c r="R97" s="10" t="s">
        <v>123</v>
      </c>
      <c r="S97" s="10" t="s">
        <v>613</v>
      </c>
      <c r="T97" s="10" t="s">
        <v>757</v>
      </c>
      <c r="U97" s="10" t="s">
        <v>758</v>
      </c>
      <c r="V97" s="10" t="s">
        <v>616</v>
      </c>
      <c r="W97" s="10" t="s">
        <v>586</v>
      </c>
      <c r="X97" s="10" t="s">
        <v>616</v>
      </c>
      <c r="Y97" s="10" t="s">
        <v>586</v>
      </c>
      <c r="Z97" s="40" t="s">
        <v>770</v>
      </c>
      <c r="AA97" s="40" t="s">
        <v>771</v>
      </c>
      <c r="AB97" s="40" t="s">
        <v>772</v>
      </c>
      <c r="AC97" s="10" t="s">
        <v>2304</v>
      </c>
      <c r="AD97" s="10" t="s">
        <v>2308</v>
      </c>
    </row>
    <row r="98" spans="1:30" x14ac:dyDescent="0.35">
      <c r="A98" s="26" t="s">
        <v>778</v>
      </c>
      <c r="B98" s="27" t="s">
        <v>778</v>
      </c>
      <c r="C98" s="28" t="s">
        <v>778</v>
      </c>
      <c r="D98" s="29" t="s">
        <v>779</v>
      </c>
      <c r="E98" s="30">
        <v>64</v>
      </c>
      <c r="F98" s="31" t="s">
        <v>780</v>
      </c>
      <c r="G98" s="31" t="s">
        <v>781</v>
      </c>
      <c r="H98" s="32" t="s">
        <v>782</v>
      </c>
      <c r="I98" s="33" t="s">
        <v>783</v>
      </c>
      <c r="J98" s="33" t="s">
        <v>777</v>
      </c>
      <c r="K98" s="21" t="s">
        <v>784</v>
      </c>
      <c r="L98" s="34" t="s">
        <v>785</v>
      </c>
      <c r="M98" s="39" t="s">
        <v>786</v>
      </c>
      <c r="N98" s="21" t="s">
        <v>783</v>
      </c>
      <c r="O98" s="38" t="s">
        <v>650</v>
      </c>
      <c r="P98" s="38" t="s">
        <v>585</v>
      </c>
      <c r="Q98" s="10" t="s">
        <v>586</v>
      </c>
      <c r="R98" s="10" t="s">
        <v>123</v>
      </c>
      <c r="S98" s="10" t="s">
        <v>613</v>
      </c>
      <c r="T98" s="10" t="s">
        <v>787</v>
      </c>
      <c r="U98" s="10" t="s">
        <v>788</v>
      </c>
      <c r="V98" s="10" t="s">
        <v>616</v>
      </c>
      <c r="W98" s="10" t="s">
        <v>586</v>
      </c>
      <c r="X98" s="10" t="s">
        <v>616</v>
      </c>
      <c r="Y98" s="10" t="s">
        <v>586</v>
      </c>
      <c r="Z98" s="40" t="s">
        <v>789</v>
      </c>
      <c r="AA98" s="40" t="s">
        <v>790</v>
      </c>
      <c r="AB98" s="40" t="s">
        <v>791</v>
      </c>
      <c r="AC98" s="10" t="s">
        <v>2304</v>
      </c>
      <c r="AD98" s="10" t="s">
        <v>2308</v>
      </c>
    </row>
    <row r="99" spans="1:30" x14ac:dyDescent="0.35">
      <c r="A99" s="26" t="s">
        <v>778</v>
      </c>
      <c r="B99" s="27" t="s">
        <v>778</v>
      </c>
      <c r="C99" s="28" t="s">
        <v>778</v>
      </c>
      <c r="D99" s="29" t="s">
        <v>779</v>
      </c>
      <c r="E99" s="30">
        <v>64</v>
      </c>
      <c r="F99" s="31" t="s">
        <v>780</v>
      </c>
      <c r="G99" s="31" t="s">
        <v>792</v>
      </c>
      <c r="H99" s="32" t="s">
        <v>793</v>
      </c>
      <c r="I99" s="33" t="s">
        <v>783</v>
      </c>
      <c r="J99" s="33" t="s">
        <v>777</v>
      </c>
      <c r="K99" s="21" t="s">
        <v>784</v>
      </c>
      <c r="L99" s="34" t="s">
        <v>785</v>
      </c>
      <c r="M99" s="39" t="s">
        <v>786</v>
      </c>
      <c r="N99" s="21" t="s">
        <v>783</v>
      </c>
      <c r="O99" s="38" t="s">
        <v>650</v>
      </c>
      <c r="P99" s="38" t="s">
        <v>585</v>
      </c>
      <c r="Q99" s="10" t="s">
        <v>586</v>
      </c>
      <c r="R99" s="10" t="s">
        <v>123</v>
      </c>
      <c r="S99" s="10" t="s">
        <v>613</v>
      </c>
      <c r="T99" s="10" t="s">
        <v>787</v>
      </c>
      <c r="U99" s="10" t="s">
        <v>788</v>
      </c>
      <c r="V99" s="10" t="s">
        <v>616</v>
      </c>
      <c r="W99" s="10" t="s">
        <v>586</v>
      </c>
      <c r="X99" s="10" t="s">
        <v>616</v>
      </c>
      <c r="Y99" s="10" t="s">
        <v>586</v>
      </c>
      <c r="Z99" s="40" t="s">
        <v>789</v>
      </c>
      <c r="AA99" s="40" t="s">
        <v>790</v>
      </c>
      <c r="AB99" s="40" t="s">
        <v>791</v>
      </c>
      <c r="AC99" s="10" t="s">
        <v>2304</v>
      </c>
      <c r="AD99" s="10" t="s">
        <v>2308</v>
      </c>
    </row>
    <row r="100" spans="1:30" x14ac:dyDescent="0.35">
      <c r="A100" s="26" t="s">
        <v>778</v>
      </c>
      <c r="B100" s="27" t="s">
        <v>778</v>
      </c>
      <c r="C100" s="28" t="s">
        <v>778</v>
      </c>
      <c r="D100" s="29" t="s">
        <v>794</v>
      </c>
      <c r="E100" s="30" t="s">
        <v>795</v>
      </c>
      <c r="F100" s="31" t="s">
        <v>796</v>
      </c>
      <c r="G100" s="31" t="s">
        <v>797</v>
      </c>
      <c r="H100" s="32" t="s">
        <v>798</v>
      </c>
      <c r="I100" s="33" t="s">
        <v>799</v>
      </c>
      <c r="J100" s="33" t="s">
        <v>800</v>
      </c>
      <c r="K100" s="21" t="s">
        <v>801</v>
      </c>
      <c r="L100" s="34" t="s">
        <v>802</v>
      </c>
      <c r="M100" s="39" t="s">
        <v>786</v>
      </c>
      <c r="N100" s="21" t="s">
        <v>799</v>
      </c>
      <c r="O100" s="38" t="s">
        <v>650</v>
      </c>
      <c r="P100" s="38" t="s">
        <v>585</v>
      </c>
      <c r="Q100" s="10" t="s">
        <v>586</v>
      </c>
      <c r="R100" s="10" t="s">
        <v>123</v>
      </c>
      <c r="S100" s="10" t="s">
        <v>613</v>
      </c>
      <c r="T100" s="10" t="s">
        <v>787</v>
      </c>
      <c r="U100" s="10" t="s">
        <v>788</v>
      </c>
      <c r="V100" s="10" t="s">
        <v>616</v>
      </c>
      <c r="W100" s="10" t="s">
        <v>586</v>
      </c>
      <c r="X100" s="10" t="s">
        <v>616</v>
      </c>
      <c r="Y100" s="10" t="s">
        <v>586</v>
      </c>
      <c r="Z100" s="40" t="s">
        <v>789</v>
      </c>
      <c r="AA100" s="40" t="s">
        <v>790</v>
      </c>
      <c r="AB100" s="40" t="s">
        <v>791</v>
      </c>
      <c r="AC100" s="10" t="s">
        <v>2304</v>
      </c>
      <c r="AD100" s="10" t="s">
        <v>2308</v>
      </c>
    </row>
    <row r="101" spans="1:30" ht="23" x14ac:dyDescent="0.35">
      <c r="A101" s="26" t="s">
        <v>778</v>
      </c>
      <c r="B101" s="27" t="s">
        <v>778</v>
      </c>
      <c r="C101" s="28" t="s">
        <v>778</v>
      </c>
      <c r="D101" s="29" t="s">
        <v>803</v>
      </c>
      <c r="E101" s="30" t="s">
        <v>804</v>
      </c>
      <c r="F101" s="31" t="s">
        <v>805</v>
      </c>
      <c r="G101" s="31" t="s">
        <v>806</v>
      </c>
      <c r="H101" s="32" t="s">
        <v>807</v>
      </c>
      <c r="I101" s="33" t="s">
        <v>808</v>
      </c>
      <c r="J101" s="33" t="s">
        <v>809</v>
      </c>
      <c r="K101" s="21" t="s">
        <v>810</v>
      </c>
      <c r="L101" s="34" t="s">
        <v>811</v>
      </c>
      <c r="M101" s="39" t="s">
        <v>786</v>
      </c>
      <c r="N101" s="21" t="s">
        <v>808</v>
      </c>
      <c r="O101" s="38" t="s">
        <v>650</v>
      </c>
      <c r="P101" s="38" t="s">
        <v>585</v>
      </c>
      <c r="Q101" s="10" t="s">
        <v>586</v>
      </c>
      <c r="R101" s="10" t="s">
        <v>123</v>
      </c>
      <c r="S101" s="10" t="s">
        <v>613</v>
      </c>
      <c r="T101" s="10" t="s">
        <v>787</v>
      </c>
      <c r="U101" s="10" t="s">
        <v>788</v>
      </c>
      <c r="V101" s="10" t="s">
        <v>616</v>
      </c>
      <c r="W101" s="10" t="s">
        <v>586</v>
      </c>
      <c r="X101" s="10" t="s">
        <v>616</v>
      </c>
      <c r="Y101" s="10" t="s">
        <v>586</v>
      </c>
      <c r="Z101" s="40" t="s">
        <v>789</v>
      </c>
      <c r="AA101" s="40" t="s">
        <v>790</v>
      </c>
      <c r="AB101" s="40" t="s">
        <v>791</v>
      </c>
      <c r="AC101" s="10" t="s">
        <v>2304</v>
      </c>
      <c r="AD101" s="10" t="s">
        <v>2308</v>
      </c>
    </row>
    <row r="102" spans="1:30" ht="23" x14ac:dyDescent="0.35">
      <c r="A102" s="26" t="s">
        <v>812</v>
      </c>
      <c r="B102" s="27" t="s">
        <v>812</v>
      </c>
      <c r="C102" s="28" t="s">
        <v>812</v>
      </c>
      <c r="D102" s="29" t="s">
        <v>813</v>
      </c>
      <c r="E102" s="30">
        <v>68</v>
      </c>
      <c r="F102" s="31" t="s">
        <v>814</v>
      </c>
      <c r="G102" s="31" t="s">
        <v>815</v>
      </c>
      <c r="H102" s="32" t="s">
        <v>816</v>
      </c>
      <c r="I102" s="33" t="s">
        <v>817</v>
      </c>
      <c r="J102" s="33" t="s">
        <v>818</v>
      </c>
      <c r="K102" s="21" t="s">
        <v>819</v>
      </c>
      <c r="L102" s="41" t="s">
        <v>820</v>
      </c>
      <c r="M102" s="39" t="s">
        <v>821</v>
      </c>
      <c r="N102" s="33" t="s">
        <v>822</v>
      </c>
      <c r="O102" s="38" t="s">
        <v>584</v>
      </c>
      <c r="P102" s="38" t="s">
        <v>585</v>
      </c>
      <c r="Q102" s="10" t="s">
        <v>586</v>
      </c>
      <c r="R102" s="10" t="s">
        <v>123</v>
      </c>
      <c r="S102" s="10" t="s">
        <v>613</v>
      </c>
      <c r="T102" s="10" t="s">
        <v>823</v>
      </c>
      <c r="U102" s="10" t="s">
        <v>824</v>
      </c>
      <c r="V102" s="10" t="s">
        <v>616</v>
      </c>
      <c r="W102" s="10" t="s">
        <v>586</v>
      </c>
      <c r="X102" s="10" t="s">
        <v>616</v>
      </c>
      <c r="Y102" s="10" t="s">
        <v>586</v>
      </c>
      <c r="Z102" s="40">
        <v>68</v>
      </c>
      <c r="AA102" s="40" t="s">
        <v>818</v>
      </c>
      <c r="AB102" s="40" t="s">
        <v>825</v>
      </c>
      <c r="AC102" s="10" t="s">
        <v>2304</v>
      </c>
      <c r="AD102" s="10" t="s">
        <v>2308</v>
      </c>
    </row>
    <row r="103" spans="1:30" ht="34.5" x14ac:dyDescent="0.35">
      <c r="A103" s="26" t="s">
        <v>812</v>
      </c>
      <c r="B103" s="27" t="s">
        <v>812</v>
      </c>
      <c r="C103" s="28" t="s">
        <v>812</v>
      </c>
      <c r="D103" s="29" t="s">
        <v>813</v>
      </c>
      <c r="E103" s="30">
        <v>68</v>
      </c>
      <c r="F103" s="31" t="s">
        <v>826</v>
      </c>
      <c r="G103" s="31" t="s">
        <v>827</v>
      </c>
      <c r="H103" s="32" t="s">
        <v>828</v>
      </c>
      <c r="I103" s="33" t="s">
        <v>817</v>
      </c>
      <c r="J103" s="33" t="s">
        <v>818</v>
      </c>
      <c r="K103" s="21" t="s">
        <v>819</v>
      </c>
      <c r="L103" s="41" t="s">
        <v>820</v>
      </c>
      <c r="M103" s="39" t="s">
        <v>821</v>
      </c>
      <c r="N103" s="33" t="s">
        <v>822</v>
      </c>
      <c r="O103" s="38" t="s">
        <v>584</v>
      </c>
      <c r="P103" s="38" t="s">
        <v>585</v>
      </c>
      <c r="Q103" s="10" t="s">
        <v>586</v>
      </c>
      <c r="R103" s="10" t="s">
        <v>123</v>
      </c>
      <c r="S103" s="10" t="s">
        <v>613</v>
      </c>
      <c r="T103" s="10" t="s">
        <v>823</v>
      </c>
      <c r="U103" s="10" t="s">
        <v>824</v>
      </c>
      <c r="V103" s="10" t="s">
        <v>616</v>
      </c>
      <c r="W103" s="10" t="s">
        <v>586</v>
      </c>
      <c r="X103" s="10" t="s">
        <v>616</v>
      </c>
      <c r="Y103" s="10" t="s">
        <v>586</v>
      </c>
      <c r="Z103" s="40">
        <v>68</v>
      </c>
      <c r="AA103" s="40" t="s">
        <v>818</v>
      </c>
      <c r="AB103" s="40" t="s">
        <v>825</v>
      </c>
      <c r="AC103" s="10" t="s">
        <v>2304</v>
      </c>
      <c r="AD103" s="10" t="s">
        <v>2308</v>
      </c>
    </row>
    <row r="104" spans="1:30" ht="23" x14ac:dyDescent="0.35">
      <c r="A104" s="26" t="s">
        <v>812</v>
      </c>
      <c r="B104" s="27" t="s">
        <v>812</v>
      </c>
      <c r="C104" s="28" t="s">
        <v>812</v>
      </c>
      <c r="D104" s="29" t="s">
        <v>813</v>
      </c>
      <c r="E104" s="30">
        <v>68</v>
      </c>
      <c r="F104" s="31" t="s">
        <v>826</v>
      </c>
      <c r="G104" s="31" t="s">
        <v>829</v>
      </c>
      <c r="H104" s="32" t="s">
        <v>830</v>
      </c>
      <c r="I104" s="33" t="s">
        <v>817</v>
      </c>
      <c r="J104" s="33" t="s">
        <v>818</v>
      </c>
      <c r="K104" s="21" t="s">
        <v>819</v>
      </c>
      <c r="L104" s="41" t="s">
        <v>820</v>
      </c>
      <c r="M104" s="39" t="s">
        <v>821</v>
      </c>
      <c r="N104" s="33" t="s">
        <v>822</v>
      </c>
      <c r="O104" s="38" t="s">
        <v>584</v>
      </c>
      <c r="P104" s="38" t="s">
        <v>585</v>
      </c>
      <c r="Q104" s="10" t="s">
        <v>586</v>
      </c>
      <c r="R104" s="10" t="s">
        <v>123</v>
      </c>
      <c r="S104" s="10" t="s">
        <v>613</v>
      </c>
      <c r="T104" s="10" t="s">
        <v>823</v>
      </c>
      <c r="U104" s="10" t="s">
        <v>824</v>
      </c>
      <c r="V104" s="10" t="s">
        <v>616</v>
      </c>
      <c r="W104" s="10" t="s">
        <v>586</v>
      </c>
      <c r="X104" s="10" t="s">
        <v>616</v>
      </c>
      <c r="Y104" s="10" t="s">
        <v>586</v>
      </c>
      <c r="Z104" s="40">
        <v>68</v>
      </c>
      <c r="AA104" s="40" t="s">
        <v>818</v>
      </c>
      <c r="AB104" s="40" t="s">
        <v>825</v>
      </c>
      <c r="AC104" s="10" t="s">
        <v>2304</v>
      </c>
      <c r="AD104" s="10" t="s">
        <v>2308</v>
      </c>
    </row>
    <row r="105" spans="1:30" x14ac:dyDescent="0.35">
      <c r="A105" s="26" t="s">
        <v>831</v>
      </c>
      <c r="B105" s="27" t="s">
        <v>831</v>
      </c>
      <c r="C105" s="28" t="s">
        <v>832</v>
      </c>
      <c r="D105" s="29" t="s">
        <v>833</v>
      </c>
      <c r="E105" s="30" t="s">
        <v>834</v>
      </c>
      <c r="F105" s="31" t="s">
        <v>835</v>
      </c>
      <c r="G105" s="31" t="s">
        <v>836</v>
      </c>
      <c r="H105" s="32" t="s">
        <v>837</v>
      </c>
      <c r="I105" s="33" t="s">
        <v>838</v>
      </c>
      <c r="J105" s="33" t="s">
        <v>839</v>
      </c>
      <c r="K105" s="21" t="s">
        <v>840</v>
      </c>
      <c r="L105" s="34" t="s">
        <v>841</v>
      </c>
      <c r="M105" s="39" t="s">
        <v>842</v>
      </c>
      <c r="N105" s="21" t="s">
        <v>843</v>
      </c>
      <c r="O105" s="38" t="s">
        <v>650</v>
      </c>
      <c r="P105" s="38" t="s">
        <v>585</v>
      </c>
      <c r="Q105" s="10" t="s">
        <v>586</v>
      </c>
      <c r="R105" s="10" t="s">
        <v>123</v>
      </c>
      <c r="S105" s="10" t="s">
        <v>613</v>
      </c>
      <c r="T105" s="10" t="s">
        <v>844</v>
      </c>
      <c r="U105" s="10" t="s">
        <v>845</v>
      </c>
      <c r="V105" s="10" t="s">
        <v>616</v>
      </c>
      <c r="W105" s="10" t="s">
        <v>586</v>
      </c>
      <c r="X105" s="10" t="s">
        <v>844</v>
      </c>
      <c r="Y105" s="10" t="s">
        <v>586</v>
      </c>
      <c r="Z105" s="42" t="s">
        <v>846</v>
      </c>
      <c r="AA105" s="42" t="s">
        <v>847</v>
      </c>
      <c r="AB105" s="37" t="s">
        <v>848</v>
      </c>
      <c r="AC105" s="10" t="s">
        <v>2304</v>
      </c>
      <c r="AD105" s="10" t="s">
        <v>2308</v>
      </c>
    </row>
    <row r="106" spans="1:30" ht="23" x14ac:dyDescent="0.35">
      <c r="A106" s="26" t="s">
        <v>831</v>
      </c>
      <c r="B106" s="27" t="s">
        <v>831</v>
      </c>
      <c r="C106" s="28" t="s">
        <v>832</v>
      </c>
      <c r="D106" s="29" t="s">
        <v>833</v>
      </c>
      <c r="E106" s="30" t="s">
        <v>849</v>
      </c>
      <c r="F106" s="31" t="s">
        <v>850</v>
      </c>
      <c r="G106" s="31" t="s">
        <v>851</v>
      </c>
      <c r="H106" s="32" t="s">
        <v>852</v>
      </c>
      <c r="I106" s="33" t="s">
        <v>838</v>
      </c>
      <c r="J106" s="33" t="s">
        <v>839</v>
      </c>
      <c r="K106" s="21" t="s">
        <v>840</v>
      </c>
      <c r="L106" s="34" t="s">
        <v>841</v>
      </c>
      <c r="M106" s="39" t="s">
        <v>842</v>
      </c>
      <c r="N106" s="21" t="s">
        <v>843</v>
      </c>
      <c r="O106" s="38" t="s">
        <v>650</v>
      </c>
      <c r="P106" s="38" t="s">
        <v>585</v>
      </c>
      <c r="Q106" s="10" t="s">
        <v>586</v>
      </c>
      <c r="R106" s="10" t="s">
        <v>123</v>
      </c>
      <c r="S106" s="10" t="s">
        <v>613</v>
      </c>
      <c r="T106" s="10" t="s">
        <v>844</v>
      </c>
      <c r="U106" s="10" t="s">
        <v>845</v>
      </c>
      <c r="V106" s="10" t="s">
        <v>616</v>
      </c>
      <c r="W106" s="10" t="s">
        <v>586</v>
      </c>
      <c r="X106" s="10" t="s">
        <v>844</v>
      </c>
      <c r="Y106" s="10" t="s">
        <v>586</v>
      </c>
      <c r="Z106" s="42" t="s">
        <v>846</v>
      </c>
      <c r="AA106" s="42" t="s">
        <v>847</v>
      </c>
      <c r="AB106" s="37" t="s">
        <v>848</v>
      </c>
      <c r="AC106" s="10" t="s">
        <v>2304</v>
      </c>
      <c r="AD106" s="10" t="s">
        <v>2308</v>
      </c>
    </row>
    <row r="107" spans="1:30" ht="23" x14ac:dyDescent="0.35">
      <c r="A107" s="26" t="s">
        <v>831</v>
      </c>
      <c r="B107" s="27" t="s">
        <v>831</v>
      </c>
      <c r="C107" s="28" t="s">
        <v>832</v>
      </c>
      <c r="D107" s="29" t="s">
        <v>853</v>
      </c>
      <c r="E107" s="30" t="s">
        <v>854</v>
      </c>
      <c r="F107" s="31" t="s">
        <v>855</v>
      </c>
      <c r="G107" s="31" t="s">
        <v>856</v>
      </c>
      <c r="H107" s="32" t="s">
        <v>857</v>
      </c>
      <c r="I107" s="33" t="s">
        <v>858</v>
      </c>
      <c r="J107" s="33" t="s">
        <v>859</v>
      </c>
      <c r="K107" s="21" t="s">
        <v>860</v>
      </c>
      <c r="L107" s="34" t="s">
        <v>861</v>
      </c>
      <c r="M107" s="39" t="s">
        <v>842</v>
      </c>
      <c r="N107" s="21" t="s">
        <v>858</v>
      </c>
      <c r="O107" s="38" t="s">
        <v>650</v>
      </c>
      <c r="P107" s="38" t="s">
        <v>585</v>
      </c>
      <c r="Q107" s="10" t="s">
        <v>586</v>
      </c>
      <c r="R107" s="10" t="s">
        <v>123</v>
      </c>
      <c r="S107" s="10" t="s">
        <v>613</v>
      </c>
      <c r="T107" s="10" t="s">
        <v>844</v>
      </c>
      <c r="U107" s="10" t="s">
        <v>845</v>
      </c>
      <c r="V107" s="10" t="s">
        <v>616</v>
      </c>
      <c r="W107" s="10" t="s">
        <v>586</v>
      </c>
      <c r="X107" s="10" t="s">
        <v>844</v>
      </c>
      <c r="Y107" s="10" t="s">
        <v>586</v>
      </c>
      <c r="Z107" s="42" t="s">
        <v>846</v>
      </c>
      <c r="AA107" s="42" t="s">
        <v>847</v>
      </c>
      <c r="AB107" s="37" t="s">
        <v>848</v>
      </c>
      <c r="AC107" s="10" t="s">
        <v>2304</v>
      </c>
      <c r="AD107" s="10" t="s">
        <v>2308</v>
      </c>
    </row>
    <row r="108" spans="1:30" ht="23" x14ac:dyDescent="0.35">
      <c r="A108" s="26" t="s">
        <v>831</v>
      </c>
      <c r="B108" s="27" t="s">
        <v>831</v>
      </c>
      <c r="C108" s="28" t="s">
        <v>862</v>
      </c>
      <c r="D108" s="29" t="s">
        <v>863</v>
      </c>
      <c r="E108" s="30">
        <v>72</v>
      </c>
      <c r="F108" s="31" t="s">
        <v>864</v>
      </c>
      <c r="G108" s="31" t="s">
        <v>865</v>
      </c>
      <c r="H108" s="32" t="s">
        <v>866</v>
      </c>
      <c r="I108" s="33" t="s">
        <v>867</v>
      </c>
      <c r="J108" s="33" t="s">
        <v>868</v>
      </c>
      <c r="K108" s="21" t="s">
        <v>869</v>
      </c>
      <c r="L108" s="34" t="s">
        <v>870</v>
      </c>
      <c r="M108" s="39" t="s">
        <v>842</v>
      </c>
      <c r="N108" s="21" t="s">
        <v>867</v>
      </c>
      <c r="O108" s="38" t="s">
        <v>650</v>
      </c>
      <c r="P108" s="38" t="s">
        <v>585</v>
      </c>
      <c r="Q108" s="10" t="s">
        <v>586</v>
      </c>
      <c r="R108" s="10" t="s">
        <v>123</v>
      </c>
      <c r="S108" s="10" t="s">
        <v>613</v>
      </c>
      <c r="T108" s="10" t="s">
        <v>844</v>
      </c>
      <c r="U108" s="10" t="s">
        <v>845</v>
      </c>
      <c r="V108" s="10" t="s">
        <v>616</v>
      </c>
      <c r="W108" s="10" t="s">
        <v>586</v>
      </c>
      <c r="X108" s="10" t="s">
        <v>844</v>
      </c>
      <c r="Y108" s="10" t="s">
        <v>586</v>
      </c>
      <c r="Z108" s="42" t="s">
        <v>846</v>
      </c>
      <c r="AA108" s="42" t="s">
        <v>847</v>
      </c>
      <c r="AB108" s="37" t="s">
        <v>848</v>
      </c>
      <c r="AC108" s="10" t="s">
        <v>2304</v>
      </c>
      <c r="AD108" s="10" t="s">
        <v>2308</v>
      </c>
    </row>
    <row r="109" spans="1:30" ht="23" x14ac:dyDescent="0.35">
      <c r="A109" s="26" t="s">
        <v>831</v>
      </c>
      <c r="B109" s="27" t="s">
        <v>831</v>
      </c>
      <c r="C109" s="28" t="s">
        <v>862</v>
      </c>
      <c r="D109" s="29" t="s">
        <v>863</v>
      </c>
      <c r="E109" s="30">
        <v>72</v>
      </c>
      <c r="F109" s="31" t="s">
        <v>864</v>
      </c>
      <c r="G109" s="31" t="s">
        <v>871</v>
      </c>
      <c r="H109" s="32" t="s">
        <v>872</v>
      </c>
      <c r="I109" s="33" t="s">
        <v>867</v>
      </c>
      <c r="J109" s="33" t="s">
        <v>868</v>
      </c>
      <c r="K109" s="21" t="s">
        <v>869</v>
      </c>
      <c r="L109" s="34" t="s">
        <v>870</v>
      </c>
      <c r="M109" s="39" t="s">
        <v>842</v>
      </c>
      <c r="N109" s="21" t="s">
        <v>867</v>
      </c>
      <c r="O109" s="38" t="s">
        <v>650</v>
      </c>
      <c r="P109" s="38" t="s">
        <v>585</v>
      </c>
      <c r="Q109" s="10" t="s">
        <v>586</v>
      </c>
      <c r="R109" s="10" t="s">
        <v>123</v>
      </c>
      <c r="S109" s="10" t="s">
        <v>613</v>
      </c>
      <c r="T109" s="10" t="s">
        <v>844</v>
      </c>
      <c r="U109" s="10" t="s">
        <v>845</v>
      </c>
      <c r="V109" s="10" t="s">
        <v>616</v>
      </c>
      <c r="W109" s="10" t="s">
        <v>586</v>
      </c>
      <c r="X109" s="10" t="s">
        <v>844</v>
      </c>
      <c r="Y109" s="10" t="s">
        <v>586</v>
      </c>
      <c r="Z109" s="42" t="s">
        <v>846</v>
      </c>
      <c r="AA109" s="42" t="s">
        <v>847</v>
      </c>
      <c r="AB109" s="37" t="s">
        <v>848</v>
      </c>
      <c r="AC109" s="10" t="s">
        <v>2304</v>
      </c>
      <c r="AD109" s="10" t="s">
        <v>2308</v>
      </c>
    </row>
    <row r="110" spans="1:30" x14ac:dyDescent="0.35">
      <c r="A110" s="26" t="s">
        <v>831</v>
      </c>
      <c r="B110" s="27" t="s">
        <v>831</v>
      </c>
      <c r="C110" s="28" t="s">
        <v>873</v>
      </c>
      <c r="D110" s="29" t="s">
        <v>874</v>
      </c>
      <c r="E110" s="30" t="s">
        <v>875</v>
      </c>
      <c r="F110" s="31" t="s">
        <v>876</v>
      </c>
      <c r="G110" s="31" t="s">
        <v>877</v>
      </c>
      <c r="H110" s="32" t="s">
        <v>878</v>
      </c>
      <c r="I110" s="33" t="s">
        <v>879</v>
      </c>
      <c r="J110" s="33" t="s">
        <v>880</v>
      </c>
      <c r="K110" s="21" t="s">
        <v>881</v>
      </c>
      <c r="L110" s="34" t="s">
        <v>882</v>
      </c>
      <c r="M110" s="39" t="s">
        <v>842</v>
      </c>
      <c r="N110" s="21" t="s">
        <v>879</v>
      </c>
      <c r="O110" s="38" t="s">
        <v>650</v>
      </c>
      <c r="P110" s="38" t="s">
        <v>585</v>
      </c>
      <c r="Q110" s="10" t="s">
        <v>586</v>
      </c>
      <c r="R110" s="10" t="s">
        <v>123</v>
      </c>
      <c r="S110" s="10" t="s">
        <v>613</v>
      </c>
      <c r="T110" s="10" t="s">
        <v>844</v>
      </c>
      <c r="U110" s="10" t="s">
        <v>845</v>
      </c>
      <c r="V110" s="10" t="s">
        <v>616</v>
      </c>
      <c r="W110" s="10" t="s">
        <v>586</v>
      </c>
      <c r="X110" s="10" t="s">
        <v>844</v>
      </c>
      <c r="Y110" s="10" t="s">
        <v>586</v>
      </c>
      <c r="Z110" s="42" t="s">
        <v>846</v>
      </c>
      <c r="AA110" s="42" t="s">
        <v>847</v>
      </c>
      <c r="AB110" s="37" t="s">
        <v>848</v>
      </c>
      <c r="AC110" s="10" t="s">
        <v>2304</v>
      </c>
      <c r="AD110" s="10" t="s">
        <v>2308</v>
      </c>
    </row>
    <row r="111" spans="1:30" ht="23" x14ac:dyDescent="0.35">
      <c r="A111" s="26" t="s">
        <v>831</v>
      </c>
      <c r="B111" s="27" t="s">
        <v>831</v>
      </c>
      <c r="C111" s="28" t="s">
        <v>873</v>
      </c>
      <c r="D111" s="29" t="s">
        <v>883</v>
      </c>
      <c r="E111" s="30" t="s">
        <v>884</v>
      </c>
      <c r="F111" s="31" t="s">
        <v>885</v>
      </c>
      <c r="G111" s="31" t="s">
        <v>886</v>
      </c>
      <c r="H111" s="32" t="s">
        <v>887</v>
      </c>
      <c r="I111" s="33" t="s">
        <v>888</v>
      </c>
      <c r="J111" s="33" t="s">
        <v>889</v>
      </c>
      <c r="K111" s="21" t="s">
        <v>890</v>
      </c>
      <c r="L111" s="34" t="s">
        <v>891</v>
      </c>
      <c r="M111" s="39" t="s">
        <v>842</v>
      </c>
      <c r="N111" s="21" t="s">
        <v>892</v>
      </c>
      <c r="O111" s="38" t="s">
        <v>650</v>
      </c>
      <c r="P111" s="38" t="s">
        <v>585</v>
      </c>
      <c r="Q111" s="10" t="s">
        <v>586</v>
      </c>
      <c r="R111" s="10" t="s">
        <v>123</v>
      </c>
      <c r="S111" s="10" t="s">
        <v>613</v>
      </c>
      <c r="T111" s="10" t="s">
        <v>844</v>
      </c>
      <c r="U111" s="10" t="s">
        <v>845</v>
      </c>
      <c r="V111" s="10" t="s">
        <v>616</v>
      </c>
      <c r="W111" s="10" t="s">
        <v>586</v>
      </c>
      <c r="X111" s="10" t="s">
        <v>844</v>
      </c>
      <c r="Y111" s="10" t="s">
        <v>586</v>
      </c>
      <c r="Z111" s="42" t="s">
        <v>846</v>
      </c>
      <c r="AA111" s="42" t="s">
        <v>847</v>
      </c>
      <c r="AB111" s="37" t="s">
        <v>848</v>
      </c>
      <c r="AC111" s="10" t="s">
        <v>2304</v>
      </c>
      <c r="AD111" s="10" t="s">
        <v>2308</v>
      </c>
    </row>
    <row r="112" spans="1:30" x14ac:dyDescent="0.35">
      <c r="A112" s="26" t="s">
        <v>831</v>
      </c>
      <c r="B112" s="27" t="s">
        <v>831</v>
      </c>
      <c r="C112" s="28" t="s">
        <v>873</v>
      </c>
      <c r="D112" s="29" t="s">
        <v>883</v>
      </c>
      <c r="E112" s="30" t="s">
        <v>893</v>
      </c>
      <c r="F112" s="31" t="s">
        <v>894</v>
      </c>
      <c r="G112" s="31" t="s">
        <v>895</v>
      </c>
      <c r="H112" s="32" t="s">
        <v>896</v>
      </c>
      <c r="I112" s="33" t="s">
        <v>888</v>
      </c>
      <c r="J112" s="33" t="s">
        <v>889</v>
      </c>
      <c r="K112" s="21" t="s">
        <v>890</v>
      </c>
      <c r="L112" s="34" t="s">
        <v>891</v>
      </c>
      <c r="M112" s="39" t="s">
        <v>842</v>
      </c>
      <c r="N112" s="21" t="s">
        <v>892</v>
      </c>
      <c r="O112" s="38" t="s">
        <v>650</v>
      </c>
      <c r="P112" s="38" t="s">
        <v>585</v>
      </c>
      <c r="Q112" s="10" t="s">
        <v>586</v>
      </c>
      <c r="R112" s="10" t="s">
        <v>123</v>
      </c>
      <c r="S112" s="10" t="s">
        <v>613</v>
      </c>
      <c r="T112" s="10" t="s">
        <v>844</v>
      </c>
      <c r="U112" s="10" t="s">
        <v>845</v>
      </c>
      <c r="V112" s="10" t="s">
        <v>616</v>
      </c>
      <c r="W112" s="10" t="s">
        <v>586</v>
      </c>
      <c r="X112" s="10" t="s">
        <v>844</v>
      </c>
      <c r="Y112" s="10" t="s">
        <v>586</v>
      </c>
      <c r="Z112" s="42" t="s">
        <v>846</v>
      </c>
      <c r="AA112" s="42" t="s">
        <v>847</v>
      </c>
      <c r="AB112" s="37" t="s">
        <v>848</v>
      </c>
      <c r="AC112" s="10" t="s">
        <v>2304</v>
      </c>
      <c r="AD112" s="10" t="s">
        <v>2308</v>
      </c>
    </row>
    <row r="113" spans="1:30" x14ac:dyDescent="0.35">
      <c r="A113" s="26" t="s">
        <v>831</v>
      </c>
      <c r="B113" s="27" t="s">
        <v>831</v>
      </c>
      <c r="C113" s="28" t="s">
        <v>897</v>
      </c>
      <c r="D113" s="29" t="s">
        <v>898</v>
      </c>
      <c r="E113" s="30" t="s">
        <v>899</v>
      </c>
      <c r="F113" s="31" t="s">
        <v>900</v>
      </c>
      <c r="G113" s="31" t="s">
        <v>901</v>
      </c>
      <c r="H113" s="32" t="s">
        <v>902</v>
      </c>
      <c r="I113" s="33" t="s">
        <v>903</v>
      </c>
      <c r="J113" s="33" t="s">
        <v>904</v>
      </c>
      <c r="K113" s="21" t="s">
        <v>905</v>
      </c>
      <c r="L113" s="34" t="s">
        <v>906</v>
      </c>
      <c r="M113" s="39" t="s">
        <v>842</v>
      </c>
      <c r="N113" s="21" t="s">
        <v>907</v>
      </c>
      <c r="O113" s="38" t="s">
        <v>650</v>
      </c>
      <c r="P113" s="38" t="s">
        <v>585</v>
      </c>
      <c r="Q113" s="10" t="s">
        <v>586</v>
      </c>
      <c r="R113" s="10" t="s">
        <v>123</v>
      </c>
      <c r="S113" s="10" t="s">
        <v>613</v>
      </c>
      <c r="T113" s="10" t="s">
        <v>844</v>
      </c>
      <c r="U113" s="10" t="s">
        <v>845</v>
      </c>
      <c r="V113" s="10" t="s">
        <v>616</v>
      </c>
      <c r="W113" s="10" t="s">
        <v>586</v>
      </c>
      <c r="X113" s="10" t="s">
        <v>844</v>
      </c>
      <c r="Y113" s="10" t="s">
        <v>586</v>
      </c>
      <c r="Z113" s="42" t="s">
        <v>908</v>
      </c>
      <c r="AA113" s="42" t="s">
        <v>909</v>
      </c>
      <c r="AB113" s="37" t="s">
        <v>910</v>
      </c>
      <c r="AC113" s="10" t="s">
        <v>2304</v>
      </c>
      <c r="AD113" s="10" t="s">
        <v>2308</v>
      </c>
    </row>
    <row r="114" spans="1:30" x14ac:dyDescent="0.35">
      <c r="A114" s="26" t="s">
        <v>831</v>
      </c>
      <c r="B114" s="27" t="s">
        <v>831</v>
      </c>
      <c r="C114" s="28" t="s">
        <v>897</v>
      </c>
      <c r="D114" s="29" t="s">
        <v>911</v>
      </c>
      <c r="E114" s="30" t="s">
        <v>912</v>
      </c>
      <c r="F114" s="31" t="s">
        <v>913</v>
      </c>
      <c r="G114" s="31" t="s">
        <v>914</v>
      </c>
      <c r="H114" s="32" t="s">
        <v>915</v>
      </c>
      <c r="I114" s="33" t="s">
        <v>903</v>
      </c>
      <c r="J114" s="33" t="s">
        <v>904</v>
      </c>
      <c r="K114" s="21" t="s">
        <v>916</v>
      </c>
      <c r="L114" s="34" t="s">
        <v>917</v>
      </c>
      <c r="M114" s="39" t="s">
        <v>842</v>
      </c>
      <c r="N114" s="21" t="s">
        <v>918</v>
      </c>
      <c r="O114" s="38" t="s">
        <v>650</v>
      </c>
      <c r="P114" s="38" t="s">
        <v>585</v>
      </c>
      <c r="Q114" s="10" t="s">
        <v>586</v>
      </c>
      <c r="R114" s="10" t="s">
        <v>123</v>
      </c>
      <c r="S114" s="10" t="s">
        <v>613</v>
      </c>
      <c r="T114" s="10" t="s">
        <v>844</v>
      </c>
      <c r="U114" s="10" t="s">
        <v>845</v>
      </c>
      <c r="V114" s="10" t="s">
        <v>616</v>
      </c>
      <c r="W114" s="10" t="s">
        <v>586</v>
      </c>
      <c r="X114" s="10" t="s">
        <v>844</v>
      </c>
      <c r="Y114" s="10" t="s">
        <v>586</v>
      </c>
      <c r="Z114" s="42" t="s">
        <v>908</v>
      </c>
      <c r="AA114" s="42" t="s">
        <v>909</v>
      </c>
      <c r="AB114" s="37" t="s">
        <v>910</v>
      </c>
      <c r="AC114" s="10" t="s">
        <v>2304</v>
      </c>
      <c r="AD114" s="10" t="s">
        <v>2308</v>
      </c>
    </row>
    <row r="115" spans="1:30" ht="23" x14ac:dyDescent="0.35">
      <c r="A115" s="26" t="s">
        <v>831</v>
      </c>
      <c r="B115" s="27" t="s">
        <v>831</v>
      </c>
      <c r="C115" s="28" t="s">
        <v>897</v>
      </c>
      <c r="D115" s="29" t="s">
        <v>919</v>
      </c>
      <c r="E115" s="30" t="s">
        <v>920</v>
      </c>
      <c r="F115" s="31" t="s">
        <v>921</v>
      </c>
      <c r="G115" s="31" t="s">
        <v>922</v>
      </c>
      <c r="H115" s="32" t="s">
        <v>923</v>
      </c>
      <c r="I115" s="33" t="s">
        <v>903</v>
      </c>
      <c r="J115" s="33" t="s">
        <v>904</v>
      </c>
      <c r="K115" s="21" t="s">
        <v>924</v>
      </c>
      <c r="L115" s="34" t="s">
        <v>925</v>
      </c>
      <c r="M115" s="39" t="s">
        <v>842</v>
      </c>
      <c r="N115" s="21" t="s">
        <v>926</v>
      </c>
      <c r="O115" s="38" t="s">
        <v>650</v>
      </c>
      <c r="P115" s="38" t="s">
        <v>585</v>
      </c>
      <c r="Q115" s="10" t="s">
        <v>586</v>
      </c>
      <c r="R115" s="10" t="s">
        <v>123</v>
      </c>
      <c r="S115" s="10" t="s">
        <v>613</v>
      </c>
      <c r="T115" s="10" t="s">
        <v>844</v>
      </c>
      <c r="U115" s="10" t="s">
        <v>845</v>
      </c>
      <c r="V115" s="10" t="s">
        <v>616</v>
      </c>
      <c r="W115" s="10" t="s">
        <v>586</v>
      </c>
      <c r="X115" s="10" t="s">
        <v>844</v>
      </c>
      <c r="Y115" s="10" t="s">
        <v>586</v>
      </c>
      <c r="Z115" s="42" t="s">
        <v>908</v>
      </c>
      <c r="AA115" s="42" t="s">
        <v>909</v>
      </c>
      <c r="AB115" s="37" t="s">
        <v>910</v>
      </c>
      <c r="AC115" s="10" t="s">
        <v>2304</v>
      </c>
      <c r="AD115" s="10" t="s">
        <v>2308</v>
      </c>
    </row>
    <row r="116" spans="1:30" x14ac:dyDescent="0.35">
      <c r="A116" s="26" t="s">
        <v>831</v>
      </c>
      <c r="B116" s="27" t="s">
        <v>831</v>
      </c>
      <c r="C116" s="28" t="s">
        <v>897</v>
      </c>
      <c r="D116" s="29" t="s">
        <v>927</v>
      </c>
      <c r="E116" s="30" t="s">
        <v>928</v>
      </c>
      <c r="F116" s="31" t="s">
        <v>929</v>
      </c>
      <c r="G116" s="31" t="s">
        <v>930</v>
      </c>
      <c r="H116" s="32" t="s">
        <v>931</v>
      </c>
      <c r="I116" s="33" t="s">
        <v>903</v>
      </c>
      <c r="J116" s="33" t="s">
        <v>904</v>
      </c>
      <c r="K116" s="21" t="s">
        <v>932</v>
      </c>
      <c r="L116" s="34" t="s">
        <v>933</v>
      </c>
      <c r="M116" s="39" t="s">
        <v>842</v>
      </c>
      <c r="N116" s="21" t="s">
        <v>934</v>
      </c>
      <c r="O116" s="38" t="s">
        <v>650</v>
      </c>
      <c r="P116" s="38" t="s">
        <v>585</v>
      </c>
      <c r="Q116" s="10" t="s">
        <v>586</v>
      </c>
      <c r="R116" s="10" t="s">
        <v>123</v>
      </c>
      <c r="S116" s="10" t="s">
        <v>613</v>
      </c>
      <c r="T116" s="10" t="s">
        <v>844</v>
      </c>
      <c r="U116" s="10" t="s">
        <v>845</v>
      </c>
      <c r="V116" s="10" t="s">
        <v>616</v>
      </c>
      <c r="W116" s="10" t="s">
        <v>586</v>
      </c>
      <c r="X116" s="10" t="s">
        <v>844</v>
      </c>
      <c r="Y116" s="10" t="s">
        <v>586</v>
      </c>
      <c r="Z116" s="42" t="s">
        <v>908</v>
      </c>
      <c r="AA116" s="42" t="s">
        <v>909</v>
      </c>
      <c r="AB116" s="37" t="s">
        <v>910</v>
      </c>
      <c r="AC116" s="10" t="s">
        <v>2304</v>
      </c>
      <c r="AD116" s="10" t="s">
        <v>2308</v>
      </c>
    </row>
    <row r="117" spans="1:30" ht="23" x14ac:dyDescent="0.35">
      <c r="A117" s="26" t="s">
        <v>831</v>
      </c>
      <c r="B117" s="27" t="s">
        <v>831</v>
      </c>
      <c r="C117" s="28" t="s">
        <v>897</v>
      </c>
      <c r="D117" s="29" t="s">
        <v>927</v>
      </c>
      <c r="E117" s="30" t="s">
        <v>935</v>
      </c>
      <c r="F117" s="31" t="s">
        <v>936</v>
      </c>
      <c r="G117" s="31" t="s">
        <v>937</v>
      </c>
      <c r="H117" s="32" t="s">
        <v>938</v>
      </c>
      <c r="I117" s="33" t="s">
        <v>903</v>
      </c>
      <c r="J117" s="33" t="s">
        <v>904</v>
      </c>
      <c r="K117" s="21" t="s">
        <v>932</v>
      </c>
      <c r="L117" s="34" t="s">
        <v>933</v>
      </c>
      <c r="M117" s="39" t="s">
        <v>842</v>
      </c>
      <c r="N117" s="21" t="s">
        <v>934</v>
      </c>
      <c r="O117" s="38" t="s">
        <v>650</v>
      </c>
      <c r="P117" s="38" t="s">
        <v>585</v>
      </c>
      <c r="Q117" s="10" t="s">
        <v>586</v>
      </c>
      <c r="R117" s="10" t="s">
        <v>123</v>
      </c>
      <c r="S117" s="10" t="s">
        <v>613</v>
      </c>
      <c r="T117" s="10" t="s">
        <v>844</v>
      </c>
      <c r="U117" s="10" t="s">
        <v>845</v>
      </c>
      <c r="V117" s="10" t="s">
        <v>616</v>
      </c>
      <c r="W117" s="10" t="s">
        <v>586</v>
      </c>
      <c r="X117" s="10" t="s">
        <v>844</v>
      </c>
      <c r="Y117" s="10" t="s">
        <v>586</v>
      </c>
      <c r="Z117" s="42" t="s">
        <v>908</v>
      </c>
      <c r="AA117" s="42" t="s">
        <v>909</v>
      </c>
      <c r="AB117" s="37" t="s">
        <v>910</v>
      </c>
      <c r="AC117" s="10" t="s">
        <v>2304</v>
      </c>
      <c r="AD117" s="10" t="s">
        <v>2308</v>
      </c>
    </row>
    <row r="118" spans="1:30" ht="23" x14ac:dyDescent="0.35">
      <c r="A118" s="26" t="s">
        <v>831</v>
      </c>
      <c r="B118" s="27" t="s">
        <v>831</v>
      </c>
      <c r="C118" s="28" t="s">
        <v>897</v>
      </c>
      <c r="D118" s="29" t="s">
        <v>927</v>
      </c>
      <c r="E118" s="30" t="s">
        <v>939</v>
      </c>
      <c r="F118" s="31" t="s">
        <v>940</v>
      </c>
      <c r="G118" s="31" t="s">
        <v>941</v>
      </c>
      <c r="H118" s="32" t="s">
        <v>942</v>
      </c>
      <c r="I118" s="33" t="s">
        <v>903</v>
      </c>
      <c r="J118" s="33" t="s">
        <v>904</v>
      </c>
      <c r="K118" s="21" t="s">
        <v>932</v>
      </c>
      <c r="L118" s="34" t="s">
        <v>933</v>
      </c>
      <c r="M118" s="39" t="s">
        <v>842</v>
      </c>
      <c r="N118" s="21" t="s">
        <v>934</v>
      </c>
      <c r="O118" s="10" t="s">
        <v>650</v>
      </c>
      <c r="P118" s="10" t="s">
        <v>585</v>
      </c>
      <c r="Q118" s="10" t="s">
        <v>586</v>
      </c>
      <c r="R118" s="10" t="s">
        <v>123</v>
      </c>
      <c r="S118" s="10" t="s">
        <v>613</v>
      </c>
      <c r="T118" s="10" t="s">
        <v>844</v>
      </c>
      <c r="U118" s="10" t="s">
        <v>845</v>
      </c>
      <c r="V118" s="10" t="s">
        <v>616</v>
      </c>
      <c r="W118" s="10" t="s">
        <v>586</v>
      </c>
      <c r="X118" s="10" t="s">
        <v>844</v>
      </c>
      <c r="Y118" s="10" t="s">
        <v>586</v>
      </c>
      <c r="Z118" s="42" t="s">
        <v>908</v>
      </c>
      <c r="AA118" s="42" t="s">
        <v>909</v>
      </c>
      <c r="AB118" s="37" t="s">
        <v>910</v>
      </c>
      <c r="AC118" s="10" t="s">
        <v>2304</v>
      </c>
      <c r="AD118" s="10" t="s">
        <v>2308</v>
      </c>
    </row>
    <row r="119" spans="1:30" ht="23" x14ac:dyDescent="0.35">
      <c r="A119" s="26" t="s">
        <v>943</v>
      </c>
      <c r="B119" s="27" t="s">
        <v>943</v>
      </c>
      <c r="C119" s="28" t="s">
        <v>944</v>
      </c>
      <c r="D119" s="29" t="s">
        <v>945</v>
      </c>
      <c r="E119" s="30" t="s">
        <v>946</v>
      </c>
      <c r="F119" s="31" t="s">
        <v>947</v>
      </c>
      <c r="G119" s="31" t="s">
        <v>948</v>
      </c>
      <c r="H119" s="32" t="s">
        <v>949</v>
      </c>
      <c r="I119" s="33" t="s">
        <v>950</v>
      </c>
      <c r="J119" s="33" t="s">
        <v>951</v>
      </c>
      <c r="K119" s="21" t="s">
        <v>952</v>
      </c>
      <c r="L119" s="34" t="s">
        <v>953</v>
      </c>
      <c r="M119" s="39" t="s">
        <v>954</v>
      </c>
      <c r="N119" s="21" t="s">
        <v>950</v>
      </c>
      <c r="O119" s="38" t="s">
        <v>584</v>
      </c>
      <c r="P119" s="38" t="s">
        <v>585</v>
      </c>
      <c r="Q119" s="10" t="s">
        <v>586</v>
      </c>
      <c r="R119" s="10" t="s">
        <v>955</v>
      </c>
      <c r="S119" s="10" t="s">
        <v>955</v>
      </c>
      <c r="T119" s="10" t="s">
        <v>844</v>
      </c>
      <c r="U119" s="10" t="s">
        <v>845</v>
      </c>
      <c r="V119" s="10" t="s">
        <v>956</v>
      </c>
      <c r="W119" s="10" t="s">
        <v>586</v>
      </c>
      <c r="X119" s="10" t="s">
        <v>844</v>
      </c>
      <c r="Y119" s="10" t="s">
        <v>586</v>
      </c>
      <c r="Z119" s="40">
        <v>84</v>
      </c>
      <c r="AA119" s="40" t="s">
        <v>951</v>
      </c>
      <c r="AB119" s="40" t="s">
        <v>946</v>
      </c>
      <c r="AC119" s="10" t="s">
        <v>2306</v>
      </c>
      <c r="AD119" s="10" t="s">
        <v>2306</v>
      </c>
    </row>
    <row r="120" spans="1:30" x14ac:dyDescent="0.35">
      <c r="A120" s="26" t="s">
        <v>943</v>
      </c>
      <c r="B120" s="27" t="s">
        <v>943</v>
      </c>
      <c r="C120" s="28" t="s">
        <v>957</v>
      </c>
      <c r="D120" s="29" t="s">
        <v>958</v>
      </c>
      <c r="E120" s="30">
        <v>85</v>
      </c>
      <c r="F120" s="31" t="s">
        <v>959</v>
      </c>
      <c r="G120" s="31" t="s">
        <v>960</v>
      </c>
      <c r="H120" s="32" t="s">
        <v>961</v>
      </c>
      <c r="I120" s="33" t="s">
        <v>962</v>
      </c>
      <c r="J120" s="33" t="s">
        <v>963</v>
      </c>
      <c r="K120" s="21" t="s">
        <v>964</v>
      </c>
      <c r="L120" s="34" t="s">
        <v>965</v>
      </c>
      <c r="M120" s="39" t="s">
        <v>966</v>
      </c>
      <c r="N120" s="21" t="s">
        <v>962</v>
      </c>
      <c r="O120" s="38" t="s">
        <v>584</v>
      </c>
      <c r="P120" s="38" t="s">
        <v>585</v>
      </c>
      <c r="Q120" s="10" t="s">
        <v>586</v>
      </c>
      <c r="R120" s="10" t="s">
        <v>955</v>
      </c>
      <c r="S120" s="10" t="s">
        <v>955</v>
      </c>
      <c r="T120" s="10" t="s">
        <v>844</v>
      </c>
      <c r="U120" s="10" t="s">
        <v>845</v>
      </c>
      <c r="V120" s="10" t="s">
        <v>956</v>
      </c>
      <c r="W120" s="10" t="s">
        <v>586</v>
      </c>
      <c r="X120" s="10" t="s">
        <v>844</v>
      </c>
      <c r="Y120" s="10" t="s">
        <v>586</v>
      </c>
      <c r="Z120" s="40">
        <v>85</v>
      </c>
      <c r="AA120" s="40" t="s">
        <v>963</v>
      </c>
      <c r="AB120" s="40" t="s">
        <v>967</v>
      </c>
      <c r="AC120" s="10" t="s">
        <v>2306</v>
      </c>
      <c r="AD120" s="10" t="s">
        <v>2306</v>
      </c>
    </row>
    <row r="121" spans="1:30" x14ac:dyDescent="0.35">
      <c r="A121" s="26" t="s">
        <v>943</v>
      </c>
      <c r="B121" s="27" t="s">
        <v>943</v>
      </c>
      <c r="C121" s="28" t="s">
        <v>957</v>
      </c>
      <c r="D121" s="29" t="s">
        <v>958</v>
      </c>
      <c r="E121" s="30">
        <v>85</v>
      </c>
      <c r="F121" s="31" t="s">
        <v>959</v>
      </c>
      <c r="G121" s="31" t="s">
        <v>968</v>
      </c>
      <c r="H121" s="32" t="s">
        <v>969</v>
      </c>
      <c r="I121" s="33" t="s">
        <v>962</v>
      </c>
      <c r="J121" s="33" t="s">
        <v>963</v>
      </c>
      <c r="K121" s="21" t="s">
        <v>964</v>
      </c>
      <c r="L121" s="34" t="s">
        <v>965</v>
      </c>
      <c r="M121" s="39" t="s">
        <v>966</v>
      </c>
      <c r="N121" s="21" t="s">
        <v>962</v>
      </c>
      <c r="O121" s="38" t="s">
        <v>584</v>
      </c>
      <c r="P121" s="38" t="s">
        <v>585</v>
      </c>
      <c r="Q121" s="10" t="s">
        <v>586</v>
      </c>
      <c r="R121" s="10" t="s">
        <v>955</v>
      </c>
      <c r="S121" s="10" t="s">
        <v>955</v>
      </c>
      <c r="T121" s="10" t="s">
        <v>844</v>
      </c>
      <c r="U121" s="10" t="s">
        <v>845</v>
      </c>
      <c r="V121" s="10" t="s">
        <v>956</v>
      </c>
      <c r="W121" s="10" t="s">
        <v>586</v>
      </c>
      <c r="X121" s="10" t="s">
        <v>844</v>
      </c>
      <c r="Y121" s="10" t="s">
        <v>586</v>
      </c>
      <c r="Z121" s="40">
        <v>85</v>
      </c>
      <c r="AA121" s="40" t="s">
        <v>963</v>
      </c>
      <c r="AB121" s="40" t="s">
        <v>967</v>
      </c>
      <c r="AC121" s="10" t="s">
        <v>2306</v>
      </c>
      <c r="AD121" s="10" t="s">
        <v>2306</v>
      </c>
    </row>
    <row r="122" spans="1:30" x14ac:dyDescent="0.35">
      <c r="A122" s="26" t="s">
        <v>943</v>
      </c>
      <c r="B122" s="27" t="s">
        <v>943</v>
      </c>
      <c r="C122" s="28" t="s">
        <v>970</v>
      </c>
      <c r="D122" s="29" t="s">
        <v>971</v>
      </c>
      <c r="E122" s="30">
        <v>86</v>
      </c>
      <c r="F122" s="31" t="s">
        <v>972</v>
      </c>
      <c r="G122" s="31" t="s">
        <v>973</v>
      </c>
      <c r="H122" s="32" t="s">
        <v>974</v>
      </c>
      <c r="I122" s="33" t="s">
        <v>975</v>
      </c>
      <c r="J122" s="33" t="s">
        <v>976</v>
      </c>
      <c r="K122" s="21" t="s">
        <v>977</v>
      </c>
      <c r="L122" s="34" t="s">
        <v>978</v>
      </c>
      <c r="M122" s="39" t="s">
        <v>979</v>
      </c>
      <c r="N122" s="21" t="s">
        <v>980</v>
      </c>
      <c r="O122" s="38" t="s">
        <v>584</v>
      </c>
      <c r="P122" s="38" t="s">
        <v>585</v>
      </c>
      <c r="Q122" s="10" t="s">
        <v>586</v>
      </c>
      <c r="R122" s="10" t="s">
        <v>955</v>
      </c>
      <c r="S122" s="10" t="s">
        <v>955</v>
      </c>
      <c r="T122" s="10" t="s">
        <v>844</v>
      </c>
      <c r="U122" s="10" t="s">
        <v>845</v>
      </c>
      <c r="V122" s="10" t="s">
        <v>956</v>
      </c>
      <c r="W122" s="10" t="s">
        <v>586</v>
      </c>
      <c r="X122" s="10" t="s">
        <v>844</v>
      </c>
      <c r="Y122" s="10" t="s">
        <v>586</v>
      </c>
      <c r="Z122" s="40" t="s">
        <v>981</v>
      </c>
      <c r="AA122" s="40" t="s">
        <v>976</v>
      </c>
      <c r="AB122" s="40" t="s">
        <v>982</v>
      </c>
      <c r="AC122" s="10" t="s">
        <v>2306</v>
      </c>
      <c r="AD122" s="10" t="s">
        <v>2306</v>
      </c>
    </row>
    <row r="123" spans="1:30" ht="23" x14ac:dyDescent="0.35">
      <c r="A123" s="26" t="s">
        <v>943</v>
      </c>
      <c r="B123" s="27" t="s">
        <v>943</v>
      </c>
      <c r="C123" s="28" t="s">
        <v>970</v>
      </c>
      <c r="D123" s="29" t="s">
        <v>971</v>
      </c>
      <c r="E123" s="30">
        <v>86</v>
      </c>
      <c r="F123" s="31" t="s">
        <v>972</v>
      </c>
      <c r="G123" s="31" t="s">
        <v>983</v>
      </c>
      <c r="H123" s="32" t="s">
        <v>984</v>
      </c>
      <c r="I123" s="33" t="s">
        <v>975</v>
      </c>
      <c r="J123" s="33" t="s">
        <v>976</v>
      </c>
      <c r="K123" s="21" t="s">
        <v>977</v>
      </c>
      <c r="L123" s="34" t="s">
        <v>978</v>
      </c>
      <c r="M123" s="39" t="s">
        <v>979</v>
      </c>
      <c r="N123" s="21" t="s">
        <v>980</v>
      </c>
      <c r="O123" s="38" t="s">
        <v>584</v>
      </c>
      <c r="P123" s="38" t="s">
        <v>585</v>
      </c>
      <c r="Q123" s="10" t="s">
        <v>586</v>
      </c>
      <c r="R123" s="10" t="s">
        <v>955</v>
      </c>
      <c r="S123" s="10" t="s">
        <v>955</v>
      </c>
      <c r="T123" s="10" t="s">
        <v>844</v>
      </c>
      <c r="U123" s="10" t="s">
        <v>845</v>
      </c>
      <c r="V123" s="10" t="s">
        <v>956</v>
      </c>
      <c r="W123" s="10" t="s">
        <v>586</v>
      </c>
      <c r="X123" s="10" t="s">
        <v>844</v>
      </c>
      <c r="Y123" s="10" t="s">
        <v>586</v>
      </c>
      <c r="Z123" s="40" t="s">
        <v>981</v>
      </c>
      <c r="AA123" s="40" t="s">
        <v>976</v>
      </c>
      <c r="AB123" s="40" t="s">
        <v>982</v>
      </c>
      <c r="AC123" s="10" t="s">
        <v>2306</v>
      </c>
      <c r="AD123" s="10" t="s">
        <v>2306</v>
      </c>
    </row>
    <row r="124" spans="1:30" ht="23" x14ac:dyDescent="0.35">
      <c r="A124" s="26" t="s">
        <v>943</v>
      </c>
      <c r="B124" s="27" t="s">
        <v>943</v>
      </c>
      <c r="C124" s="28" t="s">
        <v>985</v>
      </c>
      <c r="D124" s="29" t="s">
        <v>986</v>
      </c>
      <c r="E124" s="30">
        <v>87</v>
      </c>
      <c r="F124" s="31" t="s">
        <v>987</v>
      </c>
      <c r="G124" s="31" t="s">
        <v>988</v>
      </c>
      <c r="H124" s="32" t="s">
        <v>989</v>
      </c>
      <c r="I124" s="33" t="s">
        <v>975</v>
      </c>
      <c r="J124" s="33" t="s">
        <v>976</v>
      </c>
      <c r="K124" s="21" t="s">
        <v>990</v>
      </c>
      <c r="L124" s="34" t="s">
        <v>978</v>
      </c>
      <c r="M124" s="39" t="s">
        <v>979</v>
      </c>
      <c r="N124" s="21" t="s">
        <v>991</v>
      </c>
      <c r="O124" s="38" t="s">
        <v>584</v>
      </c>
      <c r="P124" s="38" t="s">
        <v>585</v>
      </c>
      <c r="Q124" s="10" t="s">
        <v>586</v>
      </c>
      <c r="R124" s="10" t="s">
        <v>955</v>
      </c>
      <c r="S124" s="10" t="s">
        <v>955</v>
      </c>
      <c r="T124" s="10" t="s">
        <v>844</v>
      </c>
      <c r="U124" s="10" t="s">
        <v>845</v>
      </c>
      <c r="V124" s="10" t="s">
        <v>956</v>
      </c>
      <c r="W124" s="10" t="s">
        <v>586</v>
      </c>
      <c r="X124" s="10" t="s">
        <v>844</v>
      </c>
      <c r="Y124" s="10" t="s">
        <v>586</v>
      </c>
      <c r="Z124" s="40" t="s">
        <v>981</v>
      </c>
      <c r="AA124" s="40" t="s">
        <v>976</v>
      </c>
      <c r="AB124" s="40" t="s">
        <v>982</v>
      </c>
      <c r="AC124" s="10" t="s">
        <v>2306</v>
      </c>
      <c r="AD124" s="10" t="s">
        <v>2306</v>
      </c>
    </row>
    <row r="125" spans="1:30" ht="23" x14ac:dyDescent="0.35">
      <c r="A125" s="26" t="s">
        <v>943</v>
      </c>
      <c r="B125" s="27" t="s">
        <v>943</v>
      </c>
      <c r="C125" s="28" t="s">
        <v>985</v>
      </c>
      <c r="D125" s="29" t="s">
        <v>986</v>
      </c>
      <c r="E125" s="30">
        <v>87</v>
      </c>
      <c r="F125" s="31" t="s">
        <v>987</v>
      </c>
      <c r="G125" s="31" t="s">
        <v>992</v>
      </c>
      <c r="H125" s="32" t="s">
        <v>993</v>
      </c>
      <c r="I125" s="33" t="s">
        <v>975</v>
      </c>
      <c r="J125" s="33" t="s">
        <v>976</v>
      </c>
      <c r="K125" s="21" t="s">
        <v>990</v>
      </c>
      <c r="L125" s="34" t="s">
        <v>978</v>
      </c>
      <c r="M125" s="39" t="s">
        <v>979</v>
      </c>
      <c r="N125" s="21" t="s">
        <v>991</v>
      </c>
      <c r="O125" s="38" t="s">
        <v>584</v>
      </c>
      <c r="P125" s="38" t="s">
        <v>585</v>
      </c>
      <c r="Q125" s="10" t="s">
        <v>586</v>
      </c>
      <c r="R125" s="10" t="s">
        <v>955</v>
      </c>
      <c r="S125" s="10" t="s">
        <v>955</v>
      </c>
      <c r="T125" s="10" t="s">
        <v>844</v>
      </c>
      <c r="U125" s="10" t="s">
        <v>845</v>
      </c>
      <c r="V125" s="10" t="s">
        <v>956</v>
      </c>
      <c r="W125" s="10" t="s">
        <v>586</v>
      </c>
      <c r="X125" s="10" t="s">
        <v>844</v>
      </c>
      <c r="Y125" s="10" t="s">
        <v>586</v>
      </c>
      <c r="Z125" s="40" t="s">
        <v>981</v>
      </c>
      <c r="AA125" s="40" t="s">
        <v>976</v>
      </c>
      <c r="AB125" s="40" t="s">
        <v>982</v>
      </c>
      <c r="AC125" s="10" t="s">
        <v>2306</v>
      </c>
      <c r="AD125" s="10" t="s">
        <v>2306</v>
      </c>
    </row>
    <row r="126" spans="1:30" x14ac:dyDescent="0.35">
      <c r="A126" s="26" t="s">
        <v>943</v>
      </c>
      <c r="B126" s="27" t="s">
        <v>943</v>
      </c>
      <c r="C126" s="28" t="s">
        <v>985</v>
      </c>
      <c r="D126" s="29" t="s">
        <v>986</v>
      </c>
      <c r="E126" s="30">
        <v>88</v>
      </c>
      <c r="F126" s="31" t="s">
        <v>994</v>
      </c>
      <c r="G126" s="31" t="s">
        <v>995</v>
      </c>
      <c r="H126" s="32" t="s">
        <v>996</v>
      </c>
      <c r="I126" s="33" t="s">
        <v>975</v>
      </c>
      <c r="J126" s="33" t="s">
        <v>976</v>
      </c>
      <c r="K126" s="21" t="s">
        <v>990</v>
      </c>
      <c r="L126" s="34" t="s">
        <v>978</v>
      </c>
      <c r="M126" s="39" t="s">
        <v>979</v>
      </c>
      <c r="N126" s="21" t="s">
        <v>991</v>
      </c>
      <c r="O126" s="38" t="s">
        <v>584</v>
      </c>
      <c r="P126" s="38" t="s">
        <v>585</v>
      </c>
      <c r="Q126" s="10" t="s">
        <v>586</v>
      </c>
      <c r="R126" s="10" t="s">
        <v>955</v>
      </c>
      <c r="S126" s="10" t="s">
        <v>955</v>
      </c>
      <c r="T126" s="10" t="s">
        <v>844</v>
      </c>
      <c r="U126" s="10" t="s">
        <v>845</v>
      </c>
      <c r="V126" s="10" t="s">
        <v>956</v>
      </c>
      <c r="W126" s="10" t="s">
        <v>586</v>
      </c>
      <c r="X126" s="10" t="s">
        <v>844</v>
      </c>
      <c r="Y126" s="10" t="s">
        <v>586</v>
      </c>
      <c r="Z126" s="40" t="s">
        <v>981</v>
      </c>
      <c r="AA126" s="40" t="s">
        <v>976</v>
      </c>
      <c r="AB126" s="40" t="s">
        <v>982</v>
      </c>
      <c r="AC126" s="10" t="s">
        <v>2306</v>
      </c>
      <c r="AD126" s="10" t="s">
        <v>2306</v>
      </c>
    </row>
    <row r="127" spans="1:30" ht="23" x14ac:dyDescent="0.35">
      <c r="A127" s="26" t="s">
        <v>943</v>
      </c>
      <c r="B127" s="27" t="s">
        <v>943</v>
      </c>
      <c r="C127" s="28" t="s">
        <v>985</v>
      </c>
      <c r="D127" s="29" t="s">
        <v>986</v>
      </c>
      <c r="E127" s="30">
        <v>88</v>
      </c>
      <c r="F127" s="31" t="s">
        <v>994</v>
      </c>
      <c r="G127" s="31" t="s">
        <v>997</v>
      </c>
      <c r="H127" s="32" t="s">
        <v>998</v>
      </c>
      <c r="I127" s="33" t="s">
        <v>975</v>
      </c>
      <c r="J127" s="33" t="s">
        <v>976</v>
      </c>
      <c r="K127" s="21" t="s">
        <v>990</v>
      </c>
      <c r="L127" s="34" t="s">
        <v>978</v>
      </c>
      <c r="M127" s="39" t="s">
        <v>979</v>
      </c>
      <c r="N127" s="21" t="s">
        <v>991</v>
      </c>
      <c r="O127" s="38" t="s">
        <v>584</v>
      </c>
      <c r="P127" s="38" t="s">
        <v>585</v>
      </c>
      <c r="Q127" s="10" t="s">
        <v>586</v>
      </c>
      <c r="R127" s="10" t="s">
        <v>955</v>
      </c>
      <c r="S127" s="10" t="s">
        <v>955</v>
      </c>
      <c r="T127" s="10" t="s">
        <v>844</v>
      </c>
      <c r="U127" s="10" t="s">
        <v>845</v>
      </c>
      <c r="V127" s="10" t="s">
        <v>956</v>
      </c>
      <c r="W127" s="10" t="s">
        <v>586</v>
      </c>
      <c r="X127" s="10" t="s">
        <v>844</v>
      </c>
      <c r="Y127" s="10" t="s">
        <v>586</v>
      </c>
      <c r="Z127" s="40" t="s">
        <v>981</v>
      </c>
      <c r="AA127" s="40" t="s">
        <v>976</v>
      </c>
      <c r="AB127" s="40" t="s">
        <v>982</v>
      </c>
      <c r="AC127" s="10" t="s">
        <v>2306</v>
      </c>
      <c r="AD127" s="10" t="s">
        <v>2306</v>
      </c>
    </row>
    <row r="128" spans="1:30" ht="23" x14ac:dyDescent="0.35">
      <c r="A128" s="26" t="s">
        <v>999</v>
      </c>
      <c r="B128" s="27" t="s">
        <v>999</v>
      </c>
      <c r="C128" s="28" t="s">
        <v>1000</v>
      </c>
      <c r="D128" s="29" t="s">
        <v>1001</v>
      </c>
      <c r="E128" s="30">
        <v>90</v>
      </c>
      <c r="F128" s="31" t="s">
        <v>1002</v>
      </c>
      <c r="G128" s="31" t="s">
        <v>1003</v>
      </c>
      <c r="H128" s="32" t="s">
        <v>1004</v>
      </c>
      <c r="I128" s="33" t="s">
        <v>1005</v>
      </c>
      <c r="J128" s="33" t="s">
        <v>1006</v>
      </c>
      <c r="K128" s="21" t="s">
        <v>1007</v>
      </c>
      <c r="L128" s="34" t="s">
        <v>1008</v>
      </c>
      <c r="M128" s="39" t="s">
        <v>1009</v>
      </c>
      <c r="N128" s="21" t="s">
        <v>1010</v>
      </c>
      <c r="O128" s="38" t="s">
        <v>584</v>
      </c>
      <c r="P128" s="38" t="s">
        <v>585</v>
      </c>
      <c r="Q128" s="10" t="s">
        <v>586</v>
      </c>
      <c r="R128" s="10" t="s">
        <v>123</v>
      </c>
      <c r="S128" s="10" t="s">
        <v>613</v>
      </c>
      <c r="T128" s="10" t="s">
        <v>844</v>
      </c>
      <c r="U128" s="10" t="s">
        <v>845</v>
      </c>
      <c r="V128" s="10" t="s">
        <v>616</v>
      </c>
      <c r="W128" s="10" t="s">
        <v>586</v>
      </c>
      <c r="X128" s="10" t="s">
        <v>844</v>
      </c>
      <c r="Y128" s="10" t="s">
        <v>586</v>
      </c>
      <c r="Z128" s="36" t="s">
        <v>1011</v>
      </c>
      <c r="AA128" s="36" t="s">
        <v>1012</v>
      </c>
      <c r="AB128" s="37" t="s">
        <v>1013</v>
      </c>
      <c r="AC128" s="10" t="s">
        <v>2304</v>
      </c>
      <c r="AD128" s="10" t="s">
        <v>2308</v>
      </c>
    </row>
    <row r="129" spans="1:30" ht="23" x14ac:dyDescent="0.35">
      <c r="A129" s="26" t="s">
        <v>999</v>
      </c>
      <c r="B129" s="27" t="s">
        <v>999</v>
      </c>
      <c r="C129" s="28" t="s">
        <v>1000</v>
      </c>
      <c r="D129" s="29" t="s">
        <v>1001</v>
      </c>
      <c r="E129" s="30">
        <v>90</v>
      </c>
      <c r="F129" s="31" t="s">
        <v>1002</v>
      </c>
      <c r="G129" s="31" t="s">
        <v>1014</v>
      </c>
      <c r="H129" s="32" t="s">
        <v>1015</v>
      </c>
      <c r="I129" s="33" t="s">
        <v>1005</v>
      </c>
      <c r="J129" s="33" t="s">
        <v>1006</v>
      </c>
      <c r="K129" s="21" t="s">
        <v>1007</v>
      </c>
      <c r="L129" s="34" t="s">
        <v>1016</v>
      </c>
      <c r="M129" s="39" t="s">
        <v>1009</v>
      </c>
      <c r="N129" s="21" t="s">
        <v>1010</v>
      </c>
      <c r="O129" s="38" t="s">
        <v>584</v>
      </c>
      <c r="P129" s="38" t="s">
        <v>585</v>
      </c>
      <c r="Q129" s="10" t="s">
        <v>586</v>
      </c>
      <c r="R129" s="10" t="s">
        <v>123</v>
      </c>
      <c r="S129" s="10" t="s">
        <v>613</v>
      </c>
      <c r="T129" s="10" t="s">
        <v>844</v>
      </c>
      <c r="U129" s="10" t="s">
        <v>845</v>
      </c>
      <c r="V129" s="10" t="s">
        <v>616</v>
      </c>
      <c r="W129" s="10" t="s">
        <v>586</v>
      </c>
      <c r="X129" s="10" t="s">
        <v>844</v>
      </c>
      <c r="Y129" s="10" t="s">
        <v>586</v>
      </c>
      <c r="Z129" s="36" t="s">
        <v>1011</v>
      </c>
      <c r="AA129" s="36" t="s">
        <v>1012</v>
      </c>
      <c r="AB129" s="37" t="s">
        <v>1013</v>
      </c>
      <c r="AC129" s="10" t="s">
        <v>2304</v>
      </c>
      <c r="AD129" s="10" t="s">
        <v>2308</v>
      </c>
    </row>
    <row r="130" spans="1:30" ht="23" x14ac:dyDescent="0.35">
      <c r="A130" s="26" t="s">
        <v>999</v>
      </c>
      <c r="B130" s="27" t="s">
        <v>999</v>
      </c>
      <c r="C130" s="28" t="s">
        <v>1000</v>
      </c>
      <c r="D130" s="29" t="s">
        <v>1001</v>
      </c>
      <c r="E130" s="30">
        <v>91</v>
      </c>
      <c r="F130" s="31" t="s">
        <v>1017</v>
      </c>
      <c r="G130" s="31" t="s">
        <v>1018</v>
      </c>
      <c r="H130" s="32" t="s">
        <v>1019</v>
      </c>
      <c r="I130" s="33" t="s">
        <v>1005</v>
      </c>
      <c r="J130" s="33" t="s">
        <v>1006</v>
      </c>
      <c r="K130" s="21" t="s">
        <v>1007</v>
      </c>
      <c r="L130" s="34" t="s">
        <v>1020</v>
      </c>
      <c r="M130" s="39" t="s">
        <v>1009</v>
      </c>
      <c r="N130" s="21" t="s">
        <v>1010</v>
      </c>
      <c r="O130" s="38" t="s">
        <v>584</v>
      </c>
      <c r="P130" s="38" t="s">
        <v>585</v>
      </c>
      <c r="Q130" s="10" t="s">
        <v>586</v>
      </c>
      <c r="R130" s="10" t="s">
        <v>123</v>
      </c>
      <c r="S130" s="10" t="s">
        <v>613</v>
      </c>
      <c r="T130" s="10" t="s">
        <v>844</v>
      </c>
      <c r="U130" s="10" t="s">
        <v>845</v>
      </c>
      <c r="V130" s="10" t="s">
        <v>616</v>
      </c>
      <c r="W130" s="10" t="s">
        <v>586</v>
      </c>
      <c r="X130" s="10" t="s">
        <v>844</v>
      </c>
      <c r="Y130" s="10" t="s">
        <v>586</v>
      </c>
      <c r="Z130" s="36" t="s">
        <v>1011</v>
      </c>
      <c r="AA130" s="36" t="s">
        <v>1012</v>
      </c>
      <c r="AB130" s="37" t="s">
        <v>1013</v>
      </c>
      <c r="AC130" s="10" t="s">
        <v>2304</v>
      </c>
      <c r="AD130" s="10" t="s">
        <v>2308</v>
      </c>
    </row>
    <row r="131" spans="1:30" ht="23" x14ac:dyDescent="0.35">
      <c r="A131" s="26" t="s">
        <v>999</v>
      </c>
      <c r="B131" s="27" t="s">
        <v>999</v>
      </c>
      <c r="C131" s="28" t="s">
        <v>1000</v>
      </c>
      <c r="D131" s="29" t="s">
        <v>1001</v>
      </c>
      <c r="E131" s="30">
        <v>91</v>
      </c>
      <c r="F131" s="31" t="s">
        <v>1017</v>
      </c>
      <c r="G131" s="31" t="s">
        <v>1021</v>
      </c>
      <c r="H131" s="32" t="s">
        <v>1022</v>
      </c>
      <c r="I131" s="33" t="s">
        <v>1005</v>
      </c>
      <c r="J131" s="33" t="s">
        <v>1006</v>
      </c>
      <c r="K131" s="21" t="s">
        <v>1007</v>
      </c>
      <c r="L131" s="34" t="s">
        <v>1020</v>
      </c>
      <c r="M131" s="39" t="s">
        <v>1009</v>
      </c>
      <c r="N131" s="21" t="s">
        <v>1010</v>
      </c>
      <c r="O131" s="38" t="s">
        <v>584</v>
      </c>
      <c r="P131" s="38" t="s">
        <v>585</v>
      </c>
      <c r="Q131" s="10" t="s">
        <v>586</v>
      </c>
      <c r="R131" s="10" t="s">
        <v>123</v>
      </c>
      <c r="S131" s="10" t="s">
        <v>613</v>
      </c>
      <c r="T131" s="10" t="s">
        <v>844</v>
      </c>
      <c r="U131" s="10" t="s">
        <v>845</v>
      </c>
      <c r="V131" s="10" t="s">
        <v>616</v>
      </c>
      <c r="W131" s="10" t="s">
        <v>586</v>
      </c>
      <c r="X131" s="10" t="s">
        <v>844</v>
      </c>
      <c r="Y131" s="10" t="s">
        <v>586</v>
      </c>
      <c r="Z131" s="36" t="s">
        <v>1011</v>
      </c>
      <c r="AA131" s="36" t="s">
        <v>1012</v>
      </c>
      <c r="AB131" s="37" t="s">
        <v>1013</v>
      </c>
      <c r="AC131" s="10" t="s">
        <v>2304</v>
      </c>
      <c r="AD131" s="10" t="s">
        <v>2308</v>
      </c>
    </row>
    <row r="132" spans="1:30" x14ac:dyDescent="0.35">
      <c r="A132" s="26" t="s">
        <v>999</v>
      </c>
      <c r="B132" s="27" t="s">
        <v>999</v>
      </c>
      <c r="C132" s="28" t="s">
        <v>1000</v>
      </c>
      <c r="D132" s="29" t="s">
        <v>1001</v>
      </c>
      <c r="E132" s="30" t="s">
        <v>1023</v>
      </c>
      <c r="F132" s="31" t="s">
        <v>1024</v>
      </c>
      <c r="G132" s="31" t="s">
        <v>1025</v>
      </c>
      <c r="H132" s="32" t="s">
        <v>1026</v>
      </c>
      <c r="I132" s="33" t="s">
        <v>1005</v>
      </c>
      <c r="J132" s="33" t="s">
        <v>1006</v>
      </c>
      <c r="K132" s="21" t="s">
        <v>1007</v>
      </c>
      <c r="L132" s="34" t="s">
        <v>1020</v>
      </c>
      <c r="M132" s="39" t="s">
        <v>1009</v>
      </c>
      <c r="N132" s="21" t="s">
        <v>1010</v>
      </c>
      <c r="O132" s="38" t="s">
        <v>584</v>
      </c>
      <c r="P132" s="38" t="s">
        <v>585</v>
      </c>
      <c r="Q132" s="10" t="s">
        <v>586</v>
      </c>
      <c r="R132" s="10" t="s">
        <v>123</v>
      </c>
      <c r="S132" s="10" t="s">
        <v>613</v>
      </c>
      <c r="T132" s="10" t="s">
        <v>844</v>
      </c>
      <c r="U132" s="10" t="s">
        <v>845</v>
      </c>
      <c r="V132" s="10" t="s">
        <v>616</v>
      </c>
      <c r="W132" s="10" t="s">
        <v>586</v>
      </c>
      <c r="X132" s="10" t="s">
        <v>844</v>
      </c>
      <c r="Y132" s="10" t="s">
        <v>586</v>
      </c>
      <c r="Z132" s="36" t="s">
        <v>1011</v>
      </c>
      <c r="AA132" s="36" t="s">
        <v>1012</v>
      </c>
      <c r="AB132" s="37" t="s">
        <v>1013</v>
      </c>
      <c r="AC132" s="10" t="s">
        <v>2304</v>
      </c>
      <c r="AD132" s="10" t="s">
        <v>2308</v>
      </c>
    </row>
    <row r="133" spans="1:30" ht="23" x14ac:dyDescent="0.35">
      <c r="A133" s="26" t="s">
        <v>999</v>
      </c>
      <c r="B133" s="27" t="s">
        <v>999</v>
      </c>
      <c r="C133" s="28" t="s">
        <v>1000</v>
      </c>
      <c r="D133" s="29" t="s">
        <v>1027</v>
      </c>
      <c r="E133" s="30">
        <v>93</v>
      </c>
      <c r="F133" s="31" t="s">
        <v>1028</v>
      </c>
      <c r="G133" s="31" t="s">
        <v>1029</v>
      </c>
      <c r="H133" s="32" t="s">
        <v>1030</v>
      </c>
      <c r="I133" s="33" t="s">
        <v>1005</v>
      </c>
      <c r="J133" s="33" t="s">
        <v>1006</v>
      </c>
      <c r="K133" s="21" t="s">
        <v>1031</v>
      </c>
      <c r="L133" s="34" t="s">
        <v>1020</v>
      </c>
      <c r="M133" s="39" t="s">
        <v>1009</v>
      </c>
      <c r="N133" s="21" t="s">
        <v>1032</v>
      </c>
      <c r="O133" s="38" t="s">
        <v>584</v>
      </c>
      <c r="P133" s="38" t="s">
        <v>585</v>
      </c>
      <c r="Q133" s="10" t="s">
        <v>586</v>
      </c>
      <c r="R133" s="10" t="s">
        <v>123</v>
      </c>
      <c r="S133" s="10" t="s">
        <v>613</v>
      </c>
      <c r="T133" s="10" t="s">
        <v>844</v>
      </c>
      <c r="U133" s="10" t="s">
        <v>845</v>
      </c>
      <c r="V133" s="10" t="s">
        <v>616</v>
      </c>
      <c r="W133" s="10" t="s">
        <v>586</v>
      </c>
      <c r="X133" s="10" t="s">
        <v>844</v>
      </c>
      <c r="Y133" s="10" t="s">
        <v>586</v>
      </c>
      <c r="Z133" s="36" t="s">
        <v>1011</v>
      </c>
      <c r="AA133" s="36" t="s">
        <v>1012</v>
      </c>
      <c r="AB133" s="37" t="s">
        <v>1013</v>
      </c>
      <c r="AC133" s="10" t="s">
        <v>2304</v>
      </c>
      <c r="AD133" s="10" t="s">
        <v>2308</v>
      </c>
    </row>
    <row r="134" spans="1:30" ht="23" x14ac:dyDescent="0.35">
      <c r="A134" s="26" t="s">
        <v>999</v>
      </c>
      <c r="B134" s="27" t="s">
        <v>999</v>
      </c>
      <c r="C134" s="28" t="s">
        <v>1000</v>
      </c>
      <c r="D134" s="29" t="s">
        <v>1027</v>
      </c>
      <c r="E134" s="30">
        <v>93</v>
      </c>
      <c r="F134" s="31" t="s">
        <v>1028</v>
      </c>
      <c r="G134" s="31" t="s">
        <v>1033</v>
      </c>
      <c r="H134" s="32" t="s">
        <v>1034</v>
      </c>
      <c r="I134" s="33" t="s">
        <v>1005</v>
      </c>
      <c r="J134" s="33" t="s">
        <v>1006</v>
      </c>
      <c r="K134" s="21" t="s">
        <v>1031</v>
      </c>
      <c r="L134" s="34" t="s">
        <v>1020</v>
      </c>
      <c r="M134" s="39" t="s">
        <v>1009</v>
      </c>
      <c r="N134" s="21" t="s">
        <v>1032</v>
      </c>
      <c r="O134" s="38" t="s">
        <v>584</v>
      </c>
      <c r="P134" s="38" t="s">
        <v>585</v>
      </c>
      <c r="Q134" s="10" t="s">
        <v>586</v>
      </c>
      <c r="R134" s="10" t="s">
        <v>123</v>
      </c>
      <c r="S134" s="10" t="s">
        <v>613</v>
      </c>
      <c r="T134" s="10" t="s">
        <v>844</v>
      </c>
      <c r="U134" s="10" t="s">
        <v>845</v>
      </c>
      <c r="V134" s="10" t="s">
        <v>616</v>
      </c>
      <c r="W134" s="10" t="s">
        <v>586</v>
      </c>
      <c r="X134" s="10" t="s">
        <v>844</v>
      </c>
      <c r="Y134" s="10" t="s">
        <v>586</v>
      </c>
      <c r="Z134" s="36" t="s">
        <v>1011</v>
      </c>
      <c r="AA134" s="36" t="s">
        <v>1012</v>
      </c>
      <c r="AB134" s="37" t="s">
        <v>1013</v>
      </c>
      <c r="AC134" s="10" t="s">
        <v>2304</v>
      </c>
      <c r="AD134" s="10" t="s">
        <v>2308</v>
      </c>
    </row>
    <row r="135" spans="1:30" ht="23" x14ac:dyDescent="0.35">
      <c r="A135" s="26" t="s">
        <v>999</v>
      </c>
      <c r="B135" s="27" t="s">
        <v>999</v>
      </c>
      <c r="C135" s="28" t="s">
        <v>1035</v>
      </c>
      <c r="D135" s="29" t="s">
        <v>1036</v>
      </c>
      <c r="E135" s="30">
        <v>94</v>
      </c>
      <c r="F135" s="31" t="s">
        <v>1037</v>
      </c>
      <c r="G135" s="31" t="s">
        <v>1038</v>
      </c>
      <c r="H135" s="32" t="s">
        <v>1039</v>
      </c>
      <c r="I135" s="33" t="s">
        <v>1005</v>
      </c>
      <c r="J135" s="33" t="s">
        <v>1006</v>
      </c>
      <c r="K135" s="21" t="s">
        <v>1040</v>
      </c>
      <c r="L135" s="34" t="s">
        <v>1041</v>
      </c>
      <c r="M135" s="39" t="s">
        <v>1009</v>
      </c>
      <c r="N135" s="21" t="s">
        <v>1042</v>
      </c>
      <c r="O135" s="38" t="s">
        <v>584</v>
      </c>
      <c r="P135" s="38" t="s">
        <v>585</v>
      </c>
      <c r="Q135" s="10" t="s">
        <v>586</v>
      </c>
      <c r="R135" s="10" t="s">
        <v>123</v>
      </c>
      <c r="S135" s="10" t="s">
        <v>613</v>
      </c>
      <c r="T135" s="10" t="s">
        <v>844</v>
      </c>
      <c r="U135" s="10" t="s">
        <v>845</v>
      </c>
      <c r="V135" s="10" t="s">
        <v>616</v>
      </c>
      <c r="W135" s="10" t="s">
        <v>586</v>
      </c>
      <c r="X135" s="10" t="s">
        <v>844</v>
      </c>
      <c r="Y135" s="10" t="s">
        <v>586</v>
      </c>
      <c r="Z135" s="36" t="s">
        <v>1043</v>
      </c>
      <c r="AA135" s="36" t="s">
        <v>1006</v>
      </c>
      <c r="AB135" s="37" t="s">
        <v>1044</v>
      </c>
      <c r="AC135" s="10" t="s">
        <v>2304</v>
      </c>
      <c r="AD135" s="10" t="s">
        <v>2308</v>
      </c>
    </row>
    <row r="136" spans="1:30" ht="23" x14ac:dyDescent="0.35">
      <c r="A136" s="26" t="s">
        <v>999</v>
      </c>
      <c r="B136" s="27" t="s">
        <v>999</v>
      </c>
      <c r="C136" s="28" t="s">
        <v>1035</v>
      </c>
      <c r="D136" s="29" t="s">
        <v>1036</v>
      </c>
      <c r="E136" s="30">
        <v>94</v>
      </c>
      <c r="F136" s="31" t="s">
        <v>1037</v>
      </c>
      <c r="G136" s="31" t="s">
        <v>1045</v>
      </c>
      <c r="H136" s="32" t="s">
        <v>1046</v>
      </c>
      <c r="I136" s="33" t="s">
        <v>1005</v>
      </c>
      <c r="J136" s="33" t="s">
        <v>1006</v>
      </c>
      <c r="K136" s="21" t="s">
        <v>1040</v>
      </c>
      <c r="L136" s="34" t="s">
        <v>1041</v>
      </c>
      <c r="M136" s="39" t="s">
        <v>1009</v>
      </c>
      <c r="N136" s="21" t="s">
        <v>1042</v>
      </c>
      <c r="O136" s="38" t="s">
        <v>584</v>
      </c>
      <c r="P136" s="38" t="s">
        <v>585</v>
      </c>
      <c r="Q136" s="10" t="s">
        <v>586</v>
      </c>
      <c r="R136" s="10" t="s">
        <v>123</v>
      </c>
      <c r="S136" s="10" t="s">
        <v>613</v>
      </c>
      <c r="T136" s="10" t="s">
        <v>844</v>
      </c>
      <c r="U136" s="10" t="s">
        <v>845</v>
      </c>
      <c r="V136" s="10" t="s">
        <v>616</v>
      </c>
      <c r="W136" s="10" t="s">
        <v>586</v>
      </c>
      <c r="X136" s="10" t="s">
        <v>844</v>
      </c>
      <c r="Y136" s="10" t="s">
        <v>586</v>
      </c>
      <c r="Z136" s="36" t="s">
        <v>1043</v>
      </c>
      <c r="AA136" s="36" t="s">
        <v>1006</v>
      </c>
      <c r="AB136" s="37" t="s">
        <v>1044</v>
      </c>
      <c r="AC136" s="10" t="s">
        <v>2304</v>
      </c>
      <c r="AD136" s="10" t="s">
        <v>2308</v>
      </c>
    </row>
    <row r="137" spans="1:30" ht="23" x14ac:dyDescent="0.35">
      <c r="A137" s="26" t="s">
        <v>999</v>
      </c>
      <c r="B137" s="27" t="s">
        <v>999</v>
      </c>
      <c r="C137" s="28" t="s">
        <v>1035</v>
      </c>
      <c r="D137" s="29" t="s">
        <v>1047</v>
      </c>
      <c r="E137" s="30" t="s">
        <v>1048</v>
      </c>
      <c r="F137" s="31" t="s">
        <v>1049</v>
      </c>
      <c r="G137" s="31" t="s">
        <v>1050</v>
      </c>
      <c r="H137" s="32" t="s">
        <v>1051</v>
      </c>
      <c r="I137" s="33" t="s">
        <v>1005</v>
      </c>
      <c r="J137" s="33" t="s">
        <v>1006</v>
      </c>
      <c r="K137" s="21" t="s">
        <v>1052</v>
      </c>
      <c r="L137" s="34" t="s">
        <v>1053</v>
      </c>
      <c r="M137" s="39" t="s">
        <v>1009</v>
      </c>
      <c r="N137" s="21" t="s">
        <v>1054</v>
      </c>
      <c r="O137" s="38" t="s">
        <v>584</v>
      </c>
      <c r="P137" s="38" t="s">
        <v>585</v>
      </c>
      <c r="Q137" s="10" t="s">
        <v>586</v>
      </c>
      <c r="R137" s="10" t="s">
        <v>123</v>
      </c>
      <c r="S137" s="10" t="s">
        <v>613</v>
      </c>
      <c r="T137" s="10" t="s">
        <v>844</v>
      </c>
      <c r="U137" s="10" t="s">
        <v>845</v>
      </c>
      <c r="V137" s="10" t="s">
        <v>616</v>
      </c>
      <c r="W137" s="10" t="s">
        <v>586</v>
      </c>
      <c r="X137" s="10" t="s">
        <v>844</v>
      </c>
      <c r="Y137" s="10" t="s">
        <v>586</v>
      </c>
      <c r="Z137" s="36" t="s">
        <v>1043</v>
      </c>
      <c r="AA137" s="36" t="s">
        <v>1006</v>
      </c>
      <c r="AB137" s="37" t="s">
        <v>1044</v>
      </c>
      <c r="AC137" s="10" t="s">
        <v>2304</v>
      </c>
      <c r="AD137" s="10" t="s">
        <v>2308</v>
      </c>
    </row>
    <row r="138" spans="1:30" x14ac:dyDescent="0.35">
      <c r="A138" s="26" t="s">
        <v>999</v>
      </c>
      <c r="B138" s="27" t="s">
        <v>999</v>
      </c>
      <c r="C138" s="28" t="s">
        <v>1035</v>
      </c>
      <c r="D138" s="29" t="s">
        <v>1055</v>
      </c>
      <c r="E138" s="30" t="s">
        <v>1056</v>
      </c>
      <c r="F138" s="31" t="s">
        <v>1057</v>
      </c>
      <c r="G138" s="31" t="s">
        <v>1058</v>
      </c>
      <c r="H138" s="32" t="s">
        <v>1059</v>
      </c>
      <c r="I138" s="33" t="s">
        <v>1005</v>
      </c>
      <c r="J138" s="33" t="s">
        <v>1006</v>
      </c>
      <c r="K138" s="21" t="s">
        <v>1060</v>
      </c>
      <c r="L138" s="34" t="s">
        <v>1061</v>
      </c>
      <c r="M138" s="39" t="s">
        <v>1009</v>
      </c>
      <c r="N138" s="21" t="s">
        <v>1062</v>
      </c>
      <c r="O138" s="38" t="s">
        <v>584</v>
      </c>
      <c r="P138" s="38" t="s">
        <v>585</v>
      </c>
      <c r="Q138" s="10" t="s">
        <v>586</v>
      </c>
      <c r="R138" s="10" t="s">
        <v>123</v>
      </c>
      <c r="S138" s="10" t="s">
        <v>613</v>
      </c>
      <c r="T138" s="10" t="s">
        <v>844</v>
      </c>
      <c r="U138" s="10" t="s">
        <v>845</v>
      </c>
      <c r="V138" s="10" t="s">
        <v>616</v>
      </c>
      <c r="W138" s="10" t="s">
        <v>586</v>
      </c>
      <c r="X138" s="10" t="s">
        <v>844</v>
      </c>
      <c r="Y138" s="10" t="s">
        <v>586</v>
      </c>
      <c r="Z138" s="36" t="s">
        <v>1043</v>
      </c>
      <c r="AA138" s="36" t="s">
        <v>1006</v>
      </c>
      <c r="AB138" s="37" t="s">
        <v>1044</v>
      </c>
      <c r="AC138" s="10" t="s">
        <v>2304</v>
      </c>
      <c r="AD138" s="10" t="s">
        <v>2308</v>
      </c>
    </row>
    <row r="139" spans="1:30" ht="23" x14ac:dyDescent="0.35">
      <c r="A139" s="26" t="s">
        <v>999</v>
      </c>
      <c r="B139" s="27" t="s">
        <v>999</v>
      </c>
      <c r="C139" s="28" t="s">
        <v>1063</v>
      </c>
      <c r="D139" s="29" t="s">
        <v>1064</v>
      </c>
      <c r="E139" s="30" t="s">
        <v>1065</v>
      </c>
      <c r="F139" s="31" t="s">
        <v>1066</v>
      </c>
      <c r="G139" s="31" t="s">
        <v>1067</v>
      </c>
      <c r="H139" s="32" t="s">
        <v>1068</v>
      </c>
      <c r="I139" s="33" t="s">
        <v>1069</v>
      </c>
      <c r="J139" s="33" t="s">
        <v>1070</v>
      </c>
      <c r="K139" s="21" t="s">
        <v>1071</v>
      </c>
      <c r="L139" s="34" t="s">
        <v>1072</v>
      </c>
      <c r="M139" s="39" t="s">
        <v>1073</v>
      </c>
      <c r="N139" s="33" t="s">
        <v>1069</v>
      </c>
      <c r="O139" s="38" t="s">
        <v>584</v>
      </c>
      <c r="P139" s="38" t="s">
        <v>585</v>
      </c>
      <c r="Q139" s="10" t="s">
        <v>586</v>
      </c>
      <c r="R139" s="10" t="s">
        <v>123</v>
      </c>
      <c r="S139" s="10" t="s">
        <v>613</v>
      </c>
      <c r="T139" s="10" t="s">
        <v>844</v>
      </c>
      <c r="U139" s="10" t="s">
        <v>845</v>
      </c>
      <c r="V139" s="10" t="s">
        <v>616</v>
      </c>
      <c r="W139" s="10" t="s">
        <v>586</v>
      </c>
      <c r="X139" s="10" t="s">
        <v>844</v>
      </c>
      <c r="Y139" s="10" t="s">
        <v>586</v>
      </c>
      <c r="Z139" s="40" t="s">
        <v>1074</v>
      </c>
      <c r="AA139" s="40" t="s">
        <v>1070</v>
      </c>
      <c r="AB139" s="40" t="s">
        <v>1075</v>
      </c>
      <c r="AC139" s="10" t="s">
        <v>2304</v>
      </c>
      <c r="AD139" s="10" t="s">
        <v>2308</v>
      </c>
    </row>
    <row r="140" spans="1:30" ht="34.5" x14ac:dyDescent="0.35">
      <c r="A140" s="26" t="s">
        <v>999</v>
      </c>
      <c r="B140" s="27" t="s">
        <v>999</v>
      </c>
      <c r="C140" s="28" t="s">
        <v>1063</v>
      </c>
      <c r="D140" s="29" t="s">
        <v>1064</v>
      </c>
      <c r="E140" s="30" t="s">
        <v>1076</v>
      </c>
      <c r="F140" s="31" t="s">
        <v>1077</v>
      </c>
      <c r="G140" s="31"/>
      <c r="H140" s="32" t="s">
        <v>1078</v>
      </c>
      <c r="I140" s="33" t="s">
        <v>1069</v>
      </c>
      <c r="J140" s="33" t="s">
        <v>1070</v>
      </c>
      <c r="K140" s="21" t="s">
        <v>1071</v>
      </c>
      <c r="L140" s="34" t="s">
        <v>1072</v>
      </c>
      <c r="M140" s="39" t="s">
        <v>1073</v>
      </c>
      <c r="N140" s="33" t="s">
        <v>1069</v>
      </c>
      <c r="O140" s="38" t="s">
        <v>584</v>
      </c>
      <c r="P140" s="38" t="s">
        <v>585</v>
      </c>
      <c r="Q140" s="10" t="s">
        <v>586</v>
      </c>
      <c r="R140" s="10" t="s">
        <v>123</v>
      </c>
      <c r="S140" s="10" t="s">
        <v>613</v>
      </c>
      <c r="T140" s="10" t="s">
        <v>844</v>
      </c>
      <c r="U140" s="10" t="s">
        <v>845</v>
      </c>
      <c r="V140" s="10" t="s">
        <v>616</v>
      </c>
      <c r="W140" s="10" t="s">
        <v>586</v>
      </c>
      <c r="X140" s="10" t="s">
        <v>844</v>
      </c>
      <c r="Y140" s="10" t="s">
        <v>586</v>
      </c>
      <c r="Z140" s="40" t="s">
        <v>1074</v>
      </c>
      <c r="AA140" s="40" t="s">
        <v>1070</v>
      </c>
      <c r="AB140" s="40" t="s">
        <v>1075</v>
      </c>
      <c r="AC140" s="10" t="s">
        <v>2304</v>
      </c>
      <c r="AD140" s="10" t="s">
        <v>2308</v>
      </c>
    </row>
    <row r="141" spans="1:30" ht="23" x14ac:dyDescent="0.35">
      <c r="A141" s="26" t="s">
        <v>999</v>
      </c>
      <c r="B141" s="27" t="s">
        <v>999</v>
      </c>
      <c r="C141" s="28" t="s">
        <v>1079</v>
      </c>
      <c r="D141" s="29" t="s">
        <v>1080</v>
      </c>
      <c r="E141" s="30" t="s">
        <v>1081</v>
      </c>
      <c r="F141" s="31" t="s">
        <v>1082</v>
      </c>
      <c r="G141" s="31"/>
      <c r="H141" s="32" t="s">
        <v>1083</v>
      </c>
      <c r="I141" s="33" t="s">
        <v>1084</v>
      </c>
      <c r="J141" s="33" t="s">
        <v>1085</v>
      </c>
      <c r="K141" s="21" t="s">
        <v>1086</v>
      </c>
      <c r="L141" s="34" t="s">
        <v>1087</v>
      </c>
      <c r="M141" s="43" t="s">
        <v>1088</v>
      </c>
      <c r="N141" s="33" t="s">
        <v>1084</v>
      </c>
      <c r="O141" s="38" t="s">
        <v>584</v>
      </c>
      <c r="P141" s="38" t="s">
        <v>585</v>
      </c>
      <c r="Q141" s="10" t="s">
        <v>586</v>
      </c>
      <c r="R141" s="10" t="s">
        <v>123</v>
      </c>
      <c r="S141" s="10" t="s">
        <v>613</v>
      </c>
      <c r="T141" s="10" t="s">
        <v>844</v>
      </c>
      <c r="U141" s="10" t="s">
        <v>845</v>
      </c>
      <c r="V141" s="10" t="s">
        <v>616</v>
      </c>
      <c r="W141" s="10" t="s">
        <v>586</v>
      </c>
      <c r="X141" s="10" t="s">
        <v>844</v>
      </c>
      <c r="Y141" s="10" t="s">
        <v>586</v>
      </c>
      <c r="Z141" s="40" t="s">
        <v>1074</v>
      </c>
      <c r="AA141" s="40" t="s">
        <v>1070</v>
      </c>
      <c r="AB141" s="40" t="s">
        <v>1075</v>
      </c>
      <c r="AC141" s="10" t="s">
        <v>2304</v>
      </c>
      <c r="AD141" s="10" t="s">
        <v>2308</v>
      </c>
    </row>
    <row r="142" spans="1:30" x14ac:dyDescent="0.35">
      <c r="A142" s="10" t="s">
        <v>1089</v>
      </c>
      <c r="B142" s="10" t="s">
        <v>1089</v>
      </c>
      <c r="C142" s="10" t="s">
        <v>1089</v>
      </c>
      <c r="D142" s="44" t="s">
        <v>1090</v>
      </c>
      <c r="E142" s="44" t="s">
        <v>1090</v>
      </c>
      <c r="F142" s="44" t="s">
        <v>1090</v>
      </c>
      <c r="G142" s="44" t="s">
        <v>1090</v>
      </c>
      <c r="H142" s="44" t="s">
        <v>1090</v>
      </c>
      <c r="I142" s="10" t="s">
        <v>1089</v>
      </c>
      <c r="J142" s="44" t="s">
        <v>1090</v>
      </c>
      <c r="K142" s="44" t="s">
        <v>1090</v>
      </c>
      <c r="L142" s="44" t="s">
        <v>1090</v>
      </c>
      <c r="M142" s="44" t="s">
        <v>1090</v>
      </c>
      <c r="N142" s="44" t="s">
        <v>1090</v>
      </c>
      <c r="O142" s="10" t="s">
        <v>1089</v>
      </c>
      <c r="P142" s="44" t="s">
        <v>1090</v>
      </c>
      <c r="Q142" s="44" t="s">
        <v>1090</v>
      </c>
      <c r="R142" s="44" t="s">
        <v>1090</v>
      </c>
      <c r="S142" s="44" t="s">
        <v>1090</v>
      </c>
      <c r="T142" s="44" t="s">
        <v>1090</v>
      </c>
      <c r="U142" s="44" t="s">
        <v>1090</v>
      </c>
      <c r="V142" s="44" t="s">
        <v>1090</v>
      </c>
      <c r="W142" s="44" t="s">
        <v>1090</v>
      </c>
      <c r="X142" s="44" t="s">
        <v>1090</v>
      </c>
      <c r="Y142" s="44" t="s">
        <v>1090</v>
      </c>
      <c r="Z142" s="44" t="s">
        <v>1090</v>
      </c>
      <c r="AA142" s="44" t="s">
        <v>1090</v>
      </c>
      <c r="AB142" s="44" t="s">
        <v>1090</v>
      </c>
      <c r="AC142" s="10" t="s">
        <v>2306</v>
      </c>
      <c r="AD142" s="10" t="s">
        <v>2306</v>
      </c>
    </row>
    <row r="143" spans="1:30" x14ac:dyDescent="0.35">
      <c r="A143" s="10" t="s">
        <v>1091</v>
      </c>
      <c r="B143" s="10" t="s">
        <v>1091</v>
      </c>
      <c r="C143" s="10" t="s">
        <v>1091</v>
      </c>
      <c r="D143" s="44" t="s">
        <v>1090</v>
      </c>
      <c r="E143" s="44" t="s">
        <v>1090</v>
      </c>
      <c r="F143" s="44" t="s">
        <v>1090</v>
      </c>
      <c r="G143" s="44" t="s">
        <v>1090</v>
      </c>
      <c r="H143" s="44" t="s">
        <v>1090</v>
      </c>
      <c r="I143" s="10" t="s">
        <v>1091</v>
      </c>
      <c r="J143" s="44" t="s">
        <v>1090</v>
      </c>
      <c r="K143" s="44" t="s">
        <v>1090</v>
      </c>
      <c r="L143" s="44" t="s">
        <v>1090</v>
      </c>
      <c r="M143" s="44" t="s">
        <v>1090</v>
      </c>
      <c r="N143" s="44" t="s">
        <v>1090</v>
      </c>
      <c r="O143" s="10" t="s">
        <v>1091</v>
      </c>
      <c r="P143" s="44" t="s">
        <v>1090</v>
      </c>
      <c r="Q143" s="44" t="s">
        <v>1090</v>
      </c>
      <c r="R143" s="44" t="s">
        <v>1090</v>
      </c>
      <c r="S143" s="44" t="s">
        <v>1090</v>
      </c>
      <c r="T143" s="44" t="s">
        <v>1090</v>
      </c>
      <c r="U143" s="44" t="s">
        <v>1090</v>
      </c>
      <c r="V143" s="44" t="s">
        <v>1090</v>
      </c>
      <c r="W143" s="44" t="s">
        <v>1090</v>
      </c>
      <c r="X143" s="44" t="s">
        <v>1090</v>
      </c>
      <c r="Y143" s="44" t="s">
        <v>1090</v>
      </c>
      <c r="Z143" s="44" t="s">
        <v>1090</v>
      </c>
      <c r="AA143" s="44" t="s">
        <v>1090</v>
      </c>
      <c r="AB143" s="44" t="s">
        <v>1090</v>
      </c>
      <c r="AC143" s="10" t="s">
        <v>2306</v>
      </c>
      <c r="AD143" s="10" t="s">
        <v>2306</v>
      </c>
    </row>
    <row r="144" spans="1:30" x14ac:dyDescent="0.35">
      <c r="A144" s="10" t="s">
        <v>1092</v>
      </c>
      <c r="B144" s="10" t="s">
        <v>1092</v>
      </c>
      <c r="C144" s="10" t="s">
        <v>1092</v>
      </c>
      <c r="D144" s="44" t="s">
        <v>1090</v>
      </c>
      <c r="E144" s="44" t="s">
        <v>1090</v>
      </c>
      <c r="F144" s="44" t="s">
        <v>1090</v>
      </c>
      <c r="G144" s="44" t="s">
        <v>1090</v>
      </c>
      <c r="H144" s="44" t="s">
        <v>1090</v>
      </c>
      <c r="I144" s="10" t="s">
        <v>1092</v>
      </c>
      <c r="J144" s="44" t="s">
        <v>1090</v>
      </c>
      <c r="K144" s="44" t="s">
        <v>1090</v>
      </c>
      <c r="L144" s="44" t="s">
        <v>1090</v>
      </c>
      <c r="M144" s="44" t="s">
        <v>1090</v>
      </c>
      <c r="N144" s="44" t="s">
        <v>1090</v>
      </c>
      <c r="O144" s="10" t="s">
        <v>1092</v>
      </c>
      <c r="P144" s="44" t="s">
        <v>1090</v>
      </c>
      <c r="Q144" s="44" t="s">
        <v>1090</v>
      </c>
      <c r="R144" s="44" t="s">
        <v>1090</v>
      </c>
      <c r="S144" s="44" t="s">
        <v>1090</v>
      </c>
      <c r="T144" s="44" t="s">
        <v>1090</v>
      </c>
      <c r="U144" s="44" t="s">
        <v>1090</v>
      </c>
      <c r="V144" s="44" t="s">
        <v>1090</v>
      </c>
      <c r="W144" s="44" t="s">
        <v>1090</v>
      </c>
      <c r="X144" s="44" t="s">
        <v>1090</v>
      </c>
      <c r="Y144" s="44" t="s">
        <v>1090</v>
      </c>
      <c r="Z144" s="44" t="s">
        <v>1090</v>
      </c>
      <c r="AA144" s="44" t="s">
        <v>1090</v>
      </c>
      <c r="AB144" s="44" t="s">
        <v>1090</v>
      </c>
      <c r="AC144" s="10" t="s">
        <v>2306</v>
      </c>
      <c r="AD144" s="10" t="s">
        <v>2306</v>
      </c>
    </row>
    <row r="145" spans="1:30" x14ac:dyDescent="0.35">
      <c r="A145" s="10" t="s">
        <v>1093</v>
      </c>
      <c r="B145" s="10" t="s">
        <v>1093</v>
      </c>
      <c r="C145" s="10" t="s">
        <v>1093</v>
      </c>
      <c r="D145" s="44" t="s">
        <v>1090</v>
      </c>
      <c r="E145" s="44" t="s">
        <v>1090</v>
      </c>
      <c r="F145" s="44" t="s">
        <v>1090</v>
      </c>
      <c r="G145" s="44" t="s">
        <v>1090</v>
      </c>
      <c r="H145" s="44" t="s">
        <v>1090</v>
      </c>
      <c r="I145" s="10" t="s">
        <v>1093</v>
      </c>
      <c r="J145" s="44" t="s">
        <v>1090</v>
      </c>
      <c r="K145" s="44" t="s">
        <v>1090</v>
      </c>
      <c r="L145" s="44" t="s">
        <v>1090</v>
      </c>
      <c r="M145" s="44" t="s">
        <v>1090</v>
      </c>
      <c r="N145" s="44" t="s">
        <v>1090</v>
      </c>
      <c r="O145" s="10" t="s">
        <v>1093</v>
      </c>
      <c r="P145" s="44" t="s">
        <v>1090</v>
      </c>
      <c r="Q145" s="44" t="s">
        <v>1090</v>
      </c>
      <c r="R145" s="44" t="s">
        <v>1090</v>
      </c>
      <c r="S145" s="44" t="s">
        <v>1090</v>
      </c>
      <c r="T145" s="44" t="s">
        <v>1090</v>
      </c>
      <c r="U145" s="44" t="s">
        <v>1090</v>
      </c>
      <c r="V145" s="44" t="s">
        <v>1090</v>
      </c>
      <c r="W145" s="44" t="s">
        <v>1090</v>
      </c>
      <c r="X145" s="44" t="s">
        <v>1090</v>
      </c>
      <c r="Y145" s="44" t="s">
        <v>1090</v>
      </c>
      <c r="Z145" s="44" t="s">
        <v>1090</v>
      </c>
      <c r="AA145" s="44" t="s">
        <v>1090</v>
      </c>
      <c r="AB145" s="44" t="s">
        <v>1090</v>
      </c>
      <c r="AC145" s="10" t="s">
        <v>2306</v>
      </c>
      <c r="AD145" s="10" t="s">
        <v>2306</v>
      </c>
    </row>
    <row r="146" spans="1:30" x14ac:dyDescent="0.35">
      <c r="A146" s="10" t="s">
        <v>1094</v>
      </c>
      <c r="B146" s="10" t="s">
        <v>1094</v>
      </c>
      <c r="C146" s="10" t="s">
        <v>1094</v>
      </c>
      <c r="D146" s="44" t="s">
        <v>1090</v>
      </c>
      <c r="E146" s="44" t="s">
        <v>1090</v>
      </c>
      <c r="F146" s="44" t="s">
        <v>1090</v>
      </c>
      <c r="G146" s="44" t="s">
        <v>1090</v>
      </c>
      <c r="H146" s="44" t="s">
        <v>1090</v>
      </c>
      <c r="I146" s="10" t="s">
        <v>1094</v>
      </c>
      <c r="J146" s="44" t="s">
        <v>1090</v>
      </c>
      <c r="K146" s="44" t="s">
        <v>1090</v>
      </c>
      <c r="L146" s="44" t="s">
        <v>1090</v>
      </c>
      <c r="M146" s="44" t="s">
        <v>1090</v>
      </c>
      <c r="N146" s="44" t="s">
        <v>1090</v>
      </c>
      <c r="O146" s="10" t="s">
        <v>1094</v>
      </c>
      <c r="P146" s="44" t="s">
        <v>1090</v>
      </c>
      <c r="Q146" s="44" t="s">
        <v>1090</v>
      </c>
      <c r="R146" s="44" t="s">
        <v>1090</v>
      </c>
      <c r="S146" s="44" t="s">
        <v>1090</v>
      </c>
      <c r="T146" s="44" t="s">
        <v>1090</v>
      </c>
      <c r="U146" s="44" t="s">
        <v>1090</v>
      </c>
      <c r="V146" s="44" t="s">
        <v>1090</v>
      </c>
      <c r="W146" s="44" t="s">
        <v>1090</v>
      </c>
      <c r="X146" s="44" t="s">
        <v>1090</v>
      </c>
      <c r="Y146" s="44" t="s">
        <v>1090</v>
      </c>
      <c r="Z146" s="44" t="s">
        <v>1090</v>
      </c>
      <c r="AA146" s="44" t="s">
        <v>1090</v>
      </c>
      <c r="AB146" s="44" t="s">
        <v>1090</v>
      </c>
      <c r="AC146" s="10" t="s">
        <v>2306</v>
      </c>
      <c r="AD146" s="10" t="s">
        <v>2306</v>
      </c>
    </row>
    <row r="147" spans="1:30" x14ac:dyDescent="0.35">
      <c r="A147" s="10" t="s">
        <v>1095</v>
      </c>
      <c r="B147" s="10" t="s">
        <v>1095</v>
      </c>
      <c r="C147" s="10" t="s">
        <v>1095</v>
      </c>
      <c r="D147" s="44" t="s">
        <v>1090</v>
      </c>
      <c r="E147" s="44" t="s">
        <v>1090</v>
      </c>
      <c r="F147" s="44" t="s">
        <v>1090</v>
      </c>
      <c r="G147" s="44" t="s">
        <v>1090</v>
      </c>
      <c r="H147" s="44" t="s">
        <v>1090</v>
      </c>
      <c r="I147" s="10" t="s">
        <v>1095</v>
      </c>
      <c r="J147" s="44" t="s">
        <v>1090</v>
      </c>
      <c r="K147" s="44" t="s">
        <v>1090</v>
      </c>
      <c r="L147" s="44" t="s">
        <v>1090</v>
      </c>
      <c r="M147" s="44" t="s">
        <v>1090</v>
      </c>
      <c r="N147" s="44" t="s">
        <v>1090</v>
      </c>
      <c r="O147" s="10" t="s">
        <v>1095</v>
      </c>
      <c r="P147" s="44" t="s">
        <v>1090</v>
      </c>
      <c r="Q147" s="44" t="s">
        <v>1090</v>
      </c>
      <c r="R147" s="44" t="s">
        <v>1090</v>
      </c>
      <c r="S147" s="44" t="s">
        <v>1090</v>
      </c>
      <c r="T147" s="44" t="s">
        <v>1090</v>
      </c>
      <c r="U147" s="44" t="s">
        <v>1090</v>
      </c>
      <c r="V147" s="44" t="s">
        <v>1090</v>
      </c>
      <c r="W147" s="44" t="s">
        <v>1090</v>
      </c>
      <c r="X147" s="44" t="s">
        <v>1090</v>
      </c>
      <c r="Y147" s="44" t="s">
        <v>1090</v>
      </c>
      <c r="Z147" s="44" t="s">
        <v>1090</v>
      </c>
      <c r="AA147" s="44" t="s">
        <v>1090</v>
      </c>
      <c r="AB147" s="44" t="s">
        <v>1090</v>
      </c>
      <c r="AC147" s="10" t="s">
        <v>2306</v>
      </c>
      <c r="AD147" s="10" t="s">
        <v>2306</v>
      </c>
    </row>
    <row r="148" spans="1:30" x14ac:dyDescent="0.35">
      <c r="A148" s="10" t="s">
        <v>1096</v>
      </c>
      <c r="B148" s="10" t="s">
        <v>1096</v>
      </c>
      <c r="C148" s="10" t="s">
        <v>1096</v>
      </c>
      <c r="D148" s="44" t="s">
        <v>1090</v>
      </c>
      <c r="E148" s="44" t="s">
        <v>1090</v>
      </c>
      <c r="F148" s="44" t="s">
        <v>1090</v>
      </c>
      <c r="G148" s="44" t="s">
        <v>1090</v>
      </c>
      <c r="H148" s="44" t="s">
        <v>1090</v>
      </c>
      <c r="I148" s="10" t="s">
        <v>1096</v>
      </c>
      <c r="J148" s="44" t="s">
        <v>1090</v>
      </c>
      <c r="K148" s="44" t="s">
        <v>1090</v>
      </c>
      <c r="L148" s="44" t="s">
        <v>1090</v>
      </c>
      <c r="M148" s="44" t="s">
        <v>1090</v>
      </c>
      <c r="N148" s="44" t="s">
        <v>1090</v>
      </c>
      <c r="O148" s="10" t="s">
        <v>1096</v>
      </c>
      <c r="P148" s="44" t="s">
        <v>1090</v>
      </c>
      <c r="Q148" s="44" t="s">
        <v>1090</v>
      </c>
      <c r="R148" s="44" t="s">
        <v>1090</v>
      </c>
      <c r="S148" s="44" t="s">
        <v>1090</v>
      </c>
      <c r="T148" s="44" t="s">
        <v>1090</v>
      </c>
      <c r="U148" s="44" t="s">
        <v>1090</v>
      </c>
      <c r="V148" s="44" t="s">
        <v>1090</v>
      </c>
      <c r="W148" s="44" t="s">
        <v>1090</v>
      </c>
      <c r="X148" s="44" t="s">
        <v>1090</v>
      </c>
      <c r="Y148" s="44" t="s">
        <v>1090</v>
      </c>
      <c r="Z148" s="44" t="s">
        <v>1090</v>
      </c>
      <c r="AA148" s="44" t="s">
        <v>1090</v>
      </c>
      <c r="AB148" s="44" t="s">
        <v>1090</v>
      </c>
      <c r="AC148" s="10" t="s">
        <v>2306</v>
      </c>
      <c r="AD148" s="10" t="s">
        <v>2306</v>
      </c>
    </row>
    <row r="149" spans="1:30" x14ac:dyDescent="0.35">
      <c r="A149" s="10" t="s">
        <v>1097</v>
      </c>
      <c r="B149" s="10" t="s">
        <v>1097</v>
      </c>
      <c r="C149" s="10" t="s">
        <v>1097</v>
      </c>
      <c r="D149" s="44" t="s">
        <v>1090</v>
      </c>
      <c r="E149" s="44" t="s">
        <v>1090</v>
      </c>
      <c r="F149" s="44" t="s">
        <v>1090</v>
      </c>
      <c r="G149" s="44" t="s">
        <v>1090</v>
      </c>
      <c r="H149" s="44" t="s">
        <v>1090</v>
      </c>
      <c r="I149" s="44" t="s">
        <v>1090</v>
      </c>
      <c r="J149" s="44" t="s">
        <v>1090</v>
      </c>
      <c r="K149" s="44" t="s">
        <v>1090</v>
      </c>
      <c r="L149" s="44" t="s">
        <v>1090</v>
      </c>
      <c r="M149" s="44" t="s">
        <v>1090</v>
      </c>
      <c r="N149" s="10" t="s">
        <v>1097</v>
      </c>
      <c r="O149" s="10" t="s">
        <v>1097</v>
      </c>
      <c r="P149" s="44" t="s">
        <v>1090</v>
      </c>
      <c r="Q149" s="44" t="s">
        <v>1090</v>
      </c>
      <c r="R149" s="44" t="s">
        <v>1090</v>
      </c>
      <c r="S149" s="44" t="s">
        <v>1090</v>
      </c>
      <c r="T149" s="44" t="s">
        <v>1090</v>
      </c>
      <c r="U149" s="44" t="s">
        <v>1090</v>
      </c>
      <c r="V149" s="44" t="s">
        <v>1090</v>
      </c>
      <c r="W149" s="44" t="s">
        <v>1090</v>
      </c>
      <c r="X149" s="44" t="s">
        <v>1090</v>
      </c>
      <c r="Y149" s="44" t="s">
        <v>1090</v>
      </c>
      <c r="Z149" s="44" t="s">
        <v>1090</v>
      </c>
      <c r="AA149" s="44" t="s">
        <v>1090</v>
      </c>
      <c r="AB149" s="44" t="s">
        <v>1090</v>
      </c>
      <c r="AC149" s="10" t="s">
        <v>2306</v>
      </c>
      <c r="AD149" s="10" t="s">
        <v>2306</v>
      </c>
    </row>
    <row r="150" spans="1:30" x14ac:dyDescent="0.35">
      <c r="A150" s="10" t="s">
        <v>1098</v>
      </c>
      <c r="B150" s="10" t="s">
        <v>1098</v>
      </c>
      <c r="C150" s="10" t="s">
        <v>1098</v>
      </c>
      <c r="D150" s="44" t="s">
        <v>1090</v>
      </c>
      <c r="E150" s="44" t="s">
        <v>1090</v>
      </c>
      <c r="F150" s="44" t="s">
        <v>1090</v>
      </c>
      <c r="G150" s="44" t="s">
        <v>1090</v>
      </c>
      <c r="H150" s="44" t="s">
        <v>1090</v>
      </c>
      <c r="I150" s="44" t="s">
        <v>1090</v>
      </c>
      <c r="J150" s="44" t="s">
        <v>1090</v>
      </c>
      <c r="K150" s="44" t="s">
        <v>1090</v>
      </c>
      <c r="L150" s="44" t="s">
        <v>1090</v>
      </c>
      <c r="M150" s="44" t="s">
        <v>1090</v>
      </c>
      <c r="N150" s="10" t="s">
        <v>1098</v>
      </c>
      <c r="O150" s="10" t="s">
        <v>1098</v>
      </c>
      <c r="P150" s="44" t="s">
        <v>1090</v>
      </c>
      <c r="Q150" s="44" t="s">
        <v>1090</v>
      </c>
      <c r="R150" s="44" t="s">
        <v>1090</v>
      </c>
      <c r="S150" s="44" t="s">
        <v>1090</v>
      </c>
      <c r="T150" s="44" t="s">
        <v>1090</v>
      </c>
      <c r="U150" s="44" t="s">
        <v>1090</v>
      </c>
      <c r="V150" s="44" t="s">
        <v>1090</v>
      </c>
      <c r="W150" s="44" t="s">
        <v>1090</v>
      </c>
      <c r="X150" s="44" t="s">
        <v>1090</v>
      </c>
      <c r="Y150" s="44" t="s">
        <v>1090</v>
      </c>
      <c r="Z150" s="44" t="s">
        <v>1090</v>
      </c>
      <c r="AA150" s="44" t="s">
        <v>1090</v>
      </c>
      <c r="AB150" s="44" t="s">
        <v>1090</v>
      </c>
      <c r="AC150" s="10" t="s">
        <v>2306</v>
      </c>
      <c r="AD150" s="10" t="s">
        <v>2306</v>
      </c>
    </row>
    <row r="151" spans="1:30" x14ac:dyDescent="0.35">
      <c r="A151" s="10" t="s">
        <v>1099</v>
      </c>
      <c r="B151" s="10" t="s">
        <v>1099</v>
      </c>
      <c r="C151" s="10" t="s">
        <v>1099</v>
      </c>
      <c r="D151" s="44" t="s">
        <v>1090</v>
      </c>
      <c r="E151" s="44" t="s">
        <v>1090</v>
      </c>
      <c r="F151" s="44" t="s">
        <v>1090</v>
      </c>
      <c r="G151" s="44" t="s">
        <v>1090</v>
      </c>
      <c r="H151" s="44" t="s">
        <v>1090</v>
      </c>
      <c r="I151" s="44" t="s">
        <v>1090</v>
      </c>
      <c r="J151" s="44" t="s">
        <v>1090</v>
      </c>
      <c r="K151" s="44" t="s">
        <v>1090</v>
      </c>
      <c r="L151" s="44" t="s">
        <v>1090</v>
      </c>
      <c r="M151" s="44" t="s">
        <v>1090</v>
      </c>
      <c r="N151" s="10" t="s">
        <v>1099</v>
      </c>
      <c r="O151" s="10" t="s">
        <v>1099</v>
      </c>
      <c r="P151" s="44" t="s">
        <v>1090</v>
      </c>
      <c r="Q151" s="44" t="s">
        <v>1090</v>
      </c>
      <c r="R151" s="44" t="s">
        <v>1090</v>
      </c>
      <c r="S151" s="44" t="s">
        <v>1090</v>
      </c>
      <c r="T151" s="44" t="s">
        <v>1090</v>
      </c>
      <c r="U151" s="44" t="s">
        <v>1090</v>
      </c>
      <c r="V151" s="44" t="s">
        <v>1090</v>
      </c>
      <c r="W151" s="44" t="s">
        <v>1090</v>
      </c>
      <c r="X151" s="44" t="s">
        <v>1090</v>
      </c>
      <c r="Y151" s="44" t="s">
        <v>1090</v>
      </c>
      <c r="Z151" s="44" t="s">
        <v>1090</v>
      </c>
      <c r="AA151" s="44" t="s">
        <v>1090</v>
      </c>
      <c r="AB151" s="44" t="s">
        <v>1090</v>
      </c>
      <c r="AC151" s="10" t="s">
        <v>2306</v>
      </c>
      <c r="AD151" s="10" t="s">
        <v>2306</v>
      </c>
    </row>
    <row r="152" spans="1:30" x14ac:dyDescent="0.35">
      <c r="A152" s="10" t="s">
        <v>1100</v>
      </c>
      <c r="B152" s="10" t="s">
        <v>1100</v>
      </c>
      <c r="C152" s="10" t="s">
        <v>1100</v>
      </c>
      <c r="D152" s="44" t="s">
        <v>1090</v>
      </c>
      <c r="E152" s="44" t="s">
        <v>1090</v>
      </c>
      <c r="F152" s="44" t="s">
        <v>1090</v>
      </c>
      <c r="G152" s="44" t="s">
        <v>1090</v>
      </c>
      <c r="H152" s="44" t="s">
        <v>1090</v>
      </c>
      <c r="I152" s="44" t="s">
        <v>1090</v>
      </c>
      <c r="J152" s="44" t="s">
        <v>1090</v>
      </c>
      <c r="K152" s="44" t="s">
        <v>1090</v>
      </c>
      <c r="L152" s="44" t="s">
        <v>1090</v>
      </c>
      <c r="M152" s="44" t="s">
        <v>1090</v>
      </c>
      <c r="N152" s="10" t="s">
        <v>1100</v>
      </c>
      <c r="O152" s="10" t="s">
        <v>1100</v>
      </c>
      <c r="P152" s="44" t="s">
        <v>1090</v>
      </c>
      <c r="Q152" s="44" t="s">
        <v>1090</v>
      </c>
      <c r="R152" s="44" t="s">
        <v>1090</v>
      </c>
      <c r="S152" s="44" t="s">
        <v>1090</v>
      </c>
      <c r="T152" s="44" t="s">
        <v>1090</v>
      </c>
      <c r="U152" s="44" t="s">
        <v>1090</v>
      </c>
      <c r="V152" s="44" t="s">
        <v>1090</v>
      </c>
      <c r="W152" s="44" t="s">
        <v>1090</v>
      </c>
      <c r="X152" s="44" t="s">
        <v>1090</v>
      </c>
      <c r="Y152" s="44" t="s">
        <v>1090</v>
      </c>
      <c r="Z152" s="44" t="s">
        <v>1090</v>
      </c>
      <c r="AA152" s="44" t="s">
        <v>1090</v>
      </c>
      <c r="AB152" s="44" t="s">
        <v>1090</v>
      </c>
      <c r="AC152" s="10" t="s">
        <v>2306</v>
      </c>
      <c r="AD152" s="10" t="s">
        <v>2306</v>
      </c>
    </row>
    <row r="153" spans="1:30" x14ac:dyDescent="0.35">
      <c r="A153" s="10" t="s">
        <v>1101</v>
      </c>
      <c r="B153" s="10" t="s">
        <v>1101</v>
      </c>
      <c r="C153" s="10" t="s">
        <v>1101</v>
      </c>
      <c r="D153" s="44" t="s">
        <v>1090</v>
      </c>
      <c r="E153" s="44" t="s">
        <v>1090</v>
      </c>
      <c r="F153" s="44" t="s">
        <v>1090</v>
      </c>
      <c r="G153" s="44" t="s">
        <v>1090</v>
      </c>
      <c r="H153" s="44" t="s">
        <v>1090</v>
      </c>
      <c r="I153" s="44" t="s">
        <v>1090</v>
      </c>
      <c r="J153" s="44" t="s">
        <v>1090</v>
      </c>
      <c r="K153" s="44" t="s">
        <v>1090</v>
      </c>
      <c r="L153" s="44" t="s">
        <v>1090</v>
      </c>
      <c r="M153" s="44" t="s">
        <v>1090</v>
      </c>
      <c r="N153" s="10" t="s">
        <v>1101</v>
      </c>
      <c r="O153" s="10" t="s">
        <v>1101</v>
      </c>
      <c r="P153" s="44" t="s">
        <v>1090</v>
      </c>
      <c r="Q153" s="44" t="s">
        <v>1090</v>
      </c>
      <c r="R153" s="44" t="s">
        <v>1090</v>
      </c>
      <c r="S153" s="44" t="s">
        <v>1090</v>
      </c>
      <c r="T153" s="44" t="s">
        <v>1090</v>
      </c>
      <c r="U153" s="44" t="s">
        <v>1090</v>
      </c>
      <c r="V153" s="44" t="s">
        <v>1090</v>
      </c>
      <c r="W153" s="44" t="s">
        <v>1090</v>
      </c>
      <c r="X153" s="44" t="s">
        <v>1090</v>
      </c>
      <c r="Y153" s="44" t="s">
        <v>1090</v>
      </c>
      <c r="Z153" s="44" t="s">
        <v>1090</v>
      </c>
      <c r="AA153" s="44" t="s">
        <v>1090</v>
      </c>
      <c r="AB153" s="44" t="s">
        <v>1090</v>
      </c>
      <c r="AC153" s="10" t="s">
        <v>2306</v>
      </c>
      <c r="AD153" s="10" t="s">
        <v>2306</v>
      </c>
    </row>
    <row r="154" spans="1:30" x14ac:dyDescent="0.35">
      <c r="A154" s="10" t="s">
        <v>1102</v>
      </c>
      <c r="B154" s="10" t="s">
        <v>1102</v>
      </c>
      <c r="C154" s="10" t="s">
        <v>1102</v>
      </c>
      <c r="D154" s="44" t="s">
        <v>1090</v>
      </c>
      <c r="E154" s="44" t="s">
        <v>1090</v>
      </c>
      <c r="F154" s="44" t="s">
        <v>1090</v>
      </c>
      <c r="G154" s="44" t="s">
        <v>1090</v>
      </c>
      <c r="H154" s="44" t="s">
        <v>1090</v>
      </c>
      <c r="I154" s="44" t="s">
        <v>1090</v>
      </c>
      <c r="J154" s="44" t="s">
        <v>1090</v>
      </c>
      <c r="K154" s="44" t="s">
        <v>1090</v>
      </c>
      <c r="L154" s="44" t="s">
        <v>1090</v>
      </c>
      <c r="M154" s="44" t="s">
        <v>1090</v>
      </c>
      <c r="N154" s="10" t="s">
        <v>1102</v>
      </c>
      <c r="O154" s="10" t="s">
        <v>1102</v>
      </c>
      <c r="P154" s="44" t="s">
        <v>1090</v>
      </c>
      <c r="Q154" s="44" t="s">
        <v>1090</v>
      </c>
      <c r="R154" s="44" t="s">
        <v>1090</v>
      </c>
      <c r="S154" s="44" t="s">
        <v>1090</v>
      </c>
      <c r="T154" s="44" t="s">
        <v>1090</v>
      </c>
      <c r="U154" s="44" t="s">
        <v>1090</v>
      </c>
      <c r="V154" s="44" t="s">
        <v>1090</v>
      </c>
      <c r="W154" s="44" t="s">
        <v>1090</v>
      </c>
      <c r="X154" s="44" t="s">
        <v>1090</v>
      </c>
      <c r="Y154" s="44" t="s">
        <v>1090</v>
      </c>
      <c r="Z154" s="44" t="s">
        <v>1090</v>
      </c>
      <c r="AA154" s="44" t="s">
        <v>1090</v>
      </c>
      <c r="AB154" s="44" t="s">
        <v>1090</v>
      </c>
      <c r="AC154" s="10" t="s">
        <v>2306</v>
      </c>
      <c r="AD154" s="10" t="s">
        <v>2306</v>
      </c>
    </row>
    <row r="155" spans="1:30" x14ac:dyDescent="0.35">
      <c r="A155" s="45" t="s">
        <v>1103</v>
      </c>
      <c r="B155" s="45" t="s">
        <v>1103</v>
      </c>
      <c r="C155" s="45" t="s">
        <v>1103</v>
      </c>
      <c r="D155" s="44" t="s">
        <v>1090</v>
      </c>
      <c r="E155" s="44" t="s">
        <v>1090</v>
      </c>
      <c r="F155" s="44" t="s">
        <v>1090</v>
      </c>
      <c r="G155" s="44" t="s">
        <v>1090</v>
      </c>
      <c r="H155" s="44" t="s">
        <v>1090</v>
      </c>
      <c r="I155" s="44" t="s">
        <v>1090</v>
      </c>
      <c r="J155" s="44" t="s">
        <v>1090</v>
      </c>
      <c r="K155" s="44" t="s">
        <v>1090</v>
      </c>
      <c r="L155" s="44" t="s">
        <v>1090</v>
      </c>
      <c r="M155" s="44" t="s">
        <v>1090</v>
      </c>
      <c r="N155" s="44" t="s">
        <v>1090</v>
      </c>
      <c r="O155" s="45" t="s">
        <v>1103</v>
      </c>
      <c r="P155" s="44" t="s">
        <v>1090</v>
      </c>
      <c r="Q155" s="44" t="s">
        <v>1090</v>
      </c>
      <c r="R155" s="44" t="s">
        <v>1090</v>
      </c>
      <c r="S155" s="44" t="s">
        <v>1090</v>
      </c>
      <c r="T155" s="45" t="s">
        <v>1103</v>
      </c>
      <c r="U155" s="44" t="s">
        <v>1090</v>
      </c>
      <c r="V155" s="44" t="s">
        <v>1090</v>
      </c>
      <c r="W155" s="44" t="s">
        <v>1090</v>
      </c>
      <c r="X155" s="44" t="s">
        <v>1090</v>
      </c>
      <c r="Y155" s="44" t="s">
        <v>1090</v>
      </c>
      <c r="Z155" s="44" t="s">
        <v>1090</v>
      </c>
      <c r="AA155" s="44" t="s">
        <v>1090</v>
      </c>
      <c r="AB155" s="44" t="s">
        <v>1090</v>
      </c>
      <c r="AC155" s="10" t="s">
        <v>2306</v>
      </c>
      <c r="AD155" s="10" t="s">
        <v>2306</v>
      </c>
    </row>
    <row r="156" spans="1:30" x14ac:dyDescent="0.35">
      <c r="A156" s="45" t="s">
        <v>1104</v>
      </c>
      <c r="B156" s="45" t="s">
        <v>1104</v>
      </c>
      <c r="C156" s="45" t="s">
        <v>1104</v>
      </c>
      <c r="D156" s="44" t="s">
        <v>1090</v>
      </c>
      <c r="E156" s="44" t="s">
        <v>1090</v>
      </c>
      <c r="F156" s="44" t="s">
        <v>1090</v>
      </c>
      <c r="G156" s="44" t="s">
        <v>1090</v>
      </c>
      <c r="H156" s="44" t="s">
        <v>1090</v>
      </c>
      <c r="I156" s="44" t="s">
        <v>1090</v>
      </c>
      <c r="J156" s="44" t="s">
        <v>1090</v>
      </c>
      <c r="K156" s="44" t="s">
        <v>1090</v>
      </c>
      <c r="L156" s="44" t="s">
        <v>1090</v>
      </c>
      <c r="M156" s="44" t="s">
        <v>1090</v>
      </c>
      <c r="N156" s="44" t="s">
        <v>1090</v>
      </c>
      <c r="O156" s="45" t="s">
        <v>1104</v>
      </c>
      <c r="P156" s="44" t="s">
        <v>1090</v>
      </c>
      <c r="Q156" s="44" t="s">
        <v>1090</v>
      </c>
      <c r="R156" s="44" t="s">
        <v>1090</v>
      </c>
      <c r="S156" s="44" t="s">
        <v>1090</v>
      </c>
      <c r="T156" s="45" t="s">
        <v>1104</v>
      </c>
      <c r="U156" s="44" t="s">
        <v>1090</v>
      </c>
      <c r="V156" s="44" t="s">
        <v>1090</v>
      </c>
      <c r="W156" s="44" t="s">
        <v>1090</v>
      </c>
      <c r="X156" s="44" t="s">
        <v>1090</v>
      </c>
      <c r="Y156" s="44" t="s">
        <v>1090</v>
      </c>
      <c r="Z156" s="44" t="s">
        <v>1090</v>
      </c>
      <c r="AA156" s="44" t="s">
        <v>1090</v>
      </c>
      <c r="AB156" s="44" t="s">
        <v>1090</v>
      </c>
      <c r="AC156" s="10" t="s">
        <v>2306</v>
      </c>
      <c r="AD156" s="10" t="s">
        <v>2306</v>
      </c>
    </row>
    <row r="157" spans="1:30" x14ac:dyDescent="0.35">
      <c r="A157" s="45" t="s">
        <v>1105</v>
      </c>
      <c r="B157" s="45" t="s">
        <v>1105</v>
      </c>
      <c r="C157" s="45" t="s">
        <v>1105</v>
      </c>
      <c r="D157" s="44" t="s">
        <v>1090</v>
      </c>
      <c r="E157" s="44" t="s">
        <v>1090</v>
      </c>
      <c r="F157" s="44" t="s">
        <v>1090</v>
      </c>
      <c r="G157" s="44" t="s">
        <v>1090</v>
      </c>
      <c r="H157" s="44" t="s">
        <v>1090</v>
      </c>
      <c r="I157" s="44" t="s">
        <v>1090</v>
      </c>
      <c r="J157" s="44" t="s">
        <v>1090</v>
      </c>
      <c r="K157" s="44" t="s">
        <v>1090</v>
      </c>
      <c r="L157" s="44" t="s">
        <v>1090</v>
      </c>
      <c r="M157" s="44" t="s">
        <v>1090</v>
      </c>
      <c r="N157" s="44" t="s">
        <v>1090</v>
      </c>
      <c r="O157" s="45" t="s">
        <v>1105</v>
      </c>
      <c r="P157" s="44" t="s">
        <v>1090</v>
      </c>
      <c r="Q157" s="44" t="s">
        <v>1090</v>
      </c>
      <c r="R157" s="44" t="s">
        <v>1090</v>
      </c>
      <c r="S157" s="44" t="s">
        <v>1090</v>
      </c>
      <c r="T157" s="45" t="s">
        <v>1105</v>
      </c>
      <c r="U157" s="44" t="s">
        <v>1090</v>
      </c>
      <c r="V157" s="44" t="s">
        <v>1090</v>
      </c>
      <c r="W157" s="44" t="s">
        <v>1090</v>
      </c>
      <c r="X157" s="44" t="s">
        <v>1090</v>
      </c>
      <c r="Y157" s="44" t="s">
        <v>1090</v>
      </c>
      <c r="Z157" s="44" t="s">
        <v>1090</v>
      </c>
      <c r="AA157" s="44" t="s">
        <v>1090</v>
      </c>
      <c r="AB157" s="44" t="s">
        <v>1090</v>
      </c>
      <c r="AC157" s="10" t="s">
        <v>2306</v>
      </c>
      <c r="AD157" s="10" t="s">
        <v>2306</v>
      </c>
    </row>
    <row r="158" spans="1:30" x14ac:dyDescent="0.35">
      <c r="A158" s="45" t="s">
        <v>1106</v>
      </c>
      <c r="B158" s="45" t="s">
        <v>1106</v>
      </c>
      <c r="C158" s="45" t="s">
        <v>1106</v>
      </c>
      <c r="D158" s="44" t="s">
        <v>1090</v>
      </c>
      <c r="E158" s="44" t="s">
        <v>1090</v>
      </c>
      <c r="F158" s="44" t="s">
        <v>1090</v>
      </c>
      <c r="G158" s="44" t="s">
        <v>1090</v>
      </c>
      <c r="H158" s="44" t="s">
        <v>1090</v>
      </c>
      <c r="I158" s="44" t="s">
        <v>1090</v>
      </c>
      <c r="J158" s="44" t="s">
        <v>1090</v>
      </c>
      <c r="K158" s="44" t="s">
        <v>1090</v>
      </c>
      <c r="L158" s="44" t="s">
        <v>1090</v>
      </c>
      <c r="M158" s="44" t="s">
        <v>1090</v>
      </c>
      <c r="N158" s="44" t="s">
        <v>1090</v>
      </c>
      <c r="O158" s="45" t="s">
        <v>1106</v>
      </c>
      <c r="P158" s="44" t="s">
        <v>1090</v>
      </c>
      <c r="Q158" s="44" t="s">
        <v>1090</v>
      </c>
      <c r="R158" s="44" t="s">
        <v>1090</v>
      </c>
      <c r="S158" s="44" t="s">
        <v>1090</v>
      </c>
      <c r="T158" s="45" t="s">
        <v>1106</v>
      </c>
      <c r="U158" s="44" t="s">
        <v>1090</v>
      </c>
      <c r="V158" s="44" t="s">
        <v>1090</v>
      </c>
      <c r="W158" s="44" t="s">
        <v>1090</v>
      </c>
      <c r="X158" s="44" t="s">
        <v>1090</v>
      </c>
      <c r="Y158" s="44" t="s">
        <v>1090</v>
      </c>
      <c r="Z158" s="44" t="s">
        <v>1090</v>
      </c>
      <c r="AA158" s="44" t="s">
        <v>1090</v>
      </c>
      <c r="AB158" s="44" t="s">
        <v>1090</v>
      </c>
      <c r="AC158" s="10" t="s">
        <v>2306</v>
      </c>
      <c r="AD158" s="10" t="s">
        <v>2306</v>
      </c>
    </row>
    <row r="159" spans="1:30" x14ac:dyDescent="0.35">
      <c r="A159" s="46" t="s">
        <v>1107</v>
      </c>
      <c r="B159" s="46" t="s">
        <v>1107</v>
      </c>
      <c r="C159" s="46" t="s">
        <v>1107</v>
      </c>
      <c r="D159" s="44" t="s">
        <v>1090</v>
      </c>
      <c r="E159" s="44" t="s">
        <v>1090</v>
      </c>
      <c r="F159" s="44" t="s">
        <v>1090</v>
      </c>
      <c r="G159" s="44" t="s">
        <v>1090</v>
      </c>
      <c r="H159" s="44" t="s">
        <v>1090</v>
      </c>
      <c r="I159" s="44" t="s">
        <v>1090</v>
      </c>
      <c r="J159" s="44" t="s">
        <v>1090</v>
      </c>
      <c r="K159" s="44" t="s">
        <v>1090</v>
      </c>
      <c r="L159" s="44" t="s">
        <v>1090</v>
      </c>
      <c r="M159" s="44" t="s">
        <v>1090</v>
      </c>
      <c r="N159" s="44" t="s">
        <v>1090</v>
      </c>
      <c r="O159" s="46" t="s">
        <v>1107</v>
      </c>
      <c r="P159" s="44" t="s">
        <v>1090</v>
      </c>
      <c r="Q159" s="44" t="s">
        <v>1090</v>
      </c>
      <c r="R159" s="44" t="s">
        <v>1090</v>
      </c>
      <c r="S159" s="44" t="s">
        <v>1090</v>
      </c>
      <c r="T159" s="46" t="s">
        <v>1107</v>
      </c>
      <c r="U159" s="44" t="s">
        <v>1090</v>
      </c>
      <c r="V159" s="44" t="s">
        <v>1090</v>
      </c>
      <c r="W159" s="44" t="s">
        <v>1090</v>
      </c>
      <c r="X159" s="44" t="s">
        <v>1090</v>
      </c>
      <c r="Y159" s="44" t="s">
        <v>1090</v>
      </c>
      <c r="Z159" s="44" t="s">
        <v>1090</v>
      </c>
      <c r="AA159" s="44" t="s">
        <v>1090</v>
      </c>
      <c r="AB159" s="44" t="s">
        <v>1090</v>
      </c>
      <c r="AC159" s="10" t="s">
        <v>2306</v>
      </c>
      <c r="AD159" s="10" t="s">
        <v>2306</v>
      </c>
    </row>
    <row r="160" spans="1:30" x14ac:dyDescent="0.35">
      <c r="A160" s="46" t="s">
        <v>1108</v>
      </c>
      <c r="B160" s="46" t="s">
        <v>1108</v>
      </c>
      <c r="C160" s="46" t="s">
        <v>1108</v>
      </c>
      <c r="D160" s="44" t="s">
        <v>1090</v>
      </c>
      <c r="E160" s="44" t="s">
        <v>1090</v>
      </c>
      <c r="F160" s="44" t="s">
        <v>1090</v>
      </c>
      <c r="G160" s="44" t="s">
        <v>1090</v>
      </c>
      <c r="H160" s="44" t="s">
        <v>1090</v>
      </c>
      <c r="I160" s="44" t="s">
        <v>1090</v>
      </c>
      <c r="J160" s="44" t="s">
        <v>1090</v>
      </c>
      <c r="K160" s="44" t="s">
        <v>1090</v>
      </c>
      <c r="L160" s="44" t="s">
        <v>1090</v>
      </c>
      <c r="M160" s="44" t="s">
        <v>1090</v>
      </c>
      <c r="N160" s="44" t="s">
        <v>1090</v>
      </c>
      <c r="O160" s="46" t="s">
        <v>1108</v>
      </c>
      <c r="P160" s="44" t="s">
        <v>1090</v>
      </c>
      <c r="Q160" s="44" t="s">
        <v>1090</v>
      </c>
      <c r="R160" s="44" t="s">
        <v>1090</v>
      </c>
      <c r="S160" s="44" t="s">
        <v>1090</v>
      </c>
      <c r="T160" s="46" t="s">
        <v>1108</v>
      </c>
      <c r="U160" s="44" t="s">
        <v>1090</v>
      </c>
      <c r="V160" s="44" t="s">
        <v>1090</v>
      </c>
      <c r="W160" s="44" t="s">
        <v>1090</v>
      </c>
      <c r="X160" s="44" t="s">
        <v>1090</v>
      </c>
      <c r="Y160" s="44" t="s">
        <v>1090</v>
      </c>
      <c r="Z160" s="44" t="s">
        <v>1090</v>
      </c>
      <c r="AA160" s="44" t="s">
        <v>1090</v>
      </c>
      <c r="AB160" s="44" t="s">
        <v>1090</v>
      </c>
      <c r="AC160" s="10" t="s">
        <v>2306</v>
      </c>
      <c r="AD160" s="10" t="s">
        <v>2306</v>
      </c>
    </row>
    <row r="161" spans="1:30" x14ac:dyDescent="0.35">
      <c r="A161" s="47" t="s">
        <v>1109</v>
      </c>
      <c r="B161" s="47" t="s">
        <v>1109</v>
      </c>
      <c r="C161" s="47" t="s">
        <v>1109</v>
      </c>
      <c r="D161" s="44" t="s">
        <v>1090</v>
      </c>
      <c r="E161" s="44" t="s">
        <v>1090</v>
      </c>
      <c r="F161" s="44" t="s">
        <v>1090</v>
      </c>
      <c r="G161" s="44" t="s">
        <v>1090</v>
      </c>
      <c r="H161" s="44" t="s">
        <v>1090</v>
      </c>
      <c r="I161" s="44" t="s">
        <v>1090</v>
      </c>
      <c r="J161" s="44" t="s">
        <v>1090</v>
      </c>
      <c r="K161" s="44" t="s">
        <v>1090</v>
      </c>
      <c r="L161" s="44" t="s">
        <v>1090</v>
      </c>
      <c r="M161" s="44" t="s">
        <v>1090</v>
      </c>
      <c r="N161" s="44" t="s">
        <v>1090</v>
      </c>
      <c r="O161" s="47" t="s">
        <v>1109</v>
      </c>
      <c r="P161" s="44" t="s">
        <v>1090</v>
      </c>
      <c r="Q161" s="44" t="s">
        <v>1090</v>
      </c>
      <c r="R161" s="44" t="s">
        <v>1090</v>
      </c>
      <c r="S161" s="44" t="s">
        <v>1090</v>
      </c>
      <c r="T161" s="47" t="s">
        <v>1109</v>
      </c>
      <c r="U161" s="44" t="s">
        <v>1090</v>
      </c>
      <c r="V161" s="44" t="s">
        <v>1090</v>
      </c>
      <c r="W161" s="44" t="s">
        <v>1090</v>
      </c>
      <c r="X161" s="44" t="s">
        <v>1090</v>
      </c>
      <c r="Y161" s="44" t="s">
        <v>1090</v>
      </c>
      <c r="Z161" s="44" t="s">
        <v>1090</v>
      </c>
      <c r="AA161" s="44" t="s">
        <v>1090</v>
      </c>
      <c r="AB161" s="44" t="s">
        <v>1090</v>
      </c>
      <c r="AC161" s="10" t="s">
        <v>2306</v>
      </c>
      <c r="AD161" s="10" t="s">
        <v>2306</v>
      </c>
    </row>
    <row r="162" spans="1:30" x14ac:dyDescent="0.35">
      <c r="A162" s="47" t="s">
        <v>1110</v>
      </c>
      <c r="B162" s="47" t="s">
        <v>1110</v>
      </c>
      <c r="C162" s="47" t="s">
        <v>1110</v>
      </c>
      <c r="D162" s="44" t="s">
        <v>1090</v>
      </c>
      <c r="E162" s="44" t="s">
        <v>1090</v>
      </c>
      <c r="F162" s="44" t="s">
        <v>1090</v>
      </c>
      <c r="G162" s="44" t="s">
        <v>1090</v>
      </c>
      <c r="H162" s="44" t="s">
        <v>1090</v>
      </c>
      <c r="I162" s="44" t="s">
        <v>1090</v>
      </c>
      <c r="J162" s="44" t="s">
        <v>1090</v>
      </c>
      <c r="K162" s="44" t="s">
        <v>1090</v>
      </c>
      <c r="L162" s="44" t="s">
        <v>1090</v>
      </c>
      <c r="M162" s="44" t="s">
        <v>1090</v>
      </c>
      <c r="N162" s="44" t="s">
        <v>1090</v>
      </c>
      <c r="O162" s="47" t="s">
        <v>1110</v>
      </c>
      <c r="P162" s="44" t="s">
        <v>1090</v>
      </c>
      <c r="Q162" s="44" t="s">
        <v>1090</v>
      </c>
      <c r="R162" s="44" t="s">
        <v>1090</v>
      </c>
      <c r="S162" s="44" t="s">
        <v>1090</v>
      </c>
      <c r="T162" s="47" t="s">
        <v>1110</v>
      </c>
      <c r="U162" s="44" t="s">
        <v>1090</v>
      </c>
      <c r="V162" s="44" t="s">
        <v>1090</v>
      </c>
      <c r="W162" s="44" t="s">
        <v>1090</v>
      </c>
      <c r="X162" s="44" t="s">
        <v>1090</v>
      </c>
      <c r="Y162" s="44" t="s">
        <v>1090</v>
      </c>
      <c r="Z162" s="44" t="s">
        <v>1090</v>
      </c>
      <c r="AA162" s="44" t="s">
        <v>1090</v>
      </c>
      <c r="AB162" s="44" t="s">
        <v>1090</v>
      </c>
      <c r="AC162" s="10" t="s">
        <v>2306</v>
      </c>
      <c r="AD162" s="10" t="s">
        <v>2306</v>
      </c>
    </row>
  </sheetData>
  <autoFilter ref="T1:T162" xr:uid="{00000000-0009-0000-0000-000001000000}"/>
  <conditionalFormatting sqref="L3:L101">
    <cfRule type="cellIs" dxfId="1" priority="2" operator="equal">
      <formula>0</formula>
    </cfRule>
  </conditionalFormatting>
  <conditionalFormatting sqref="L2">
    <cfRule type="cellIs" dxfId="0" priority="3" operator="equal">
      <formula>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45D80-6C98-418F-9A0D-7A97A34DC33B}">
  <sheetPr>
    <tabColor rgb="FFBDD7EE"/>
  </sheetPr>
  <dimension ref="A1:B4"/>
  <sheetViews>
    <sheetView zoomScaleNormal="100" workbookViewId="0">
      <selection activeCell="B2" sqref="B2"/>
    </sheetView>
  </sheetViews>
  <sheetFormatPr baseColWidth="10" defaultColWidth="8.7265625" defaultRowHeight="14.5" x14ac:dyDescent="0.35"/>
  <cols>
    <col min="1" max="1" width="12.54296875" customWidth="1"/>
    <col min="2" max="2" width="65" customWidth="1"/>
  </cols>
  <sheetData>
    <row r="1" spans="1:2" x14ac:dyDescent="0.35">
      <c r="A1" s="108" t="s">
        <v>2255</v>
      </c>
      <c r="B1" s="108" t="s">
        <v>2256</v>
      </c>
    </row>
    <row r="2" spans="1:2" x14ac:dyDescent="0.35">
      <c r="A2" t="s">
        <v>2257</v>
      </c>
      <c r="B2" t="s">
        <v>2258</v>
      </c>
    </row>
    <row r="3" spans="1:2" x14ac:dyDescent="0.35">
      <c r="A3" t="s">
        <v>2257</v>
      </c>
      <c r="B3" t="s">
        <v>2259</v>
      </c>
    </row>
    <row r="4" spans="1:2" x14ac:dyDescent="0.35">
      <c r="A4" t="s">
        <v>2257</v>
      </c>
      <c r="B4" t="s">
        <v>2260</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B8B48-9A41-42B6-B5AF-39BD3739831D}">
  <sheetPr>
    <tabColor rgb="FFBDD7EE"/>
  </sheetPr>
  <dimension ref="A1:C66"/>
  <sheetViews>
    <sheetView zoomScaleNormal="100" workbookViewId="0">
      <selection activeCell="B2" sqref="B2"/>
    </sheetView>
  </sheetViews>
  <sheetFormatPr baseColWidth="10" defaultColWidth="8.7265625" defaultRowHeight="14.5" x14ac:dyDescent="0.35"/>
  <cols>
    <col min="1" max="2" width="11.81640625" customWidth="1"/>
    <col min="3" max="3" width="111.453125" customWidth="1"/>
  </cols>
  <sheetData>
    <row r="1" spans="1:3" x14ac:dyDescent="0.35">
      <c r="A1" s="108" t="s">
        <v>2261</v>
      </c>
      <c r="B1" s="108" t="s">
        <v>1892</v>
      </c>
      <c r="C1" s="108" t="s">
        <v>1891</v>
      </c>
    </row>
    <row r="2" spans="1:3" x14ac:dyDescent="0.35">
      <c r="A2" t="s">
        <v>80</v>
      </c>
      <c r="B2" t="s">
        <v>80</v>
      </c>
      <c r="C2" t="s">
        <v>79</v>
      </c>
    </row>
    <row r="3" spans="1:3" x14ac:dyDescent="0.35">
      <c r="A3" t="s">
        <v>99</v>
      </c>
      <c r="B3" t="s">
        <v>99</v>
      </c>
      <c r="C3" t="s">
        <v>98</v>
      </c>
    </row>
    <row r="4" spans="1:3" x14ac:dyDescent="0.35">
      <c r="A4" t="s">
        <v>108</v>
      </c>
      <c r="B4" t="s">
        <v>108</v>
      </c>
      <c r="C4" t="s">
        <v>107</v>
      </c>
    </row>
    <row r="5" spans="1:3" x14ac:dyDescent="0.35">
      <c r="A5" t="s">
        <v>120</v>
      </c>
      <c r="B5" t="s">
        <v>120</v>
      </c>
      <c r="C5" t="s">
        <v>119</v>
      </c>
    </row>
    <row r="6" spans="1:3" x14ac:dyDescent="0.35">
      <c r="A6" t="s">
        <v>159</v>
      </c>
      <c r="B6" t="s">
        <v>159</v>
      </c>
      <c r="C6" t="s">
        <v>1900</v>
      </c>
    </row>
    <row r="7" spans="1:3" x14ac:dyDescent="0.35">
      <c r="A7" t="s">
        <v>211</v>
      </c>
      <c r="B7" t="s">
        <v>211</v>
      </c>
      <c r="C7" t="s">
        <v>1903</v>
      </c>
    </row>
    <row r="8" spans="1:3" x14ac:dyDescent="0.35">
      <c r="A8" t="s">
        <v>237</v>
      </c>
      <c r="B8" t="s">
        <v>237</v>
      </c>
      <c r="C8" t="s">
        <v>236</v>
      </c>
    </row>
    <row r="9" spans="1:3" x14ac:dyDescent="0.35">
      <c r="A9" t="s">
        <v>249</v>
      </c>
      <c r="B9" t="s">
        <v>249</v>
      </c>
      <c r="C9" t="s">
        <v>248</v>
      </c>
    </row>
    <row r="10" spans="1:3" x14ac:dyDescent="0.35">
      <c r="A10" t="s">
        <v>265</v>
      </c>
      <c r="B10" t="s">
        <v>265</v>
      </c>
      <c r="C10" t="s">
        <v>264</v>
      </c>
    </row>
    <row r="11" spans="1:3" x14ac:dyDescent="0.35">
      <c r="A11" t="s">
        <v>276</v>
      </c>
      <c r="B11" t="s">
        <v>276</v>
      </c>
      <c r="C11" t="s">
        <v>1912</v>
      </c>
    </row>
    <row r="12" spans="1:3" x14ac:dyDescent="0.35">
      <c r="A12" t="s">
        <v>288</v>
      </c>
      <c r="B12" t="s">
        <v>288</v>
      </c>
      <c r="C12" t="s">
        <v>1915</v>
      </c>
    </row>
    <row r="13" spans="1:3" x14ac:dyDescent="0.35">
      <c r="A13" t="s">
        <v>309</v>
      </c>
      <c r="B13" t="s">
        <v>309</v>
      </c>
      <c r="C13" t="s">
        <v>308</v>
      </c>
    </row>
    <row r="14" spans="1:3" x14ac:dyDescent="0.35">
      <c r="A14" t="s">
        <v>319</v>
      </c>
      <c r="B14" t="s">
        <v>319</v>
      </c>
      <c r="C14" t="s">
        <v>318</v>
      </c>
    </row>
    <row r="15" spans="1:3" x14ac:dyDescent="0.35">
      <c r="A15" t="s">
        <v>335</v>
      </c>
      <c r="B15" t="s">
        <v>335</v>
      </c>
      <c r="C15" t="s">
        <v>334</v>
      </c>
    </row>
    <row r="16" spans="1:3" x14ac:dyDescent="0.35">
      <c r="A16" t="s">
        <v>351</v>
      </c>
      <c r="B16" t="s">
        <v>351</v>
      </c>
      <c r="C16" t="s">
        <v>350</v>
      </c>
    </row>
    <row r="17" spans="1:3" x14ac:dyDescent="0.35">
      <c r="A17" t="s">
        <v>369</v>
      </c>
      <c r="B17" t="s">
        <v>369</v>
      </c>
      <c r="C17" t="s">
        <v>368</v>
      </c>
    </row>
    <row r="18" spans="1:3" x14ac:dyDescent="0.35">
      <c r="A18" t="s">
        <v>395</v>
      </c>
      <c r="B18" t="s">
        <v>395</v>
      </c>
      <c r="C18" t="s">
        <v>394</v>
      </c>
    </row>
    <row r="19" spans="1:3" x14ac:dyDescent="0.35">
      <c r="A19" t="s">
        <v>427</v>
      </c>
      <c r="B19" t="s">
        <v>427</v>
      </c>
      <c r="C19" t="s">
        <v>426</v>
      </c>
    </row>
    <row r="20" spans="1:3" x14ac:dyDescent="0.35">
      <c r="A20" t="s">
        <v>440</v>
      </c>
      <c r="B20" t="s">
        <v>440</v>
      </c>
      <c r="C20" t="s">
        <v>439</v>
      </c>
    </row>
    <row r="21" spans="1:3" x14ac:dyDescent="0.35">
      <c r="A21" t="s">
        <v>464</v>
      </c>
      <c r="B21" t="s">
        <v>464</v>
      </c>
      <c r="C21" t="s">
        <v>463</v>
      </c>
    </row>
    <row r="22" spans="1:3" x14ac:dyDescent="0.35">
      <c r="A22" t="s">
        <v>477</v>
      </c>
      <c r="B22" t="s">
        <v>477</v>
      </c>
      <c r="C22" t="s">
        <v>476</v>
      </c>
    </row>
    <row r="23" spans="1:3" x14ac:dyDescent="0.35">
      <c r="A23" t="s">
        <v>502</v>
      </c>
      <c r="B23" t="s">
        <v>502</v>
      </c>
      <c r="C23" t="s">
        <v>501</v>
      </c>
    </row>
    <row r="24" spans="1:3" x14ac:dyDescent="0.35">
      <c r="A24" t="s">
        <v>525</v>
      </c>
      <c r="B24" t="s">
        <v>525</v>
      </c>
      <c r="C24" t="s">
        <v>524</v>
      </c>
    </row>
    <row r="25" spans="1:3" x14ac:dyDescent="0.35">
      <c r="A25" t="s">
        <v>534</v>
      </c>
      <c r="B25" t="s">
        <v>534</v>
      </c>
      <c r="C25" t="s">
        <v>533</v>
      </c>
    </row>
    <row r="26" spans="1:3" x14ac:dyDescent="0.35">
      <c r="A26" t="s">
        <v>551</v>
      </c>
      <c r="B26" t="s">
        <v>551</v>
      </c>
      <c r="C26" t="s">
        <v>550</v>
      </c>
    </row>
    <row r="27" spans="1:3" x14ac:dyDescent="0.35">
      <c r="A27" t="s">
        <v>563</v>
      </c>
      <c r="B27" t="s">
        <v>563</v>
      </c>
      <c r="C27" t="s">
        <v>1932</v>
      </c>
    </row>
    <row r="28" spans="1:3" x14ac:dyDescent="0.35">
      <c r="A28" t="s">
        <v>581</v>
      </c>
      <c r="B28" t="s">
        <v>581</v>
      </c>
      <c r="C28" t="s">
        <v>580</v>
      </c>
    </row>
    <row r="29" spans="1:3" x14ac:dyDescent="0.35">
      <c r="A29" t="s">
        <v>610</v>
      </c>
      <c r="B29" t="s">
        <v>610</v>
      </c>
      <c r="C29" t="s">
        <v>609</v>
      </c>
    </row>
    <row r="30" spans="1:3" x14ac:dyDescent="0.35">
      <c r="A30" t="s">
        <v>627</v>
      </c>
      <c r="B30" t="s">
        <v>627</v>
      </c>
      <c r="C30" t="s">
        <v>626</v>
      </c>
    </row>
    <row r="31" spans="1:3" x14ac:dyDescent="0.35">
      <c r="A31" t="s">
        <v>637</v>
      </c>
      <c r="B31" t="s">
        <v>637</v>
      </c>
      <c r="C31" t="s">
        <v>636</v>
      </c>
    </row>
    <row r="32" spans="1:3" x14ac:dyDescent="0.35">
      <c r="A32" t="s">
        <v>647</v>
      </c>
      <c r="B32" t="s">
        <v>647</v>
      </c>
      <c r="C32" t="s">
        <v>646</v>
      </c>
    </row>
    <row r="33" spans="1:3" x14ac:dyDescent="0.35">
      <c r="A33" t="s">
        <v>667</v>
      </c>
      <c r="B33" t="s">
        <v>667</v>
      </c>
      <c r="C33" t="s">
        <v>666</v>
      </c>
    </row>
    <row r="34" spans="1:3" x14ac:dyDescent="0.35">
      <c r="A34" t="s">
        <v>677</v>
      </c>
      <c r="B34" t="s">
        <v>677</v>
      </c>
      <c r="C34" t="s">
        <v>676</v>
      </c>
    </row>
    <row r="35" spans="1:3" x14ac:dyDescent="0.35">
      <c r="A35" t="s">
        <v>687</v>
      </c>
      <c r="B35" t="s">
        <v>687</v>
      </c>
      <c r="C35" t="s">
        <v>686</v>
      </c>
    </row>
    <row r="36" spans="1:3" x14ac:dyDescent="0.35">
      <c r="A36" t="s">
        <v>697</v>
      </c>
      <c r="B36" t="s">
        <v>697</v>
      </c>
      <c r="C36" t="s">
        <v>696</v>
      </c>
    </row>
    <row r="37" spans="1:3" x14ac:dyDescent="0.35">
      <c r="A37" t="s">
        <v>708</v>
      </c>
      <c r="B37" t="s">
        <v>708</v>
      </c>
      <c r="C37" t="s">
        <v>707</v>
      </c>
    </row>
    <row r="38" spans="1:3" x14ac:dyDescent="0.35">
      <c r="A38" t="s">
        <v>728</v>
      </c>
      <c r="B38" t="s">
        <v>728</v>
      </c>
      <c r="C38" t="s">
        <v>727</v>
      </c>
    </row>
    <row r="39" spans="1:3" x14ac:dyDescent="0.35">
      <c r="A39" t="s">
        <v>740</v>
      </c>
      <c r="B39" t="s">
        <v>740</v>
      </c>
      <c r="C39" t="s">
        <v>1943</v>
      </c>
    </row>
    <row r="40" spans="1:3" x14ac:dyDescent="0.35">
      <c r="A40" t="s">
        <v>755</v>
      </c>
      <c r="B40" t="s">
        <v>755</v>
      </c>
      <c r="C40" t="s">
        <v>754</v>
      </c>
    </row>
    <row r="41" spans="1:3" x14ac:dyDescent="0.35">
      <c r="A41" t="s">
        <v>767</v>
      </c>
      <c r="B41" t="s">
        <v>767</v>
      </c>
      <c r="C41" t="s">
        <v>1945</v>
      </c>
    </row>
    <row r="42" spans="1:3" x14ac:dyDescent="0.35">
      <c r="A42" t="s">
        <v>784</v>
      </c>
      <c r="B42" t="s">
        <v>784</v>
      </c>
      <c r="C42" t="s">
        <v>777</v>
      </c>
    </row>
    <row r="43" spans="1:3" x14ac:dyDescent="0.35">
      <c r="A43" t="s">
        <v>801</v>
      </c>
      <c r="B43" t="s">
        <v>801</v>
      </c>
      <c r="C43" t="s">
        <v>800</v>
      </c>
    </row>
    <row r="44" spans="1:3" x14ac:dyDescent="0.35">
      <c r="A44" t="s">
        <v>810</v>
      </c>
      <c r="B44" t="s">
        <v>810</v>
      </c>
      <c r="C44" t="s">
        <v>809</v>
      </c>
    </row>
    <row r="45" spans="1:3" x14ac:dyDescent="0.35">
      <c r="A45" s="109" t="s">
        <v>819</v>
      </c>
      <c r="B45" s="109" t="s">
        <v>2262</v>
      </c>
      <c r="C45" s="109" t="s">
        <v>818</v>
      </c>
    </row>
    <row r="46" spans="1:3" x14ac:dyDescent="0.35">
      <c r="A46" s="109" t="s">
        <v>819</v>
      </c>
      <c r="B46" s="109" t="s">
        <v>2263</v>
      </c>
      <c r="C46" s="109" t="s">
        <v>818</v>
      </c>
    </row>
    <row r="47" spans="1:3" x14ac:dyDescent="0.35">
      <c r="A47" t="s">
        <v>840</v>
      </c>
      <c r="B47" t="s">
        <v>840</v>
      </c>
      <c r="C47" t="s">
        <v>839</v>
      </c>
    </row>
    <row r="48" spans="1:3" x14ac:dyDescent="0.35">
      <c r="A48" t="s">
        <v>860</v>
      </c>
      <c r="B48" t="s">
        <v>860</v>
      </c>
      <c r="C48" t="s">
        <v>859</v>
      </c>
    </row>
    <row r="49" spans="1:3" x14ac:dyDescent="0.35">
      <c r="A49" t="s">
        <v>869</v>
      </c>
      <c r="B49" t="s">
        <v>869</v>
      </c>
      <c r="C49" t="s">
        <v>868</v>
      </c>
    </row>
    <row r="50" spans="1:3" x14ac:dyDescent="0.35">
      <c r="A50" t="s">
        <v>881</v>
      </c>
      <c r="B50" t="s">
        <v>881</v>
      </c>
      <c r="C50" t="s">
        <v>880</v>
      </c>
    </row>
    <row r="51" spans="1:3" x14ac:dyDescent="0.35">
      <c r="A51" t="s">
        <v>890</v>
      </c>
      <c r="B51" t="s">
        <v>890</v>
      </c>
      <c r="C51" t="s">
        <v>889</v>
      </c>
    </row>
    <row r="52" spans="1:3" x14ac:dyDescent="0.35">
      <c r="A52" t="s">
        <v>905</v>
      </c>
      <c r="B52" t="s">
        <v>905</v>
      </c>
      <c r="C52" t="s">
        <v>1956</v>
      </c>
    </row>
    <row r="53" spans="1:3" x14ac:dyDescent="0.35">
      <c r="A53" t="s">
        <v>916</v>
      </c>
      <c r="B53" t="s">
        <v>916</v>
      </c>
      <c r="C53" t="s">
        <v>1958</v>
      </c>
    </row>
    <row r="54" spans="1:3" x14ac:dyDescent="0.35">
      <c r="A54" t="s">
        <v>924</v>
      </c>
      <c r="B54" t="s">
        <v>924</v>
      </c>
      <c r="C54" t="s">
        <v>1959</v>
      </c>
    </row>
    <row r="55" spans="1:3" x14ac:dyDescent="0.35">
      <c r="A55" t="s">
        <v>2264</v>
      </c>
      <c r="B55" t="s">
        <v>2264</v>
      </c>
      <c r="C55" t="s">
        <v>1961</v>
      </c>
    </row>
    <row r="56" spans="1:3" x14ac:dyDescent="0.35">
      <c r="A56" t="s">
        <v>2265</v>
      </c>
      <c r="B56" t="s">
        <v>2265</v>
      </c>
      <c r="C56" t="s">
        <v>951</v>
      </c>
    </row>
    <row r="57" spans="1:3" x14ac:dyDescent="0.35">
      <c r="A57" t="s">
        <v>2266</v>
      </c>
      <c r="B57" t="s">
        <v>2266</v>
      </c>
      <c r="C57" t="s">
        <v>963</v>
      </c>
    </row>
    <row r="58" spans="1:3" x14ac:dyDescent="0.35">
      <c r="A58" t="s">
        <v>977</v>
      </c>
      <c r="B58" t="s">
        <v>977</v>
      </c>
      <c r="C58" t="s">
        <v>1964</v>
      </c>
    </row>
    <row r="59" spans="1:3" x14ac:dyDescent="0.35">
      <c r="A59" t="s">
        <v>990</v>
      </c>
      <c r="B59" t="s">
        <v>990</v>
      </c>
      <c r="C59" t="s">
        <v>1966</v>
      </c>
    </row>
    <row r="60" spans="1:3" x14ac:dyDescent="0.35">
      <c r="A60" t="s">
        <v>1007</v>
      </c>
      <c r="B60" t="s">
        <v>1007</v>
      </c>
      <c r="C60" t="s">
        <v>1968</v>
      </c>
    </row>
    <row r="61" spans="1:3" x14ac:dyDescent="0.35">
      <c r="A61" t="s">
        <v>1031</v>
      </c>
      <c r="B61" t="s">
        <v>1031</v>
      </c>
      <c r="C61" t="s">
        <v>1970</v>
      </c>
    </row>
    <row r="62" spans="1:3" x14ac:dyDescent="0.35">
      <c r="A62" t="s">
        <v>1040</v>
      </c>
      <c r="B62" t="s">
        <v>1040</v>
      </c>
      <c r="C62" t="s">
        <v>1972</v>
      </c>
    </row>
    <row r="63" spans="1:3" x14ac:dyDescent="0.35">
      <c r="A63" t="s">
        <v>1052</v>
      </c>
      <c r="B63" t="s">
        <v>1052</v>
      </c>
      <c r="C63" t="s">
        <v>1974</v>
      </c>
    </row>
    <row r="64" spans="1:3" x14ac:dyDescent="0.35">
      <c r="A64" t="s">
        <v>1060</v>
      </c>
      <c r="B64" t="s">
        <v>1060</v>
      </c>
      <c r="C64" t="s">
        <v>1975</v>
      </c>
    </row>
    <row r="65" spans="1:3" x14ac:dyDescent="0.35">
      <c r="A65" t="s">
        <v>1071</v>
      </c>
      <c r="B65" t="s">
        <v>1071</v>
      </c>
      <c r="C65" t="s">
        <v>1070</v>
      </c>
    </row>
    <row r="66" spans="1:3" x14ac:dyDescent="0.35">
      <c r="A66" t="s">
        <v>1086</v>
      </c>
      <c r="B66" t="s">
        <v>1086</v>
      </c>
      <c r="C66" t="s">
        <v>1977</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C652C-C2AB-495F-8805-7A014ADD54FA}">
  <sheetPr>
    <tabColor rgb="FFBDD7EE"/>
  </sheetPr>
  <dimension ref="A1:C65"/>
  <sheetViews>
    <sheetView topLeftCell="A31" zoomScaleNormal="100" workbookViewId="0">
      <selection activeCell="B2" sqref="B2"/>
    </sheetView>
  </sheetViews>
  <sheetFormatPr baseColWidth="10" defaultColWidth="8.7265625" defaultRowHeight="14.5" x14ac:dyDescent="0.35"/>
  <cols>
    <col min="1" max="2" width="11.81640625" customWidth="1"/>
    <col min="3" max="3" width="111.453125" customWidth="1"/>
  </cols>
  <sheetData>
    <row r="1" spans="1:3" x14ac:dyDescent="0.35">
      <c r="A1" s="108" t="s">
        <v>2261</v>
      </c>
      <c r="B1" s="108" t="s">
        <v>1892</v>
      </c>
      <c r="C1" s="108" t="s">
        <v>1891</v>
      </c>
    </row>
    <row r="2" spans="1:3" x14ac:dyDescent="0.35">
      <c r="A2" t="s">
        <v>80</v>
      </c>
      <c r="B2" t="s">
        <v>80</v>
      </c>
      <c r="C2" t="s">
        <v>79</v>
      </c>
    </row>
    <row r="3" spans="1:3" x14ac:dyDescent="0.35">
      <c r="A3" t="s">
        <v>99</v>
      </c>
      <c r="B3" t="s">
        <v>99</v>
      </c>
      <c r="C3" t="s">
        <v>98</v>
      </c>
    </row>
    <row r="4" spans="1:3" x14ac:dyDescent="0.35">
      <c r="A4" t="s">
        <v>108</v>
      </c>
      <c r="B4" t="s">
        <v>108</v>
      </c>
      <c r="C4" t="s">
        <v>107</v>
      </c>
    </row>
    <row r="5" spans="1:3" x14ac:dyDescent="0.35">
      <c r="A5" t="s">
        <v>120</v>
      </c>
      <c r="B5" t="s">
        <v>120</v>
      </c>
      <c r="C5" t="s">
        <v>119</v>
      </c>
    </row>
    <row r="6" spans="1:3" x14ac:dyDescent="0.35">
      <c r="A6" t="s">
        <v>159</v>
      </c>
      <c r="B6" t="s">
        <v>2267</v>
      </c>
      <c r="C6" t="s">
        <v>1900</v>
      </c>
    </row>
    <row r="7" spans="1:3" x14ac:dyDescent="0.35">
      <c r="A7" t="s">
        <v>211</v>
      </c>
      <c r="B7" t="s">
        <v>2268</v>
      </c>
      <c r="C7" t="s">
        <v>1903</v>
      </c>
    </row>
    <row r="8" spans="1:3" x14ac:dyDescent="0.35">
      <c r="A8" t="s">
        <v>237</v>
      </c>
      <c r="B8" t="s">
        <v>237</v>
      </c>
      <c r="C8" t="s">
        <v>236</v>
      </c>
    </row>
    <row r="9" spans="1:3" x14ac:dyDescent="0.35">
      <c r="A9" t="s">
        <v>249</v>
      </c>
      <c r="B9" t="s">
        <v>249</v>
      </c>
      <c r="C9" t="s">
        <v>248</v>
      </c>
    </row>
    <row r="10" spans="1:3" x14ac:dyDescent="0.35">
      <c r="A10" t="s">
        <v>265</v>
      </c>
      <c r="B10" t="s">
        <v>265</v>
      </c>
      <c r="C10" t="s">
        <v>264</v>
      </c>
    </row>
    <row r="11" spans="1:3" x14ac:dyDescent="0.35">
      <c r="A11" t="s">
        <v>276</v>
      </c>
      <c r="B11" t="s">
        <v>276</v>
      </c>
      <c r="C11" t="s">
        <v>1912</v>
      </c>
    </row>
    <row r="12" spans="1:3" x14ac:dyDescent="0.35">
      <c r="A12" t="s">
        <v>288</v>
      </c>
      <c r="B12" t="s">
        <v>288</v>
      </c>
      <c r="C12" t="s">
        <v>1915</v>
      </c>
    </row>
    <row r="13" spans="1:3" x14ac:dyDescent="0.35">
      <c r="A13" t="s">
        <v>309</v>
      </c>
      <c r="B13" t="s">
        <v>309</v>
      </c>
      <c r="C13" t="s">
        <v>308</v>
      </c>
    </row>
    <row r="14" spans="1:3" x14ac:dyDescent="0.35">
      <c r="A14" t="s">
        <v>319</v>
      </c>
      <c r="B14" t="s">
        <v>319</v>
      </c>
      <c r="C14" t="s">
        <v>318</v>
      </c>
    </row>
    <row r="15" spans="1:3" x14ac:dyDescent="0.35">
      <c r="A15" t="s">
        <v>335</v>
      </c>
      <c r="B15" t="s">
        <v>335</v>
      </c>
      <c r="C15" t="s">
        <v>334</v>
      </c>
    </row>
    <row r="16" spans="1:3" x14ac:dyDescent="0.35">
      <c r="A16" t="s">
        <v>351</v>
      </c>
      <c r="B16" t="s">
        <v>351</v>
      </c>
      <c r="C16" t="s">
        <v>350</v>
      </c>
    </row>
    <row r="17" spans="1:3" x14ac:dyDescent="0.35">
      <c r="A17" t="s">
        <v>369</v>
      </c>
      <c r="B17" t="s">
        <v>369</v>
      </c>
      <c r="C17" t="s">
        <v>368</v>
      </c>
    </row>
    <row r="18" spans="1:3" x14ac:dyDescent="0.35">
      <c r="A18" t="s">
        <v>395</v>
      </c>
      <c r="B18" t="s">
        <v>395</v>
      </c>
      <c r="C18" t="s">
        <v>394</v>
      </c>
    </row>
    <row r="19" spans="1:3" x14ac:dyDescent="0.35">
      <c r="A19" t="s">
        <v>427</v>
      </c>
      <c r="B19" t="s">
        <v>427</v>
      </c>
      <c r="C19" t="s">
        <v>426</v>
      </c>
    </row>
    <row r="20" spans="1:3" x14ac:dyDescent="0.35">
      <c r="A20" t="s">
        <v>440</v>
      </c>
      <c r="B20" t="s">
        <v>440</v>
      </c>
      <c r="C20" t="s">
        <v>439</v>
      </c>
    </row>
    <row r="21" spans="1:3" x14ac:dyDescent="0.35">
      <c r="A21" t="s">
        <v>464</v>
      </c>
      <c r="B21" t="s">
        <v>464</v>
      </c>
      <c r="C21" t="s">
        <v>463</v>
      </c>
    </row>
    <row r="22" spans="1:3" x14ac:dyDescent="0.35">
      <c r="A22" t="s">
        <v>477</v>
      </c>
      <c r="B22" t="s">
        <v>477</v>
      </c>
      <c r="C22" t="s">
        <v>476</v>
      </c>
    </row>
    <row r="23" spans="1:3" x14ac:dyDescent="0.35">
      <c r="A23" t="s">
        <v>502</v>
      </c>
      <c r="B23" t="s">
        <v>2269</v>
      </c>
      <c r="C23" t="s">
        <v>501</v>
      </c>
    </row>
    <row r="24" spans="1:3" x14ac:dyDescent="0.35">
      <c r="A24" t="s">
        <v>525</v>
      </c>
      <c r="B24" t="s">
        <v>525</v>
      </c>
      <c r="C24" t="s">
        <v>524</v>
      </c>
    </row>
    <row r="25" spans="1:3" x14ac:dyDescent="0.35">
      <c r="A25" t="s">
        <v>534</v>
      </c>
      <c r="B25" t="s">
        <v>534</v>
      </c>
      <c r="C25" t="s">
        <v>533</v>
      </c>
    </row>
    <row r="26" spans="1:3" x14ac:dyDescent="0.35">
      <c r="A26" t="s">
        <v>551</v>
      </c>
      <c r="B26" t="s">
        <v>551</v>
      </c>
      <c r="C26" t="s">
        <v>550</v>
      </c>
    </row>
    <row r="27" spans="1:3" x14ac:dyDescent="0.35">
      <c r="A27" t="s">
        <v>563</v>
      </c>
      <c r="B27" t="s">
        <v>2270</v>
      </c>
      <c r="C27" t="s">
        <v>1932</v>
      </c>
    </row>
    <row r="28" spans="1:3" x14ac:dyDescent="0.35">
      <c r="A28" t="s">
        <v>581</v>
      </c>
      <c r="B28" t="s">
        <v>581</v>
      </c>
      <c r="C28" t="s">
        <v>580</v>
      </c>
    </row>
    <row r="29" spans="1:3" x14ac:dyDescent="0.35">
      <c r="A29" t="s">
        <v>610</v>
      </c>
      <c r="B29" t="s">
        <v>610</v>
      </c>
      <c r="C29" t="s">
        <v>609</v>
      </c>
    </row>
    <row r="30" spans="1:3" x14ac:dyDescent="0.35">
      <c r="A30" t="s">
        <v>627</v>
      </c>
      <c r="B30" t="s">
        <v>627</v>
      </c>
      <c r="C30" t="s">
        <v>626</v>
      </c>
    </row>
    <row r="31" spans="1:3" x14ac:dyDescent="0.35">
      <c r="A31" t="s">
        <v>637</v>
      </c>
      <c r="B31" t="s">
        <v>637</v>
      </c>
      <c r="C31" t="s">
        <v>636</v>
      </c>
    </row>
    <row r="32" spans="1:3" x14ac:dyDescent="0.35">
      <c r="A32" t="s">
        <v>647</v>
      </c>
      <c r="B32" t="s">
        <v>647</v>
      </c>
      <c r="C32" t="s">
        <v>646</v>
      </c>
    </row>
    <row r="33" spans="1:3" x14ac:dyDescent="0.35">
      <c r="A33" t="s">
        <v>667</v>
      </c>
      <c r="B33" t="s">
        <v>667</v>
      </c>
      <c r="C33" t="s">
        <v>666</v>
      </c>
    </row>
    <row r="34" spans="1:3" x14ac:dyDescent="0.35">
      <c r="A34" t="s">
        <v>677</v>
      </c>
      <c r="B34" t="s">
        <v>677</v>
      </c>
      <c r="C34" t="s">
        <v>676</v>
      </c>
    </row>
    <row r="35" spans="1:3" x14ac:dyDescent="0.35">
      <c r="A35" t="s">
        <v>687</v>
      </c>
      <c r="B35" t="s">
        <v>687</v>
      </c>
      <c r="C35" t="s">
        <v>686</v>
      </c>
    </row>
    <row r="36" spans="1:3" x14ac:dyDescent="0.35">
      <c r="A36" t="s">
        <v>697</v>
      </c>
      <c r="B36" t="s">
        <v>697</v>
      </c>
      <c r="C36" t="s">
        <v>696</v>
      </c>
    </row>
    <row r="37" spans="1:3" x14ac:dyDescent="0.35">
      <c r="A37" t="s">
        <v>708</v>
      </c>
      <c r="B37" t="s">
        <v>708</v>
      </c>
      <c r="C37" t="s">
        <v>707</v>
      </c>
    </row>
    <row r="38" spans="1:3" x14ac:dyDescent="0.35">
      <c r="A38" t="s">
        <v>728</v>
      </c>
      <c r="B38" t="s">
        <v>728</v>
      </c>
      <c r="C38" t="s">
        <v>727</v>
      </c>
    </row>
    <row r="39" spans="1:3" x14ac:dyDescent="0.35">
      <c r="A39" t="s">
        <v>740</v>
      </c>
      <c r="B39" t="s">
        <v>2271</v>
      </c>
      <c r="C39" t="s">
        <v>1943</v>
      </c>
    </row>
    <row r="40" spans="1:3" x14ac:dyDescent="0.35">
      <c r="A40" t="s">
        <v>755</v>
      </c>
      <c r="B40" t="s">
        <v>755</v>
      </c>
      <c r="C40" t="s">
        <v>754</v>
      </c>
    </row>
    <row r="41" spans="1:3" x14ac:dyDescent="0.35">
      <c r="A41" t="s">
        <v>767</v>
      </c>
      <c r="B41" t="s">
        <v>2272</v>
      </c>
      <c r="C41" t="s">
        <v>1945</v>
      </c>
    </row>
    <row r="42" spans="1:3" x14ac:dyDescent="0.35">
      <c r="A42" t="s">
        <v>784</v>
      </c>
      <c r="B42" t="s">
        <v>784</v>
      </c>
      <c r="C42" t="s">
        <v>777</v>
      </c>
    </row>
    <row r="43" spans="1:3" x14ac:dyDescent="0.35">
      <c r="A43" t="s">
        <v>801</v>
      </c>
      <c r="B43" t="s">
        <v>801</v>
      </c>
      <c r="C43" t="s">
        <v>800</v>
      </c>
    </row>
    <row r="44" spans="1:3" x14ac:dyDescent="0.35">
      <c r="A44" t="s">
        <v>810</v>
      </c>
      <c r="B44" t="s">
        <v>810</v>
      </c>
      <c r="C44" t="s">
        <v>809</v>
      </c>
    </row>
    <row r="45" spans="1:3" x14ac:dyDescent="0.35">
      <c r="A45" s="109" t="s">
        <v>819</v>
      </c>
      <c r="B45" s="109" t="s">
        <v>2273</v>
      </c>
      <c r="C45" s="109" t="s">
        <v>818</v>
      </c>
    </row>
    <row r="46" spans="1:3" x14ac:dyDescent="0.35">
      <c r="A46" t="s">
        <v>840</v>
      </c>
      <c r="B46" t="s">
        <v>2274</v>
      </c>
      <c r="C46" t="s">
        <v>839</v>
      </c>
    </row>
    <row r="47" spans="1:3" x14ac:dyDescent="0.35">
      <c r="A47" t="s">
        <v>860</v>
      </c>
      <c r="B47" t="s">
        <v>860</v>
      </c>
      <c r="C47" t="s">
        <v>859</v>
      </c>
    </row>
    <row r="48" spans="1:3" x14ac:dyDescent="0.35">
      <c r="A48" t="s">
        <v>869</v>
      </c>
      <c r="B48" t="s">
        <v>869</v>
      </c>
      <c r="C48" t="s">
        <v>868</v>
      </c>
    </row>
    <row r="49" spans="1:3" x14ac:dyDescent="0.35">
      <c r="A49" t="s">
        <v>881</v>
      </c>
      <c r="B49" t="s">
        <v>881</v>
      </c>
      <c r="C49" t="s">
        <v>880</v>
      </c>
    </row>
    <row r="50" spans="1:3" x14ac:dyDescent="0.35">
      <c r="A50" t="s">
        <v>890</v>
      </c>
      <c r="B50" t="s">
        <v>2275</v>
      </c>
      <c r="C50" t="s">
        <v>889</v>
      </c>
    </row>
    <row r="51" spans="1:3" x14ac:dyDescent="0.35">
      <c r="A51" t="s">
        <v>905</v>
      </c>
      <c r="B51" t="s">
        <v>905</v>
      </c>
      <c r="C51" t="s">
        <v>1956</v>
      </c>
    </row>
    <row r="52" spans="1:3" x14ac:dyDescent="0.35">
      <c r="A52" t="s">
        <v>916</v>
      </c>
      <c r="B52" t="s">
        <v>916</v>
      </c>
      <c r="C52" t="s">
        <v>1958</v>
      </c>
    </row>
    <row r="53" spans="1:3" x14ac:dyDescent="0.35">
      <c r="A53" t="s">
        <v>924</v>
      </c>
      <c r="B53" t="s">
        <v>924</v>
      </c>
      <c r="C53" t="s">
        <v>1959</v>
      </c>
    </row>
    <row r="54" spans="1:3" x14ac:dyDescent="0.35">
      <c r="A54" t="s">
        <v>2264</v>
      </c>
      <c r="B54" t="s">
        <v>2276</v>
      </c>
      <c r="C54" t="s">
        <v>1961</v>
      </c>
    </row>
    <row r="55" spans="1:3" x14ac:dyDescent="0.35">
      <c r="A55" t="s">
        <v>2265</v>
      </c>
      <c r="B55" t="s">
        <v>2265</v>
      </c>
      <c r="C55" t="s">
        <v>951</v>
      </c>
    </row>
    <row r="56" spans="1:3" x14ac:dyDescent="0.35">
      <c r="A56" t="s">
        <v>2266</v>
      </c>
      <c r="B56" t="s">
        <v>2266</v>
      </c>
      <c r="C56" t="s">
        <v>963</v>
      </c>
    </row>
    <row r="57" spans="1:3" x14ac:dyDescent="0.35">
      <c r="A57" t="s">
        <v>977</v>
      </c>
      <c r="B57" t="s">
        <v>977</v>
      </c>
      <c r="C57" t="s">
        <v>1964</v>
      </c>
    </row>
    <row r="58" spans="1:3" x14ac:dyDescent="0.35">
      <c r="A58" t="s">
        <v>990</v>
      </c>
      <c r="B58" t="s">
        <v>2277</v>
      </c>
      <c r="C58" t="s">
        <v>1966</v>
      </c>
    </row>
    <row r="59" spans="1:3" x14ac:dyDescent="0.35">
      <c r="A59" t="s">
        <v>1007</v>
      </c>
      <c r="B59" t="s">
        <v>2278</v>
      </c>
      <c r="C59" t="s">
        <v>1968</v>
      </c>
    </row>
    <row r="60" spans="1:3" x14ac:dyDescent="0.35">
      <c r="A60" t="s">
        <v>1031</v>
      </c>
      <c r="B60" t="s">
        <v>1031</v>
      </c>
      <c r="C60" t="s">
        <v>1970</v>
      </c>
    </row>
    <row r="61" spans="1:3" x14ac:dyDescent="0.35">
      <c r="A61" t="s">
        <v>1040</v>
      </c>
      <c r="B61" t="s">
        <v>1040</v>
      </c>
      <c r="C61" t="s">
        <v>1972</v>
      </c>
    </row>
    <row r="62" spans="1:3" x14ac:dyDescent="0.35">
      <c r="A62" t="s">
        <v>1052</v>
      </c>
      <c r="B62" t="s">
        <v>1052</v>
      </c>
      <c r="C62" t="s">
        <v>1974</v>
      </c>
    </row>
    <row r="63" spans="1:3" x14ac:dyDescent="0.35">
      <c r="A63" t="s">
        <v>1060</v>
      </c>
      <c r="B63" t="s">
        <v>1060</v>
      </c>
      <c r="C63" t="s">
        <v>1975</v>
      </c>
    </row>
    <row r="64" spans="1:3" x14ac:dyDescent="0.35">
      <c r="A64" t="s">
        <v>1071</v>
      </c>
      <c r="B64" t="s">
        <v>1071</v>
      </c>
      <c r="C64" t="s">
        <v>1070</v>
      </c>
    </row>
    <row r="65" spans="1:3" x14ac:dyDescent="0.35">
      <c r="A65" t="s">
        <v>1086</v>
      </c>
      <c r="B65" t="s">
        <v>1086</v>
      </c>
      <c r="C65" t="s">
        <v>1977</v>
      </c>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0F51B-A783-48FE-A712-081B69AA87C8}">
  <dimension ref="A1:C26"/>
  <sheetViews>
    <sheetView tabSelected="1" topLeftCell="A10" workbookViewId="0">
      <selection activeCell="B27" sqref="B27"/>
    </sheetView>
  </sheetViews>
  <sheetFormatPr baseColWidth="10" defaultRowHeight="14.5" x14ac:dyDescent="0.35"/>
  <cols>
    <col min="2" max="2" width="14.26953125" bestFit="1" customWidth="1"/>
    <col min="3" max="3" width="129.26953125" customWidth="1"/>
  </cols>
  <sheetData>
    <row r="1" spans="1:3" x14ac:dyDescent="0.35">
      <c r="A1" t="s">
        <v>2309</v>
      </c>
      <c r="B1" t="s">
        <v>2067</v>
      </c>
      <c r="C1" t="s">
        <v>2303</v>
      </c>
    </row>
    <row r="2" spans="1:3" x14ac:dyDescent="0.35">
      <c r="A2">
        <v>1</v>
      </c>
      <c r="B2" s="110" t="s">
        <v>72</v>
      </c>
      <c r="C2" s="110" t="s">
        <v>2076</v>
      </c>
    </row>
    <row r="3" spans="1:3" x14ac:dyDescent="0.35">
      <c r="A3">
        <v>2</v>
      </c>
      <c r="B3" s="110" t="s">
        <v>2279</v>
      </c>
      <c r="C3" s="110" t="s">
        <v>2280</v>
      </c>
    </row>
    <row r="4" spans="1:3" x14ac:dyDescent="0.35">
      <c r="A4">
        <v>3</v>
      </c>
      <c r="B4" s="111" t="s">
        <v>151</v>
      </c>
      <c r="C4" s="111" t="s">
        <v>2281</v>
      </c>
    </row>
    <row r="5" spans="1:3" x14ac:dyDescent="0.35">
      <c r="A5">
        <v>4</v>
      </c>
      <c r="B5" s="111" t="s">
        <v>267</v>
      </c>
      <c r="C5" s="111" t="s">
        <v>2282</v>
      </c>
    </row>
    <row r="6" spans="1:3" x14ac:dyDescent="0.35">
      <c r="A6">
        <v>5</v>
      </c>
      <c r="B6" s="111" t="s">
        <v>387</v>
      </c>
      <c r="C6" s="111" t="s">
        <v>2283</v>
      </c>
    </row>
    <row r="7" spans="1:3" x14ac:dyDescent="0.35">
      <c r="A7">
        <v>6</v>
      </c>
      <c r="B7" s="112" t="s">
        <v>393</v>
      </c>
      <c r="C7" s="112" t="s">
        <v>2284</v>
      </c>
    </row>
    <row r="8" spans="1:3" x14ac:dyDescent="0.35">
      <c r="A8">
        <v>7</v>
      </c>
      <c r="B8" s="112" t="s">
        <v>425</v>
      </c>
      <c r="C8" s="112" t="s">
        <v>2285</v>
      </c>
    </row>
    <row r="9" spans="1:3" x14ac:dyDescent="0.35">
      <c r="A9">
        <v>8</v>
      </c>
      <c r="B9" s="112" t="s">
        <v>438</v>
      </c>
      <c r="C9" s="112" t="s">
        <v>2286</v>
      </c>
    </row>
    <row r="10" spans="1:3" x14ac:dyDescent="0.35">
      <c r="A10">
        <v>9</v>
      </c>
      <c r="B10" s="111" t="s">
        <v>456</v>
      </c>
      <c r="C10" s="111" t="s">
        <v>2287</v>
      </c>
    </row>
    <row r="11" spans="1:3" x14ac:dyDescent="0.35">
      <c r="A11">
        <v>10</v>
      </c>
      <c r="B11" s="112" t="s">
        <v>462</v>
      </c>
      <c r="C11" s="112" t="s">
        <v>2288</v>
      </c>
    </row>
    <row r="12" spans="1:3" x14ac:dyDescent="0.35">
      <c r="A12">
        <v>11</v>
      </c>
      <c r="B12" s="112" t="s">
        <v>475</v>
      </c>
      <c r="C12" s="112" t="s">
        <v>2289</v>
      </c>
    </row>
    <row r="13" spans="1:3" x14ac:dyDescent="0.35">
      <c r="A13">
        <v>12</v>
      </c>
      <c r="B13" s="111" t="s">
        <v>202</v>
      </c>
      <c r="C13" s="111" t="s">
        <v>2290</v>
      </c>
    </row>
    <row r="14" spans="1:3" x14ac:dyDescent="0.35">
      <c r="A14">
        <v>13</v>
      </c>
      <c r="B14" s="112" t="s">
        <v>214</v>
      </c>
      <c r="C14" s="112" t="s">
        <v>2291</v>
      </c>
    </row>
    <row r="15" spans="1:3" x14ac:dyDescent="0.35">
      <c r="A15">
        <v>14</v>
      </c>
      <c r="B15" s="112" t="s">
        <v>229</v>
      </c>
      <c r="C15" s="112" t="s">
        <v>2292</v>
      </c>
    </row>
    <row r="16" spans="1:3" x14ac:dyDescent="0.35">
      <c r="A16">
        <v>15</v>
      </c>
      <c r="B16" s="112" t="s">
        <v>286</v>
      </c>
      <c r="C16" s="112" t="s">
        <v>2293</v>
      </c>
    </row>
    <row r="17" spans="1:3" x14ac:dyDescent="0.35">
      <c r="A17">
        <v>16</v>
      </c>
      <c r="B17" s="112" t="s">
        <v>307</v>
      </c>
      <c r="C17" s="112" t="s">
        <v>2294</v>
      </c>
    </row>
    <row r="18" spans="1:3" x14ac:dyDescent="0.35">
      <c r="A18">
        <v>17</v>
      </c>
      <c r="B18" s="112" t="s">
        <v>367</v>
      </c>
      <c r="C18" s="112" t="s">
        <v>2295</v>
      </c>
    </row>
    <row r="19" spans="1:3" x14ac:dyDescent="0.35">
      <c r="A19">
        <v>18</v>
      </c>
      <c r="B19" s="112" t="s">
        <v>494</v>
      </c>
      <c r="C19" s="112" t="s">
        <v>2296</v>
      </c>
    </row>
    <row r="20" spans="1:3" x14ac:dyDescent="0.35">
      <c r="A20">
        <v>19</v>
      </c>
      <c r="B20" s="110" t="s">
        <v>111</v>
      </c>
      <c r="C20" s="110" t="s">
        <v>2297</v>
      </c>
    </row>
    <row r="21" spans="1:3" x14ac:dyDescent="0.35">
      <c r="A21">
        <v>20</v>
      </c>
      <c r="B21" s="110" t="s">
        <v>574</v>
      </c>
      <c r="C21" s="110" t="s">
        <v>580</v>
      </c>
    </row>
    <row r="22" spans="1:3" x14ac:dyDescent="0.35">
      <c r="A22">
        <v>21</v>
      </c>
      <c r="B22" s="110" t="s">
        <v>2304</v>
      </c>
      <c r="C22" s="110" t="s">
        <v>2298</v>
      </c>
    </row>
    <row r="23" spans="1:3" x14ac:dyDescent="0.35">
      <c r="A23">
        <v>22</v>
      </c>
      <c r="B23" s="112" t="s">
        <v>602</v>
      </c>
      <c r="C23" s="112" t="s">
        <v>2299</v>
      </c>
    </row>
    <row r="24" spans="1:3" x14ac:dyDescent="0.35">
      <c r="A24">
        <v>23</v>
      </c>
      <c r="B24" s="112" t="s">
        <v>719</v>
      </c>
      <c r="C24" s="112" t="s">
        <v>2300</v>
      </c>
    </row>
    <row r="25" spans="1:3" x14ac:dyDescent="0.35">
      <c r="A25">
        <v>24</v>
      </c>
      <c r="B25" s="112" t="s">
        <v>831</v>
      </c>
      <c r="C25" s="112" t="s">
        <v>2301</v>
      </c>
    </row>
    <row r="26" spans="1:3" x14ac:dyDescent="0.35">
      <c r="A26">
        <v>25</v>
      </c>
      <c r="B26" s="113" t="s">
        <v>2308</v>
      </c>
      <c r="C26" s="113" t="s">
        <v>2302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6D6D"/>
  </sheetPr>
  <dimension ref="A1:AMJ32"/>
  <sheetViews>
    <sheetView zoomScale="110" zoomScaleNormal="110" workbookViewId="0">
      <pane ySplit="1" topLeftCell="A14" activePane="bottomLeft" state="frozen"/>
      <selection pane="bottomLeft" activeCell="D14" sqref="D14"/>
    </sheetView>
  </sheetViews>
  <sheetFormatPr baseColWidth="10" defaultColWidth="11.81640625" defaultRowHeight="14.5" x14ac:dyDescent="0.35"/>
  <cols>
    <col min="1" max="1" width="14.26953125" style="10" customWidth="1"/>
    <col min="2" max="2" width="15.54296875" style="10" customWidth="1"/>
    <col min="1006" max="1024" width="11.54296875" style="10" customWidth="1"/>
  </cols>
  <sheetData>
    <row r="1" spans="1:3" x14ac:dyDescent="0.35">
      <c r="A1" s="23" t="s">
        <v>58</v>
      </c>
      <c r="B1" s="48" t="s">
        <v>63</v>
      </c>
      <c r="C1" s="48" t="s">
        <v>45</v>
      </c>
    </row>
    <row r="2" spans="1:3" x14ac:dyDescent="0.35">
      <c r="A2" s="45" t="s">
        <v>1103</v>
      </c>
      <c r="B2" s="45" t="s">
        <v>1103</v>
      </c>
      <c r="C2" s="45" t="s">
        <v>1103</v>
      </c>
    </row>
    <row r="3" spans="1:3" x14ac:dyDescent="0.35">
      <c r="A3" s="45" t="s">
        <v>1104</v>
      </c>
      <c r="B3" s="45" t="s">
        <v>1104</v>
      </c>
      <c r="C3" s="45" t="s">
        <v>1104</v>
      </c>
    </row>
    <row r="4" spans="1:3" x14ac:dyDescent="0.35">
      <c r="A4" s="45" t="s">
        <v>1105</v>
      </c>
      <c r="B4" s="45" t="s">
        <v>1105</v>
      </c>
      <c r="C4" s="45" t="s">
        <v>1105</v>
      </c>
    </row>
    <row r="5" spans="1:3" x14ac:dyDescent="0.35">
      <c r="A5" s="45" t="s">
        <v>1106</v>
      </c>
      <c r="B5" s="45" t="s">
        <v>1106</v>
      </c>
      <c r="C5" s="45" t="s">
        <v>1106</v>
      </c>
    </row>
    <row r="6" spans="1:3" x14ac:dyDescent="0.35">
      <c r="A6" s="46" t="s">
        <v>1107</v>
      </c>
      <c r="B6" s="46" t="s">
        <v>1107</v>
      </c>
      <c r="C6" s="46" t="s">
        <v>1107</v>
      </c>
    </row>
    <row r="7" spans="1:3" x14ac:dyDescent="0.35">
      <c r="A7" s="46" t="s">
        <v>1108</v>
      </c>
      <c r="B7" s="46" t="s">
        <v>1108</v>
      </c>
      <c r="C7" s="46" t="s">
        <v>1108</v>
      </c>
    </row>
    <row r="8" spans="1:3" x14ac:dyDescent="0.35">
      <c r="A8" s="47" t="s">
        <v>1109</v>
      </c>
      <c r="B8" s="47" t="s">
        <v>1109</v>
      </c>
      <c r="C8" s="47" t="s">
        <v>1109</v>
      </c>
    </row>
    <row r="9" spans="1:3" x14ac:dyDescent="0.35">
      <c r="A9" s="47" t="s">
        <v>1110</v>
      </c>
      <c r="B9" s="47" t="s">
        <v>1110</v>
      </c>
      <c r="C9" s="47" t="s">
        <v>1110</v>
      </c>
    </row>
    <row r="10" spans="1:3" x14ac:dyDescent="0.35">
      <c r="A10" s="49" t="s">
        <v>83</v>
      </c>
      <c r="B10" s="10" t="s">
        <v>86</v>
      </c>
      <c r="C10" s="10" t="s">
        <v>72</v>
      </c>
    </row>
    <row r="11" spans="1:3" x14ac:dyDescent="0.35">
      <c r="A11" s="49" t="s">
        <v>122</v>
      </c>
      <c r="B11" s="10" t="s">
        <v>125</v>
      </c>
      <c r="C11" s="10" t="s">
        <v>111</v>
      </c>
    </row>
    <row r="12" spans="1:3" x14ac:dyDescent="0.35">
      <c r="A12" s="49" t="s">
        <v>83</v>
      </c>
      <c r="B12" s="10" t="s">
        <v>164</v>
      </c>
      <c r="C12" s="10" t="s">
        <v>151</v>
      </c>
    </row>
    <row r="13" spans="1:3" x14ac:dyDescent="0.35">
      <c r="A13" s="49" t="s">
        <v>83</v>
      </c>
      <c r="B13" s="10" t="s">
        <v>215</v>
      </c>
      <c r="C13" s="10" t="s">
        <v>202</v>
      </c>
    </row>
    <row r="14" spans="1:3" x14ac:dyDescent="0.35">
      <c r="A14" s="49" t="s">
        <v>83</v>
      </c>
      <c r="B14" s="10" t="s">
        <v>240</v>
      </c>
      <c r="C14" s="10" t="s">
        <v>202</v>
      </c>
    </row>
    <row r="15" spans="1:3" x14ac:dyDescent="0.35">
      <c r="A15" s="49" t="s">
        <v>122</v>
      </c>
      <c r="B15" s="10" t="s">
        <v>279</v>
      </c>
      <c r="C15" s="10" t="s">
        <v>267</v>
      </c>
    </row>
    <row r="16" spans="1:3" x14ac:dyDescent="0.35">
      <c r="A16" s="49" t="s">
        <v>83</v>
      </c>
      <c r="B16" s="10" t="s">
        <v>291</v>
      </c>
      <c r="C16" s="10" t="s">
        <v>202</v>
      </c>
    </row>
    <row r="17" spans="1:3" x14ac:dyDescent="0.35">
      <c r="A17" s="49" t="s">
        <v>83</v>
      </c>
      <c r="B17" s="10" t="s">
        <v>322</v>
      </c>
      <c r="C17" s="10" t="s">
        <v>202</v>
      </c>
    </row>
    <row r="18" spans="1:3" x14ac:dyDescent="0.35">
      <c r="A18" s="49" t="s">
        <v>83</v>
      </c>
      <c r="B18" s="10" t="s">
        <v>338</v>
      </c>
      <c r="C18" s="10" t="s">
        <v>202</v>
      </c>
    </row>
    <row r="19" spans="1:3" x14ac:dyDescent="0.35">
      <c r="A19" s="49" t="s">
        <v>83</v>
      </c>
      <c r="B19" s="10" t="s">
        <v>354</v>
      </c>
      <c r="C19" s="10" t="s">
        <v>202</v>
      </c>
    </row>
    <row r="20" spans="1:3" x14ac:dyDescent="0.35">
      <c r="A20" s="49" t="s">
        <v>83</v>
      </c>
      <c r="B20" s="10" t="s">
        <v>443</v>
      </c>
      <c r="C20" s="10" t="s">
        <v>202</v>
      </c>
    </row>
    <row r="21" spans="1:3" x14ac:dyDescent="0.35">
      <c r="A21" s="49" t="s">
        <v>83</v>
      </c>
      <c r="B21" s="10" t="s">
        <v>418</v>
      </c>
      <c r="C21" s="10" t="s">
        <v>387</v>
      </c>
    </row>
    <row r="22" spans="1:3" x14ac:dyDescent="0.35">
      <c r="A22" s="49" t="s">
        <v>83</v>
      </c>
      <c r="B22" s="10" t="s">
        <v>479</v>
      </c>
      <c r="C22" s="10" t="s">
        <v>456</v>
      </c>
    </row>
    <row r="23" spans="1:3" x14ac:dyDescent="0.35">
      <c r="A23" s="49" t="s">
        <v>83</v>
      </c>
      <c r="B23" s="10" t="s">
        <v>371</v>
      </c>
      <c r="C23" s="10" t="s">
        <v>202</v>
      </c>
    </row>
    <row r="24" spans="1:3" x14ac:dyDescent="0.35">
      <c r="A24" s="49" t="s">
        <v>122</v>
      </c>
      <c r="B24" s="10" t="s">
        <v>537</v>
      </c>
      <c r="C24" s="10" t="s">
        <v>111</v>
      </c>
    </row>
    <row r="25" spans="1:3" x14ac:dyDescent="0.35">
      <c r="A25" s="50" t="s">
        <v>584</v>
      </c>
      <c r="B25" s="10" t="s">
        <v>579</v>
      </c>
      <c r="C25" s="10" t="s">
        <v>574</v>
      </c>
    </row>
    <row r="26" spans="1:3" x14ac:dyDescent="0.35">
      <c r="A26" s="50" t="s">
        <v>584</v>
      </c>
      <c r="B26" s="10" t="s">
        <v>614</v>
      </c>
      <c r="C26" s="10" t="s">
        <v>602</v>
      </c>
    </row>
    <row r="27" spans="1:3" x14ac:dyDescent="0.35">
      <c r="A27" s="50" t="s">
        <v>584</v>
      </c>
      <c r="B27" s="10" t="s">
        <v>711</v>
      </c>
      <c r="C27" s="10" t="s">
        <v>700</v>
      </c>
    </row>
    <row r="28" spans="1:3" x14ac:dyDescent="0.35">
      <c r="A28" s="49" t="s">
        <v>650</v>
      </c>
      <c r="B28" s="10" t="s">
        <v>651</v>
      </c>
      <c r="C28" s="10" t="s">
        <v>640</v>
      </c>
    </row>
    <row r="29" spans="1:3" x14ac:dyDescent="0.35">
      <c r="A29" s="49" t="s">
        <v>650</v>
      </c>
      <c r="B29" s="10" t="s">
        <v>757</v>
      </c>
      <c r="C29" s="10" t="s">
        <v>719</v>
      </c>
    </row>
    <row r="30" spans="1:3" x14ac:dyDescent="0.35">
      <c r="A30" s="49" t="s">
        <v>650</v>
      </c>
      <c r="B30" s="10" t="s">
        <v>787</v>
      </c>
      <c r="C30" s="10" t="s">
        <v>778</v>
      </c>
    </row>
    <row r="31" spans="1:3" x14ac:dyDescent="0.35">
      <c r="A31" s="49" t="s">
        <v>584</v>
      </c>
      <c r="B31" s="10" t="s">
        <v>823</v>
      </c>
      <c r="C31" s="10" t="s">
        <v>812</v>
      </c>
    </row>
    <row r="32" spans="1:3" x14ac:dyDescent="0.35">
      <c r="A32" s="49" t="s">
        <v>584</v>
      </c>
      <c r="B32" s="10" t="s">
        <v>844</v>
      </c>
      <c r="C32" s="10" t="s">
        <v>999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6D6D"/>
  </sheetPr>
  <dimension ref="A1:BK252"/>
  <sheetViews>
    <sheetView topLeftCell="AH1" zoomScale="110" zoomScaleNormal="110" workbookViewId="0">
      <pane ySplit="1" topLeftCell="A233" activePane="bottomLeft" state="frozen"/>
      <selection activeCell="AH1" sqref="AH1"/>
      <selection pane="bottomLeft" activeCell="AK243" sqref="AK243"/>
    </sheetView>
  </sheetViews>
  <sheetFormatPr baseColWidth="10" defaultColWidth="11.54296875" defaultRowHeight="14.5" x14ac:dyDescent="0.35"/>
  <cols>
    <col min="1" max="2" width="18.26953125" style="10" customWidth="1"/>
    <col min="3" max="3" width="24.1796875" style="10" customWidth="1"/>
    <col min="4" max="4" width="11.453125" style="10" customWidth="1"/>
    <col min="5" max="5" width="27" style="10" customWidth="1"/>
    <col min="6" max="6" width="19.7265625" style="10" customWidth="1"/>
    <col min="7" max="7" width="11.453125" style="10" customWidth="1"/>
    <col min="8" max="8" width="22.453125" style="10" customWidth="1"/>
    <col min="9" max="9" width="13.54296875" style="10" customWidth="1"/>
    <col min="10" max="10" width="20.453125" style="10" customWidth="1"/>
    <col min="11" max="11" width="17.7265625" style="10" customWidth="1"/>
    <col min="12" max="12" width="9.81640625" style="10" customWidth="1"/>
    <col min="13" max="13" width="15.1796875" style="10" customWidth="1"/>
    <col min="14" max="14" width="15.81640625" style="10" customWidth="1"/>
    <col min="15" max="15" width="16.54296875" style="10" customWidth="1"/>
    <col min="16" max="16" width="18" style="10" customWidth="1"/>
    <col min="17" max="28" width="11.453125" style="10" customWidth="1"/>
    <col min="29" max="29" width="13.453125" style="10" customWidth="1"/>
    <col min="30" max="30" width="19.453125" style="10" customWidth="1"/>
    <col min="31" max="31" width="13.1796875" style="10" customWidth="1"/>
    <col min="34" max="34" width="20.81640625" style="10" customWidth="1"/>
    <col min="35" max="35" width="26" style="10" customWidth="1"/>
  </cols>
  <sheetData>
    <row r="1" spans="1:63" x14ac:dyDescent="0.35">
      <c r="A1" s="51" t="s">
        <v>1111</v>
      </c>
      <c r="B1" s="51" t="s">
        <v>1112</v>
      </c>
      <c r="C1" s="51" t="s">
        <v>1113</v>
      </c>
      <c r="D1" s="51" t="s">
        <v>1114</v>
      </c>
      <c r="E1" s="52" t="s">
        <v>1115</v>
      </c>
      <c r="F1" s="53" t="s">
        <v>1116</v>
      </c>
      <c r="G1" s="54" t="s">
        <v>1117</v>
      </c>
      <c r="H1" s="55" t="s">
        <v>1118</v>
      </c>
      <c r="I1" s="56" t="s">
        <v>1119</v>
      </c>
      <c r="J1" s="56" t="s">
        <v>1120</v>
      </c>
      <c r="K1" s="52" t="s">
        <v>1121</v>
      </c>
      <c r="L1" s="57" t="s">
        <v>1122</v>
      </c>
      <c r="M1" s="57" t="s">
        <v>1123</v>
      </c>
      <c r="N1" s="57" t="s">
        <v>1124</v>
      </c>
      <c r="O1" s="57" t="s">
        <v>1125</v>
      </c>
      <c r="P1" s="57" t="s">
        <v>1126</v>
      </c>
      <c r="Q1" s="58" t="s">
        <v>1127</v>
      </c>
      <c r="R1" s="51" t="s">
        <v>1128</v>
      </c>
      <c r="S1" s="51" t="s">
        <v>1129</v>
      </c>
      <c r="T1" s="51" t="s">
        <v>1130</v>
      </c>
      <c r="U1" s="51" t="s">
        <v>1131</v>
      </c>
      <c r="V1" s="51" t="s">
        <v>1132</v>
      </c>
      <c r="W1" s="51" t="s">
        <v>1133</v>
      </c>
      <c r="X1" s="51" t="s">
        <v>1134</v>
      </c>
      <c r="Y1" s="51" t="s">
        <v>1135</v>
      </c>
      <c r="Z1" s="51" t="s">
        <v>1136</v>
      </c>
      <c r="AA1" s="51" t="s">
        <v>1137</v>
      </c>
      <c r="AB1" s="51" t="s">
        <v>1138</v>
      </c>
      <c r="AC1" s="59" t="s">
        <v>1139</v>
      </c>
      <c r="AD1" s="60" t="s">
        <v>1140</v>
      </c>
      <c r="AE1" s="23" t="s">
        <v>58</v>
      </c>
      <c r="AF1" s="51" t="s">
        <v>1141</v>
      </c>
      <c r="AG1" s="51" t="s">
        <v>1142</v>
      </c>
      <c r="AH1" s="23" t="s">
        <v>1143</v>
      </c>
      <c r="AI1" s="61" t="s">
        <v>1144</v>
      </c>
      <c r="AJ1" s="51" t="s">
        <v>1145</v>
      </c>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row>
    <row r="2" spans="1:63" x14ac:dyDescent="0.35">
      <c r="A2" s="62" t="s">
        <v>1146</v>
      </c>
      <c r="B2" s="63" t="s">
        <v>1147</v>
      </c>
      <c r="C2" s="20" t="s">
        <v>1148</v>
      </c>
      <c r="D2" s="10" t="s">
        <v>1149</v>
      </c>
      <c r="E2" s="10" t="s">
        <v>1150</v>
      </c>
      <c r="F2" s="10" t="s">
        <v>1150</v>
      </c>
      <c r="G2" s="10" t="s">
        <v>1151</v>
      </c>
      <c r="H2" s="10" t="s">
        <v>1152</v>
      </c>
      <c r="I2" s="10" t="s">
        <v>1153</v>
      </c>
      <c r="J2" s="10" t="s">
        <v>1154</v>
      </c>
      <c r="K2" s="10" t="s">
        <v>1155</v>
      </c>
      <c r="L2" s="10">
        <v>0</v>
      </c>
      <c r="M2" s="10">
        <v>0</v>
      </c>
      <c r="N2" s="10">
        <v>0</v>
      </c>
      <c r="O2" s="10">
        <v>0</v>
      </c>
      <c r="P2" s="10">
        <v>0</v>
      </c>
      <c r="Q2" s="64">
        <v>0</v>
      </c>
      <c r="R2" s="51" t="s">
        <v>1128</v>
      </c>
      <c r="S2" s="10" t="s">
        <v>1156</v>
      </c>
      <c r="T2" s="10" t="s">
        <v>1156</v>
      </c>
      <c r="U2" s="10" t="s">
        <v>1156</v>
      </c>
      <c r="V2" s="10" t="s">
        <v>1156</v>
      </c>
      <c r="W2" s="10" t="s">
        <v>1156</v>
      </c>
      <c r="X2" s="10" t="s">
        <v>1156</v>
      </c>
      <c r="Y2" s="10" t="s">
        <v>1156</v>
      </c>
      <c r="Z2" s="10" t="s">
        <v>1156</v>
      </c>
      <c r="AA2" s="10" t="str">
        <f t="shared" ref="AA2:AA33" si="0">IF(H2&lt;&gt;"ROW_EXIO3",IF(D2="UE28",H2,"ROW"),"ROW")</f>
        <v>ROW</v>
      </c>
      <c r="AB2" s="10" t="str">
        <f t="shared" ref="AB2:AB16" si="1">IF(H2&lt;&gt;"ROW_EXIO3",IF(D2="UE28","UE28",H2),"ROW")</f>
        <v>ROW</v>
      </c>
      <c r="AC2" s="10" t="s">
        <v>1157</v>
      </c>
      <c r="AD2" s="10" t="s">
        <v>1156</v>
      </c>
      <c r="AE2" s="10" t="s">
        <v>1156</v>
      </c>
      <c r="AF2" s="10" t="s">
        <v>1158</v>
      </c>
      <c r="AG2" s="10" t="s">
        <v>1156</v>
      </c>
      <c r="AH2" s="10" t="s">
        <v>1156</v>
      </c>
      <c r="AI2" s="10" t="s">
        <v>1156</v>
      </c>
      <c r="AJ2" t="str">
        <f t="shared" ref="AJ2:AJ65" si="2">IF(AH2="UE_27","UE27",B2)</f>
        <v>ABW</v>
      </c>
    </row>
    <row r="3" spans="1:63" x14ac:dyDescent="0.35">
      <c r="A3" s="62" t="s">
        <v>1159</v>
      </c>
      <c r="B3" s="63" t="s">
        <v>1160</v>
      </c>
      <c r="C3" s="20" t="s">
        <v>1161</v>
      </c>
      <c r="D3" s="10" t="s">
        <v>1149</v>
      </c>
      <c r="E3" s="10" t="s">
        <v>1150</v>
      </c>
      <c r="F3" s="10" t="s">
        <v>1150</v>
      </c>
      <c r="G3" s="10" t="s">
        <v>1151</v>
      </c>
      <c r="H3" s="10" t="s">
        <v>1152</v>
      </c>
      <c r="I3" s="10" t="s">
        <v>1153</v>
      </c>
      <c r="J3" s="10" t="s">
        <v>1154</v>
      </c>
      <c r="K3" s="10" t="s">
        <v>1155</v>
      </c>
      <c r="L3" s="10">
        <v>0</v>
      </c>
      <c r="M3" s="10">
        <v>0</v>
      </c>
      <c r="N3" s="10">
        <v>0</v>
      </c>
      <c r="O3" s="10">
        <v>0</v>
      </c>
      <c r="P3" s="10">
        <v>0</v>
      </c>
      <c r="Q3" s="64">
        <v>0</v>
      </c>
      <c r="R3" s="51" t="s">
        <v>1128</v>
      </c>
      <c r="S3" s="10" t="s">
        <v>1156</v>
      </c>
      <c r="T3" s="10" t="s">
        <v>1156</v>
      </c>
      <c r="U3" s="10" t="s">
        <v>1156</v>
      </c>
      <c r="V3" s="10" t="s">
        <v>1156</v>
      </c>
      <c r="W3" s="10" t="s">
        <v>1156</v>
      </c>
      <c r="X3" s="10" t="s">
        <v>1156</v>
      </c>
      <c r="Y3" s="10" t="s">
        <v>1156</v>
      </c>
      <c r="Z3" s="10" t="s">
        <v>1156</v>
      </c>
      <c r="AA3" s="10" t="str">
        <f t="shared" si="0"/>
        <v>ROW</v>
      </c>
      <c r="AB3" s="10" t="str">
        <f t="shared" si="1"/>
        <v>ROW</v>
      </c>
      <c r="AC3" s="10" t="s">
        <v>1157</v>
      </c>
      <c r="AD3" s="10" t="s">
        <v>1156</v>
      </c>
      <c r="AE3" s="10" t="s">
        <v>1156</v>
      </c>
      <c r="AF3" s="10" t="s">
        <v>1158</v>
      </c>
      <c r="AG3" s="10" t="s">
        <v>1156</v>
      </c>
      <c r="AH3" s="10" t="s">
        <v>1156</v>
      </c>
      <c r="AI3" s="10" t="s">
        <v>1156</v>
      </c>
      <c r="AJ3" t="str">
        <f t="shared" si="2"/>
        <v>AFG</v>
      </c>
      <c r="AK3" s="10"/>
    </row>
    <row r="4" spans="1:63" x14ac:dyDescent="0.35">
      <c r="A4" s="62" t="s">
        <v>1162</v>
      </c>
      <c r="B4" s="63" t="s">
        <v>1163</v>
      </c>
      <c r="C4" s="20" t="s">
        <v>1164</v>
      </c>
      <c r="D4" s="10" t="s">
        <v>1165</v>
      </c>
      <c r="E4" s="10" t="s">
        <v>1150</v>
      </c>
      <c r="F4" s="10" t="s">
        <v>1150</v>
      </c>
      <c r="G4" s="10" t="s">
        <v>1163</v>
      </c>
      <c r="H4" s="10" t="s">
        <v>1152</v>
      </c>
      <c r="I4" s="10" t="s">
        <v>1153</v>
      </c>
      <c r="J4" s="10" t="s">
        <v>1154</v>
      </c>
      <c r="K4" s="10" t="s">
        <v>1155</v>
      </c>
      <c r="L4" s="10">
        <v>0</v>
      </c>
      <c r="M4" s="10">
        <v>1</v>
      </c>
      <c r="N4" s="10">
        <v>0</v>
      </c>
      <c r="O4" s="10">
        <v>0</v>
      </c>
      <c r="P4" s="10">
        <v>0</v>
      </c>
      <c r="Q4" s="64">
        <v>1</v>
      </c>
      <c r="R4" s="51" t="s">
        <v>1128</v>
      </c>
      <c r="S4" s="10" t="s">
        <v>1156</v>
      </c>
      <c r="T4" s="10" t="s">
        <v>1156</v>
      </c>
      <c r="U4" s="10" t="s">
        <v>1156</v>
      </c>
      <c r="V4" s="10" t="s">
        <v>1156</v>
      </c>
      <c r="W4" s="10" t="s">
        <v>1156</v>
      </c>
      <c r="X4" s="10" t="s">
        <v>1156</v>
      </c>
      <c r="Y4" s="10" t="s">
        <v>1156</v>
      </c>
      <c r="Z4" s="10" t="s">
        <v>1156</v>
      </c>
      <c r="AA4" s="10" t="str">
        <f t="shared" si="0"/>
        <v>ROW</v>
      </c>
      <c r="AB4" s="10" t="str">
        <f t="shared" si="1"/>
        <v>ROW</v>
      </c>
      <c r="AC4" s="10" t="s">
        <v>1157</v>
      </c>
      <c r="AD4" s="10" t="s">
        <v>1156</v>
      </c>
      <c r="AE4" s="10" t="s">
        <v>1156</v>
      </c>
      <c r="AF4" s="10" t="s">
        <v>1158</v>
      </c>
      <c r="AG4" s="10" t="s">
        <v>1156</v>
      </c>
      <c r="AH4" s="10" t="s">
        <v>1156</v>
      </c>
      <c r="AI4" s="10" t="s">
        <v>1156</v>
      </c>
      <c r="AJ4" t="str">
        <f t="shared" si="2"/>
        <v>AGO</v>
      </c>
      <c r="AK4" s="10"/>
    </row>
    <row r="5" spans="1:63" x14ac:dyDescent="0.35">
      <c r="A5" s="62" t="s">
        <v>1166</v>
      </c>
      <c r="B5" s="63" t="s">
        <v>1167</v>
      </c>
      <c r="C5" s="20" t="s">
        <v>1168</v>
      </c>
      <c r="D5" s="10" t="s">
        <v>1149</v>
      </c>
      <c r="E5" s="10" t="s">
        <v>1150</v>
      </c>
      <c r="F5" s="10" t="s">
        <v>1150</v>
      </c>
      <c r="G5" s="10" t="s">
        <v>1151</v>
      </c>
      <c r="H5" s="10" t="s">
        <v>1152</v>
      </c>
      <c r="I5" s="10" t="s">
        <v>1153</v>
      </c>
      <c r="J5" s="10" t="s">
        <v>1154</v>
      </c>
      <c r="K5" s="10" t="s">
        <v>1155</v>
      </c>
      <c r="L5" s="10">
        <v>0</v>
      </c>
      <c r="M5" s="10">
        <v>0</v>
      </c>
      <c r="N5" s="10">
        <v>0</v>
      </c>
      <c r="O5" s="10">
        <v>0</v>
      </c>
      <c r="P5" s="10">
        <v>0</v>
      </c>
      <c r="Q5" s="64">
        <v>0</v>
      </c>
      <c r="R5" s="51" t="s">
        <v>1128</v>
      </c>
      <c r="S5" s="10" t="s">
        <v>1156</v>
      </c>
      <c r="T5" s="10" t="s">
        <v>1156</v>
      </c>
      <c r="U5" s="10" t="s">
        <v>1156</v>
      </c>
      <c r="V5" s="10" t="s">
        <v>1156</v>
      </c>
      <c r="W5" s="10" t="s">
        <v>1156</v>
      </c>
      <c r="X5" s="10" t="s">
        <v>1156</v>
      </c>
      <c r="Y5" s="10" t="s">
        <v>1156</v>
      </c>
      <c r="Z5" s="10" t="s">
        <v>1156</v>
      </c>
      <c r="AA5" s="10" t="str">
        <f t="shared" si="0"/>
        <v>ROW</v>
      </c>
      <c r="AB5" s="10" t="str">
        <f t="shared" si="1"/>
        <v>ROW</v>
      </c>
      <c r="AC5" s="10" t="s">
        <v>1157</v>
      </c>
      <c r="AD5" s="10" t="s">
        <v>1156</v>
      </c>
      <c r="AE5" s="10" t="s">
        <v>1156</v>
      </c>
      <c r="AF5" s="10" t="s">
        <v>1158</v>
      </c>
      <c r="AG5" s="10" t="s">
        <v>1156</v>
      </c>
      <c r="AH5" s="10" t="s">
        <v>1156</v>
      </c>
      <c r="AI5" s="10" t="s">
        <v>1156</v>
      </c>
      <c r="AJ5" t="str">
        <f t="shared" si="2"/>
        <v>AIA</v>
      </c>
      <c r="AK5" s="10"/>
    </row>
    <row r="6" spans="1:63" x14ac:dyDescent="0.35">
      <c r="A6" s="62" t="s">
        <v>1169</v>
      </c>
      <c r="B6" s="63" t="s">
        <v>1170</v>
      </c>
      <c r="C6" s="20" t="s">
        <v>1171</v>
      </c>
      <c r="D6" s="10" t="s">
        <v>1149</v>
      </c>
      <c r="E6" s="10" t="s">
        <v>1150</v>
      </c>
      <c r="F6" s="10" t="s">
        <v>1150</v>
      </c>
      <c r="G6" s="10" t="s">
        <v>1151</v>
      </c>
      <c r="H6" s="10" t="s">
        <v>1152</v>
      </c>
      <c r="I6" s="10" t="s">
        <v>1153</v>
      </c>
      <c r="J6" s="10" t="s">
        <v>1154</v>
      </c>
      <c r="K6" s="10" t="s">
        <v>1155</v>
      </c>
      <c r="L6" s="10">
        <v>0</v>
      </c>
      <c r="M6" s="10">
        <v>0</v>
      </c>
      <c r="N6" s="10">
        <v>0</v>
      </c>
      <c r="O6" s="10">
        <v>0</v>
      </c>
      <c r="P6" s="10">
        <v>0</v>
      </c>
      <c r="Q6" s="64">
        <v>0</v>
      </c>
      <c r="R6" s="51" t="s">
        <v>1128</v>
      </c>
      <c r="S6" s="10" t="s">
        <v>1156</v>
      </c>
      <c r="T6" s="10" t="s">
        <v>1156</v>
      </c>
      <c r="U6" s="10" t="s">
        <v>1156</v>
      </c>
      <c r="V6" s="10" t="s">
        <v>1156</v>
      </c>
      <c r="W6" s="10" t="s">
        <v>1156</v>
      </c>
      <c r="X6" s="10" t="s">
        <v>1156</v>
      </c>
      <c r="Y6" s="10" t="s">
        <v>1156</v>
      </c>
      <c r="Z6" s="10" t="s">
        <v>1156</v>
      </c>
      <c r="AA6" s="10" t="str">
        <f t="shared" si="0"/>
        <v>ROW</v>
      </c>
      <c r="AB6" s="10" t="str">
        <f t="shared" si="1"/>
        <v>ROW</v>
      </c>
      <c r="AC6" s="10" t="s">
        <v>1157</v>
      </c>
      <c r="AD6" s="10" t="s">
        <v>1156</v>
      </c>
      <c r="AE6" s="10" t="s">
        <v>1156</v>
      </c>
      <c r="AF6" s="10" t="s">
        <v>1158</v>
      </c>
      <c r="AG6" s="10" t="s">
        <v>1156</v>
      </c>
      <c r="AH6" s="10" t="s">
        <v>1156</v>
      </c>
      <c r="AI6" s="10" t="s">
        <v>1156</v>
      </c>
      <c r="AJ6" t="str">
        <f t="shared" si="2"/>
        <v>ALA</v>
      </c>
      <c r="AK6" s="10"/>
    </row>
    <row r="7" spans="1:63" x14ac:dyDescent="0.35">
      <c r="A7" s="62" t="s">
        <v>1172</v>
      </c>
      <c r="B7" s="63" t="s">
        <v>1173</v>
      </c>
      <c r="C7" s="20" t="s">
        <v>1174</v>
      </c>
      <c r="D7" s="10" t="s">
        <v>1175</v>
      </c>
      <c r="E7" s="10" t="s">
        <v>1150</v>
      </c>
      <c r="F7" s="10" t="s">
        <v>1150</v>
      </c>
      <c r="G7" s="10" t="s">
        <v>1173</v>
      </c>
      <c r="H7" s="10" t="s">
        <v>1152</v>
      </c>
      <c r="I7" s="10" t="s">
        <v>1153</v>
      </c>
      <c r="J7" s="10" t="s">
        <v>1154</v>
      </c>
      <c r="K7" s="10" t="s">
        <v>1155</v>
      </c>
      <c r="L7" s="10">
        <v>0</v>
      </c>
      <c r="M7" s="10">
        <v>1</v>
      </c>
      <c r="N7" s="10">
        <v>0</v>
      </c>
      <c r="O7" s="10">
        <v>0</v>
      </c>
      <c r="P7" s="10">
        <v>0</v>
      </c>
      <c r="Q7" s="64">
        <v>1</v>
      </c>
      <c r="R7" s="51" t="s">
        <v>1128</v>
      </c>
      <c r="S7" s="10" t="s">
        <v>1156</v>
      </c>
      <c r="T7" s="10" t="s">
        <v>1156</v>
      </c>
      <c r="U7" s="10" t="s">
        <v>1156</v>
      </c>
      <c r="V7" s="10" t="s">
        <v>1156</v>
      </c>
      <c r="W7" s="10" t="s">
        <v>1156</v>
      </c>
      <c r="X7" s="10" t="s">
        <v>1156</v>
      </c>
      <c r="Y7" s="10" t="s">
        <v>1156</v>
      </c>
      <c r="Z7" s="10" t="s">
        <v>1156</v>
      </c>
      <c r="AA7" s="10" t="str">
        <f t="shared" si="0"/>
        <v>ROW</v>
      </c>
      <c r="AB7" s="10" t="str">
        <f t="shared" si="1"/>
        <v>ROW</v>
      </c>
      <c r="AC7" s="10" t="s">
        <v>1157</v>
      </c>
      <c r="AD7" s="10" t="s">
        <v>1156</v>
      </c>
      <c r="AE7" s="10" t="s">
        <v>1156</v>
      </c>
      <c r="AF7" s="10" t="s">
        <v>1158</v>
      </c>
      <c r="AG7" s="10" t="s">
        <v>1156</v>
      </c>
      <c r="AH7" s="10" t="s">
        <v>1156</v>
      </c>
      <c r="AI7" s="10" t="s">
        <v>1156</v>
      </c>
      <c r="AJ7" t="str">
        <f t="shared" si="2"/>
        <v>ALB</v>
      </c>
      <c r="AK7" s="10"/>
    </row>
    <row r="8" spans="1:63" x14ac:dyDescent="0.35">
      <c r="A8" s="62" t="s">
        <v>1176</v>
      </c>
      <c r="B8" s="63" t="s">
        <v>1177</v>
      </c>
      <c r="C8" s="20" t="s">
        <v>1178</v>
      </c>
      <c r="D8" s="10" t="s">
        <v>1149</v>
      </c>
      <c r="E8" s="10" t="s">
        <v>1150</v>
      </c>
      <c r="F8" s="10" t="s">
        <v>1150</v>
      </c>
      <c r="G8" s="10" t="s">
        <v>1151</v>
      </c>
      <c r="H8" s="10" t="s">
        <v>1152</v>
      </c>
      <c r="I8" s="10" t="s">
        <v>1153</v>
      </c>
      <c r="J8" s="10" t="s">
        <v>1154</v>
      </c>
      <c r="K8" s="10" t="s">
        <v>1155</v>
      </c>
      <c r="L8" s="10">
        <v>0</v>
      </c>
      <c r="M8" s="10">
        <v>0</v>
      </c>
      <c r="N8" s="10">
        <v>0</v>
      </c>
      <c r="O8" s="10">
        <v>0</v>
      </c>
      <c r="P8" s="10">
        <v>0</v>
      </c>
      <c r="Q8" s="64">
        <v>0</v>
      </c>
      <c r="R8" s="51" t="s">
        <v>1128</v>
      </c>
      <c r="S8" s="10" t="s">
        <v>1156</v>
      </c>
      <c r="T8" s="10" t="s">
        <v>1156</v>
      </c>
      <c r="U8" s="10" t="s">
        <v>1156</v>
      </c>
      <c r="V8" s="10" t="s">
        <v>1156</v>
      </c>
      <c r="W8" s="10" t="s">
        <v>1156</v>
      </c>
      <c r="X8" s="10" t="s">
        <v>1156</v>
      </c>
      <c r="Y8" s="10" t="s">
        <v>1156</v>
      </c>
      <c r="Z8" s="10" t="s">
        <v>1156</v>
      </c>
      <c r="AA8" s="10" t="str">
        <f t="shared" si="0"/>
        <v>ROW</v>
      </c>
      <c r="AB8" s="10" t="str">
        <f t="shared" si="1"/>
        <v>ROW</v>
      </c>
      <c r="AC8" s="10" t="s">
        <v>1157</v>
      </c>
      <c r="AD8" s="10" t="s">
        <v>1156</v>
      </c>
      <c r="AE8" s="10" t="s">
        <v>1156</v>
      </c>
      <c r="AF8" s="10" t="s">
        <v>1158</v>
      </c>
      <c r="AG8" s="10" t="s">
        <v>1156</v>
      </c>
      <c r="AH8" s="10" t="s">
        <v>1156</v>
      </c>
      <c r="AI8" s="10" t="s">
        <v>1156</v>
      </c>
      <c r="AJ8" t="str">
        <f t="shared" si="2"/>
        <v>AND</v>
      </c>
      <c r="AK8" s="10"/>
    </row>
    <row r="9" spans="1:63" x14ac:dyDescent="0.35">
      <c r="A9" s="62" t="s">
        <v>1179</v>
      </c>
      <c r="B9" s="63" t="s">
        <v>1180</v>
      </c>
      <c r="C9" s="20" t="s">
        <v>1181</v>
      </c>
      <c r="D9" s="10" t="s">
        <v>1182</v>
      </c>
      <c r="E9" s="10" t="s">
        <v>1150</v>
      </c>
      <c r="F9" s="10" t="s">
        <v>1150</v>
      </c>
      <c r="G9" s="10" t="s">
        <v>1151</v>
      </c>
      <c r="H9" s="10" t="s">
        <v>1152</v>
      </c>
      <c r="I9" s="10" t="s">
        <v>1153</v>
      </c>
      <c r="J9" s="10" t="s">
        <v>1154</v>
      </c>
      <c r="K9" s="10" t="s">
        <v>1155</v>
      </c>
      <c r="L9" s="10">
        <v>0</v>
      </c>
      <c r="M9" s="10">
        <v>0</v>
      </c>
      <c r="N9" s="10">
        <v>0</v>
      </c>
      <c r="O9" s="10">
        <v>0</v>
      </c>
      <c r="P9" s="10">
        <v>0</v>
      </c>
      <c r="Q9" s="64">
        <v>0</v>
      </c>
      <c r="R9" s="51" t="s">
        <v>1128</v>
      </c>
      <c r="S9" s="10" t="s">
        <v>1156</v>
      </c>
      <c r="T9" s="10" t="s">
        <v>1156</v>
      </c>
      <c r="U9" s="10" t="s">
        <v>1156</v>
      </c>
      <c r="V9" s="10" t="s">
        <v>1156</v>
      </c>
      <c r="W9" s="10" t="s">
        <v>1156</v>
      </c>
      <c r="X9" s="10" t="s">
        <v>1156</v>
      </c>
      <c r="Y9" s="10" t="s">
        <v>1156</v>
      </c>
      <c r="Z9" s="10" t="s">
        <v>1156</v>
      </c>
      <c r="AA9" s="10" t="str">
        <f t="shared" si="0"/>
        <v>ROW</v>
      </c>
      <c r="AB9" s="10" t="str">
        <f t="shared" si="1"/>
        <v>ROW</v>
      </c>
      <c r="AC9" s="10" t="s">
        <v>1157</v>
      </c>
      <c r="AD9" s="10" t="s">
        <v>1156</v>
      </c>
      <c r="AE9" s="10" t="s">
        <v>1156</v>
      </c>
      <c r="AF9" s="10" t="s">
        <v>1158</v>
      </c>
      <c r="AG9" s="10" t="s">
        <v>1156</v>
      </c>
      <c r="AH9" s="10" t="s">
        <v>1156</v>
      </c>
      <c r="AI9" s="10" t="s">
        <v>1156</v>
      </c>
      <c r="AJ9" t="str">
        <f t="shared" si="2"/>
        <v>ARE</v>
      </c>
      <c r="AK9" s="10"/>
    </row>
    <row r="10" spans="1:63" x14ac:dyDescent="0.35">
      <c r="A10" s="62" t="s">
        <v>1183</v>
      </c>
      <c r="B10" s="63" t="s">
        <v>1184</v>
      </c>
      <c r="C10" s="20" t="s">
        <v>1185</v>
      </c>
      <c r="D10" s="10" t="s">
        <v>1186</v>
      </c>
      <c r="E10" s="10" t="s">
        <v>1183</v>
      </c>
      <c r="F10" s="10" t="s">
        <v>1184</v>
      </c>
      <c r="G10" s="10" t="s">
        <v>1184</v>
      </c>
      <c r="H10" s="10" t="s">
        <v>1152</v>
      </c>
      <c r="I10" s="10" t="s">
        <v>1184</v>
      </c>
      <c r="J10" s="10" t="s">
        <v>1154</v>
      </c>
      <c r="K10" s="10" t="s">
        <v>1155</v>
      </c>
      <c r="L10" s="10">
        <v>1</v>
      </c>
      <c r="M10" s="10">
        <v>1</v>
      </c>
      <c r="N10" s="10">
        <v>0</v>
      </c>
      <c r="O10" s="10">
        <v>1</v>
      </c>
      <c r="P10" s="10">
        <v>0</v>
      </c>
      <c r="Q10" s="64">
        <v>3</v>
      </c>
      <c r="R10" s="51" t="s">
        <v>1128</v>
      </c>
      <c r="S10" s="10" t="s">
        <v>1156</v>
      </c>
      <c r="T10" s="10" t="s">
        <v>1156</v>
      </c>
      <c r="U10" s="10" t="s">
        <v>1156</v>
      </c>
      <c r="V10" s="10" t="s">
        <v>1156</v>
      </c>
      <c r="W10" s="10">
        <v>1</v>
      </c>
      <c r="X10" s="10" t="s">
        <v>1156</v>
      </c>
      <c r="Y10" s="10" t="s">
        <v>1184</v>
      </c>
      <c r="Z10" s="10" t="s">
        <v>1156</v>
      </c>
      <c r="AA10" s="10" t="str">
        <f t="shared" si="0"/>
        <v>ROW</v>
      </c>
      <c r="AB10" s="10" t="str">
        <f t="shared" si="1"/>
        <v>ROW</v>
      </c>
      <c r="AC10" s="10" t="s">
        <v>1184</v>
      </c>
      <c r="AD10" s="10" t="s">
        <v>1156</v>
      </c>
      <c r="AE10" s="10" t="s">
        <v>1156</v>
      </c>
      <c r="AF10" s="10" t="s">
        <v>1158</v>
      </c>
      <c r="AG10" s="10" t="s">
        <v>1156</v>
      </c>
      <c r="AH10" s="10" t="s">
        <v>1156</v>
      </c>
      <c r="AI10" s="10" t="s">
        <v>1156</v>
      </c>
      <c r="AJ10" t="str">
        <f t="shared" si="2"/>
        <v>ARG</v>
      </c>
      <c r="AK10" s="10"/>
    </row>
    <row r="11" spans="1:63" x14ac:dyDescent="0.35">
      <c r="A11" s="62" t="s">
        <v>1187</v>
      </c>
      <c r="B11" s="63" t="s">
        <v>1188</v>
      </c>
      <c r="C11" s="20" t="s">
        <v>1189</v>
      </c>
      <c r="D11" s="10" t="s">
        <v>1175</v>
      </c>
      <c r="E11" s="10" t="s">
        <v>1150</v>
      </c>
      <c r="F11" s="10" t="s">
        <v>1150</v>
      </c>
      <c r="G11" s="10" t="s">
        <v>1188</v>
      </c>
      <c r="H11" s="10" t="s">
        <v>1152</v>
      </c>
      <c r="I11" s="10" t="s">
        <v>1153</v>
      </c>
      <c r="J11" s="10" t="s">
        <v>1154</v>
      </c>
      <c r="K11" s="10" t="s">
        <v>1155</v>
      </c>
      <c r="L11" s="10">
        <v>0</v>
      </c>
      <c r="M11" s="10">
        <v>1</v>
      </c>
      <c r="N11" s="10">
        <v>0</v>
      </c>
      <c r="O11" s="10">
        <v>0</v>
      </c>
      <c r="P11" s="10">
        <v>0</v>
      </c>
      <c r="Q11" s="64">
        <v>1</v>
      </c>
      <c r="R11" s="51" t="s">
        <v>1128</v>
      </c>
      <c r="S11" s="10" t="s">
        <v>1156</v>
      </c>
      <c r="T11" s="10" t="s">
        <v>1156</v>
      </c>
      <c r="U11" s="10" t="s">
        <v>1156</v>
      </c>
      <c r="V11" s="10" t="s">
        <v>1156</v>
      </c>
      <c r="W11" s="10" t="s">
        <v>1156</v>
      </c>
      <c r="X11" s="10" t="s">
        <v>1156</v>
      </c>
      <c r="Y11" s="10" t="s">
        <v>1156</v>
      </c>
      <c r="Z11" s="10" t="s">
        <v>1156</v>
      </c>
      <c r="AA11" s="10" t="str">
        <f t="shared" si="0"/>
        <v>ROW</v>
      </c>
      <c r="AB11" s="10" t="str">
        <f t="shared" si="1"/>
        <v>ROW</v>
      </c>
      <c r="AC11" s="10" t="s">
        <v>1157</v>
      </c>
      <c r="AD11" s="10" t="s">
        <v>1156</v>
      </c>
      <c r="AE11" s="10" t="s">
        <v>1156</v>
      </c>
      <c r="AF11" s="10" t="s">
        <v>1158</v>
      </c>
      <c r="AG11" s="10" t="s">
        <v>1156</v>
      </c>
      <c r="AH11" s="10" t="s">
        <v>1156</v>
      </c>
      <c r="AI11" s="10" t="s">
        <v>1156</v>
      </c>
      <c r="AJ11" t="str">
        <f t="shared" si="2"/>
        <v>ARM</v>
      </c>
      <c r="AK11" s="10"/>
    </row>
    <row r="12" spans="1:63" x14ac:dyDescent="0.35">
      <c r="A12" s="62" t="s">
        <v>1190</v>
      </c>
      <c r="B12" s="63" t="s">
        <v>1191</v>
      </c>
      <c r="C12" s="20" t="s">
        <v>1192</v>
      </c>
      <c r="D12" s="10" t="s">
        <v>1149</v>
      </c>
      <c r="E12" s="10" t="s">
        <v>1150</v>
      </c>
      <c r="F12" s="10" t="s">
        <v>1150</v>
      </c>
      <c r="G12" s="10" t="s">
        <v>1151</v>
      </c>
      <c r="H12" s="10" t="s">
        <v>1152</v>
      </c>
      <c r="I12" s="10" t="s">
        <v>1153</v>
      </c>
      <c r="J12" s="10" t="s">
        <v>1154</v>
      </c>
      <c r="K12" s="10" t="s">
        <v>1155</v>
      </c>
      <c r="L12" s="10">
        <v>0</v>
      </c>
      <c r="M12" s="10">
        <v>0</v>
      </c>
      <c r="N12" s="10">
        <v>0</v>
      </c>
      <c r="O12" s="10">
        <v>0</v>
      </c>
      <c r="P12" s="10">
        <v>0</v>
      </c>
      <c r="Q12" s="64">
        <v>0</v>
      </c>
      <c r="R12" s="51" t="s">
        <v>1128</v>
      </c>
      <c r="S12" s="10" t="s">
        <v>1156</v>
      </c>
      <c r="T12" s="10" t="s">
        <v>1156</v>
      </c>
      <c r="U12" s="10" t="s">
        <v>1156</v>
      </c>
      <c r="V12" s="10" t="s">
        <v>1156</v>
      </c>
      <c r="W12" s="10" t="s">
        <v>1156</v>
      </c>
      <c r="X12" s="10" t="s">
        <v>1156</v>
      </c>
      <c r="Y12" s="10" t="s">
        <v>1156</v>
      </c>
      <c r="Z12" s="10" t="s">
        <v>1156</v>
      </c>
      <c r="AA12" s="10" t="str">
        <f t="shared" si="0"/>
        <v>ROW</v>
      </c>
      <c r="AB12" s="10" t="str">
        <f t="shared" si="1"/>
        <v>ROW</v>
      </c>
      <c r="AC12" s="10" t="s">
        <v>1157</v>
      </c>
      <c r="AD12" s="10" t="s">
        <v>1156</v>
      </c>
      <c r="AE12" s="10" t="s">
        <v>1156</v>
      </c>
      <c r="AF12" s="10" t="s">
        <v>1158</v>
      </c>
      <c r="AG12" s="10" t="s">
        <v>1156</v>
      </c>
      <c r="AH12" s="10" t="s">
        <v>1156</v>
      </c>
      <c r="AI12" s="10" t="s">
        <v>1156</v>
      </c>
      <c r="AJ12" t="str">
        <f t="shared" si="2"/>
        <v>ASM</v>
      </c>
      <c r="AK12" s="10"/>
    </row>
    <row r="13" spans="1:63" x14ac:dyDescent="0.35">
      <c r="A13" s="62" t="s">
        <v>1193</v>
      </c>
      <c r="B13" s="63" t="s">
        <v>1194</v>
      </c>
      <c r="C13" s="20" t="s">
        <v>1195</v>
      </c>
      <c r="D13" s="10" t="s">
        <v>1149</v>
      </c>
      <c r="E13" s="10" t="s">
        <v>1150</v>
      </c>
      <c r="F13" s="10" t="s">
        <v>1150</v>
      </c>
      <c r="G13" s="10" t="s">
        <v>1151</v>
      </c>
      <c r="H13" s="10" t="s">
        <v>1152</v>
      </c>
      <c r="I13" s="10" t="s">
        <v>1153</v>
      </c>
      <c r="J13" s="10" t="s">
        <v>1154</v>
      </c>
      <c r="K13" s="10" t="s">
        <v>1155</v>
      </c>
      <c r="L13" s="10">
        <v>0</v>
      </c>
      <c r="M13" s="10">
        <v>0</v>
      </c>
      <c r="N13" s="10">
        <v>0</v>
      </c>
      <c r="O13" s="10">
        <v>0</v>
      </c>
      <c r="P13" s="10">
        <v>0</v>
      </c>
      <c r="Q13" s="64">
        <v>0</v>
      </c>
      <c r="R13" s="51" t="s">
        <v>1128</v>
      </c>
      <c r="S13" s="10" t="s">
        <v>1156</v>
      </c>
      <c r="T13" s="10" t="s">
        <v>1156</v>
      </c>
      <c r="U13" s="10" t="s">
        <v>1156</v>
      </c>
      <c r="V13" s="10" t="s">
        <v>1156</v>
      </c>
      <c r="W13" s="10" t="s">
        <v>1156</v>
      </c>
      <c r="X13" s="10" t="s">
        <v>1156</v>
      </c>
      <c r="Y13" s="10" t="s">
        <v>1156</v>
      </c>
      <c r="Z13" s="10" t="s">
        <v>1156</v>
      </c>
      <c r="AA13" s="10" t="str">
        <f t="shared" si="0"/>
        <v>ROW</v>
      </c>
      <c r="AB13" s="10" t="str">
        <f t="shared" si="1"/>
        <v>ROW</v>
      </c>
      <c r="AC13" s="10" t="s">
        <v>1157</v>
      </c>
      <c r="AD13" s="10" t="s">
        <v>1156</v>
      </c>
      <c r="AE13" s="10" t="s">
        <v>1156</v>
      </c>
      <c r="AF13" s="10" t="s">
        <v>1158</v>
      </c>
      <c r="AG13" s="10" t="s">
        <v>1156</v>
      </c>
      <c r="AH13" s="10" t="s">
        <v>1156</v>
      </c>
      <c r="AI13" s="10" t="s">
        <v>1156</v>
      </c>
      <c r="AJ13" t="str">
        <f t="shared" si="2"/>
        <v>ATA</v>
      </c>
      <c r="AK13" s="10"/>
    </row>
    <row r="14" spans="1:63" x14ac:dyDescent="0.35">
      <c r="A14" s="62" t="s">
        <v>1196</v>
      </c>
      <c r="B14" s="63" t="s">
        <v>1197</v>
      </c>
      <c r="C14" s="20" t="s">
        <v>1198</v>
      </c>
      <c r="D14" s="10" t="s">
        <v>1149</v>
      </c>
      <c r="E14" s="10" t="s">
        <v>1150</v>
      </c>
      <c r="F14" s="10" t="s">
        <v>1150</v>
      </c>
      <c r="G14" s="10" t="s">
        <v>1151</v>
      </c>
      <c r="H14" s="10" t="s">
        <v>1152</v>
      </c>
      <c r="I14" s="10" t="s">
        <v>1153</v>
      </c>
      <c r="J14" s="10" t="s">
        <v>1154</v>
      </c>
      <c r="K14" s="10" t="s">
        <v>1155</v>
      </c>
      <c r="L14" s="10">
        <v>0</v>
      </c>
      <c r="M14" s="10">
        <v>0</v>
      </c>
      <c r="N14" s="10">
        <v>0</v>
      </c>
      <c r="O14" s="10">
        <v>0</v>
      </c>
      <c r="P14" s="10">
        <v>0</v>
      </c>
      <c r="Q14" s="64">
        <v>0</v>
      </c>
      <c r="R14" s="51" t="s">
        <v>1128</v>
      </c>
      <c r="S14" s="10" t="s">
        <v>1156</v>
      </c>
      <c r="T14" s="10" t="s">
        <v>1156</v>
      </c>
      <c r="U14" s="10" t="s">
        <v>1156</v>
      </c>
      <c r="V14" s="10" t="s">
        <v>1156</v>
      </c>
      <c r="W14" s="10" t="s">
        <v>1156</v>
      </c>
      <c r="X14" s="10" t="s">
        <v>1156</v>
      </c>
      <c r="Y14" s="10" t="s">
        <v>1156</v>
      </c>
      <c r="Z14" s="10" t="s">
        <v>1156</v>
      </c>
      <c r="AA14" s="10" t="str">
        <f t="shared" si="0"/>
        <v>ROW</v>
      </c>
      <c r="AB14" s="10" t="str">
        <f t="shared" si="1"/>
        <v>ROW</v>
      </c>
      <c r="AC14" s="10" t="s">
        <v>1157</v>
      </c>
      <c r="AD14" s="10" t="s">
        <v>1156</v>
      </c>
      <c r="AE14" s="10" t="s">
        <v>1156</v>
      </c>
      <c r="AF14" s="10" t="s">
        <v>1158</v>
      </c>
      <c r="AG14" s="10" t="s">
        <v>1156</v>
      </c>
      <c r="AH14" s="10" t="s">
        <v>1156</v>
      </c>
      <c r="AI14" s="10" t="s">
        <v>1156</v>
      </c>
      <c r="AJ14" t="str">
        <f t="shared" si="2"/>
        <v>ATF</v>
      </c>
      <c r="AK14" s="10"/>
    </row>
    <row r="15" spans="1:63" x14ac:dyDescent="0.35">
      <c r="A15" s="62" t="s">
        <v>1199</v>
      </c>
      <c r="B15" s="63" t="s">
        <v>1200</v>
      </c>
      <c r="C15" s="20" t="s">
        <v>1201</v>
      </c>
      <c r="D15" s="10" t="s">
        <v>1149</v>
      </c>
      <c r="E15" s="10" t="s">
        <v>1150</v>
      </c>
      <c r="F15" s="10" t="s">
        <v>1150</v>
      </c>
      <c r="G15" s="10" t="s">
        <v>1151</v>
      </c>
      <c r="H15" s="10" t="s">
        <v>1152</v>
      </c>
      <c r="I15" s="10" t="s">
        <v>1153</v>
      </c>
      <c r="J15" s="10" t="s">
        <v>1154</v>
      </c>
      <c r="K15" s="10" t="s">
        <v>1155</v>
      </c>
      <c r="L15" s="10">
        <v>0</v>
      </c>
      <c r="M15" s="10">
        <v>0</v>
      </c>
      <c r="N15" s="10">
        <v>0</v>
      </c>
      <c r="O15" s="10">
        <v>0</v>
      </c>
      <c r="P15" s="10">
        <v>0</v>
      </c>
      <c r="Q15" s="64">
        <v>0</v>
      </c>
      <c r="R15" s="51" t="s">
        <v>1128</v>
      </c>
      <c r="S15" s="10" t="s">
        <v>1156</v>
      </c>
      <c r="T15" s="10" t="s">
        <v>1156</v>
      </c>
      <c r="U15" s="10" t="s">
        <v>1156</v>
      </c>
      <c r="V15" s="10" t="s">
        <v>1156</v>
      </c>
      <c r="W15" s="10" t="s">
        <v>1156</v>
      </c>
      <c r="X15" s="10" t="s">
        <v>1156</v>
      </c>
      <c r="Y15" s="10" t="s">
        <v>1156</v>
      </c>
      <c r="Z15" s="10" t="s">
        <v>1156</v>
      </c>
      <c r="AA15" s="10" t="str">
        <f t="shared" si="0"/>
        <v>ROW</v>
      </c>
      <c r="AB15" s="10" t="str">
        <f t="shared" si="1"/>
        <v>ROW</v>
      </c>
      <c r="AC15" s="10" t="s">
        <v>1157</v>
      </c>
      <c r="AD15" s="10" t="s">
        <v>1156</v>
      </c>
      <c r="AE15" s="10" t="s">
        <v>1156</v>
      </c>
      <c r="AF15" s="10" t="s">
        <v>1158</v>
      </c>
      <c r="AG15" s="10" t="s">
        <v>1156</v>
      </c>
      <c r="AH15" s="10" t="s">
        <v>1156</v>
      </c>
      <c r="AI15" s="10" t="s">
        <v>1156</v>
      </c>
      <c r="AJ15" t="str">
        <f t="shared" si="2"/>
        <v>ATG</v>
      </c>
      <c r="AK15" s="10"/>
    </row>
    <row r="16" spans="1:63" x14ac:dyDescent="0.35">
      <c r="A16" s="62" t="s">
        <v>1202</v>
      </c>
      <c r="B16" s="63" t="s">
        <v>1203</v>
      </c>
      <c r="C16" s="20" t="s">
        <v>1204</v>
      </c>
      <c r="D16" s="10" t="s">
        <v>1205</v>
      </c>
      <c r="E16" s="10" t="s">
        <v>1202</v>
      </c>
      <c r="F16" s="10" t="s">
        <v>1203</v>
      </c>
      <c r="G16" s="10" t="s">
        <v>1203</v>
      </c>
      <c r="H16" s="10" t="s">
        <v>1203</v>
      </c>
      <c r="I16" s="10" t="s">
        <v>1203</v>
      </c>
      <c r="J16" s="10" t="s">
        <v>1206</v>
      </c>
      <c r="K16" s="10" t="s">
        <v>1203</v>
      </c>
      <c r="L16" s="10">
        <v>1</v>
      </c>
      <c r="M16" s="10">
        <v>1</v>
      </c>
      <c r="N16" s="10">
        <v>1</v>
      </c>
      <c r="O16" s="10">
        <v>1</v>
      </c>
      <c r="P16" s="10">
        <v>1</v>
      </c>
      <c r="Q16" s="64">
        <v>5</v>
      </c>
      <c r="R16" s="51" t="s">
        <v>1128</v>
      </c>
      <c r="S16" s="10" t="s">
        <v>1156</v>
      </c>
      <c r="T16" s="63" t="s">
        <v>1203</v>
      </c>
      <c r="U16" s="10" t="s">
        <v>1156</v>
      </c>
      <c r="V16" s="10" t="str">
        <f>B16</f>
        <v>AUS</v>
      </c>
      <c r="W16" s="10">
        <v>4</v>
      </c>
      <c r="X16" s="10" t="s">
        <v>1156</v>
      </c>
      <c r="Y16" s="10" t="s">
        <v>1203</v>
      </c>
      <c r="Z16" s="10" t="s">
        <v>1156</v>
      </c>
      <c r="AA16" s="10" t="str">
        <f t="shared" si="0"/>
        <v>ROW</v>
      </c>
      <c r="AB16" s="10" t="str">
        <f t="shared" si="1"/>
        <v>AUS</v>
      </c>
      <c r="AC16" s="10" t="s">
        <v>1203</v>
      </c>
      <c r="AD16" s="10" t="s">
        <v>1203</v>
      </c>
      <c r="AE16" s="10" t="s">
        <v>1156</v>
      </c>
      <c r="AF16" s="10" t="s">
        <v>1158</v>
      </c>
      <c r="AG16" s="10" t="s">
        <v>1203</v>
      </c>
      <c r="AH16" s="10" t="s">
        <v>1156</v>
      </c>
      <c r="AI16" s="10" t="str">
        <f>B16</f>
        <v>AUS</v>
      </c>
      <c r="AJ16" t="str">
        <f t="shared" si="2"/>
        <v>AUS</v>
      </c>
      <c r="AK16" s="10"/>
    </row>
    <row r="17" spans="1:37" x14ac:dyDescent="0.35">
      <c r="A17" s="62" t="s">
        <v>1207</v>
      </c>
      <c r="B17" s="63" t="s">
        <v>1208</v>
      </c>
      <c r="C17" s="20" t="s">
        <v>1209</v>
      </c>
      <c r="D17" s="10" t="s">
        <v>1210</v>
      </c>
      <c r="E17" s="10" t="s">
        <v>1207</v>
      </c>
      <c r="F17" s="10" t="s">
        <v>1208</v>
      </c>
      <c r="G17" s="10" t="s">
        <v>1208</v>
      </c>
      <c r="H17" s="10" t="s">
        <v>1208</v>
      </c>
      <c r="I17" s="10" t="s">
        <v>1208</v>
      </c>
      <c r="J17" s="10" t="s">
        <v>1206</v>
      </c>
      <c r="K17" s="10" t="s">
        <v>1208</v>
      </c>
      <c r="L17" s="10">
        <v>1</v>
      </c>
      <c r="M17" s="10">
        <v>1</v>
      </c>
      <c r="N17" s="10">
        <v>1</v>
      </c>
      <c r="O17" s="10">
        <v>1</v>
      </c>
      <c r="P17" s="10">
        <v>1</v>
      </c>
      <c r="Q17" s="64">
        <v>5</v>
      </c>
      <c r="R17" s="51" t="s">
        <v>1128</v>
      </c>
      <c r="S17" s="10" t="s">
        <v>1156</v>
      </c>
      <c r="T17" s="10" t="s">
        <v>1156</v>
      </c>
      <c r="U17" s="10" t="s">
        <v>1156</v>
      </c>
      <c r="V17" s="10" t="s">
        <v>1208</v>
      </c>
      <c r="W17" s="10">
        <v>1</v>
      </c>
      <c r="X17" s="10" t="s">
        <v>1156</v>
      </c>
      <c r="Y17" s="10" t="s">
        <v>1208</v>
      </c>
      <c r="Z17" s="10" t="s">
        <v>1156</v>
      </c>
      <c r="AA17" s="10" t="str">
        <f t="shared" si="0"/>
        <v>AUT</v>
      </c>
      <c r="AB17" s="10" t="s">
        <v>1211</v>
      </c>
      <c r="AC17" s="10" t="s">
        <v>1208</v>
      </c>
      <c r="AD17" s="10" t="s">
        <v>1208</v>
      </c>
      <c r="AE17" s="10" t="s">
        <v>1212</v>
      </c>
      <c r="AF17" s="10" t="s">
        <v>1158</v>
      </c>
      <c r="AG17" s="10" t="s">
        <v>1208</v>
      </c>
      <c r="AH17" s="10" t="s">
        <v>1213</v>
      </c>
      <c r="AI17" s="10" t="str">
        <f>B17</f>
        <v>AUT</v>
      </c>
      <c r="AJ17" t="str">
        <f t="shared" si="2"/>
        <v>UE27</v>
      </c>
      <c r="AK17" s="10"/>
    </row>
    <row r="18" spans="1:37" x14ac:dyDescent="0.35">
      <c r="A18" s="62" t="s">
        <v>72</v>
      </c>
      <c r="B18" s="63" t="s">
        <v>1214</v>
      </c>
      <c r="C18" s="20" t="s">
        <v>1215</v>
      </c>
      <c r="D18" s="10" t="s">
        <v>1175</v>
      </c>
      <c r="E18" s="10" t="s">
        <v>1150</v>
      </c>
      <c r="F18" s="10" t="s">
        <v>1150</v>
      </c>
      <c r="G18" s="10" t="s">
        <v>1214</v>
      </c>
      <c r="H18" s="10" t="s">
        <v>1152</v>
      </c>
      <c r="I18" s="10" t="s">
        <v>1153</v>
      </c>
      <c r="J18" s="10" t="s">
        <v>1154</v>
      </c>
      <c r="K18" s="10" t="s">
        <v>1155</v>
      </c>
      <c r="L18" s="10">
        <v>0</v>
      </c>
      <c r="M18" s="10">
        <v>1</v>
      </c>
      <c r="N18" s="10">
        <v>0</v>
      </c>
      <c r="O18" s="10">
        <v>0</v>
      </c>
      <c r="P18" s="10">
        <v>0</v>
      </c>
      <c r="Q18" s="64">
        <v>1</v>
      </c>
      <c r="R18" s="51" t="s">
        <v>1128</v>
      </c>
      <c r="S18" s="10" t="s">
        <v>1156</v>
      </c>
      <c r="T18" s="10" t="s">
        <v>1156</v>
      </c>
      <c r="U18" s="10" t="s">
        <v>1156</v>
      </c>
      <c r="V18" s="10" t="s">
        <v>1156</v>
      </c>
      <c r="W18" s="10" t="s">
        <v>1156</v>
      </c>
      <c r="X18" s="10" t="s">
        <v>1156</v>
      </c>
      <c r="Y18" s="10" t="s">
        <v>1156</v>
      </c>
      <c r="Z18" s="10" t="s">
        <v>1156</v>
      </c>
      <c r="AA18" s="10" t="str">
        <f t="shared" si="0"/>
        <v>ROW</v>
      </c>
      <c r="AB18" s="10" t="str">
        <f>IF(H18&lt;&gt;"ROW_EXIO3",IF(D18="UE28","UE28",H18),"ROW")</f>
        <v>ROW</v>
      </c>
      <c r="AC18" s="10" t="s">
        <v>1157</v>
      </c>
      <c r="AD18" s="10" t="s">
        <v>1156</v>
      </c>
      <c r="AE18" s="10" t="s">
        <v>1156</v>
      </c>
      <c r="AF18" s="10" t="s">
        <v>1158</v>
      </c>
      <c r="AG18" s="10" t="s">
        <v>1156</v>
      </c>
      <c r="AH18" s="10" t="s">
        <v>1156</v>
      </c>
      <c r="AI18" s="10" t="s">
        <v>1156</v>
      </c>
      <c r="AJ18" t="str">
        <f t="shared" si="2"/>
        <v>AZE</v>
      </c>
      <c r="AK18" s="10"/>
    </row>
    <row r="19" spans="1:37" x14ac:dyDescent="0.35">
      <c r="A19" s="62" t="s">
        <v>1216</v>
      </c>
      <c r="B19" s="63" t="s">
        <v>1217</v>
      </c>
      <c r="C19" s="20" t="s">
        <v>1218</v>
      </c>
      <c r="D19" s="10" t="s">
        <v>1149</v>
      </c>
      <c r="E19" s="10" t="s">
        <v>1150</v>
      </c>
      <c r="F19" s="10" t="s">
        <v>1150</v>
      </c>
      <c r="G19" s="10" t="s">
        <v>1151</v>
      </c>
      <c r="H19" s="10" t="s">
        <v>1152</v>
      </c>
      <c r="I19" s="10" t="s">
        <v>1153</v>
      </c>
      <c r="J19" s="10" t="s">
        <v>1154</v>
      </c>
      <c r="K19" s="10" t="s">
        <v>1155</v>
      </c>
      <c r="L19" s="10">
        <v>0</v>
      </c>
      <c r="M19" s="10">
        <v>0</v>
      </c>
      <c r="N19" s="10">
        <v>0</v>
      </c>
      <c r="O19" s="10">
        <v>0</v>
      </c>
      <c r="P19" s="10">
        <v>0</v>
      </c>
      <c r="Q19" s="64">
        <v>0</v>
      </c>
      <c r="R19" s="51" t="s">
        <v>1128</v>
      </c>
      <c r="S19" s="10" t="s">
        <v>1156</v>
      </c>
      <c r="T19" s="10" t="s">
        <v>1156</v>
      </c>
      <c r="U19" s="10" t="s">
        <v>1156</v>
      </c>
      <c r="V19" s="10" t="s">
        <v>1156</v>
      </c>
      <c r="W19" s="10" t="s">
        <v>1156</v>
      </c>
      <c r="X19" s="10" t="s">
        <v>1156</v>
      </c>
      <c r="Y19" s="10" t="s">
        <v>1156</v>
      </c>
      <c r="Z19" s="10" t="s">
        <v>1156</v>
      </c>
      <c r="AA19" s="10" t="str">
        <f t="shared" si="0"/>
        <v>ROW</v>
      </c>
      <c r="AB19" s="10" t="str">
        <f>IF(H19&lt;&gt;"ROW_EXIO3",IF(D19="UE28","UE28",H19),"ROW")</f>
        <v>ROW</v>
      </c>
      <c r="AC19" s="10" t="s">
        <v>1157</v>
      </c>
      <c r="AD19" s="10" t="s">
        <v>1156</v>
      </c>
      <c r="AE19" s="10" t="s">
        <v>1156</v>
      </c>
      <c r="AF19" s="10" t="s">
        <v>1158</v>
      </c>
      <c r="AG19" s="10" t="s">
        <v>1156</v>
      </c>
      <c r="AH19" s="10" t="s">
        <v>1156</v>
      </c>
      <c r="AI19" s="10" t="s">
        <v>1156</v>
      </c>
      <c r="AJ19" t="str">
        <f t="shared" si="2"/>
        <v>BDI</v>
      </c>
      <c r="AK19" s="10"/>
    </row>
    <row r="20" spans="1:37" x14ac:dyDescent="0.35">
      <c r="A20" s="62" t="s">
        <v>110</v>
      </c>
      <c r="B20" s="63" t="s">
        <v>1219</v>
      </c>
      <c r="C20" s="20" t="s">
        <v>1220</v>
      </c>
      <c r="D20" s="10" t="s">
        <v>1210</v>
      </c>
      <c r="E20" s="10" t="s">
        <v>110</v>
      </c>
      <c r="F20" s="10" t="s">
        <v>1219</v>
      </c>
      <c r="G20" s="10" t="s">
        <v>1219</v>
      </c>
      <c r="H20" s="10" t="s">
        <v>1219</v>
      </c>
      <c r="I20" s="10" t="s">
        <v>1219</v>
      </c>
      <c r="J20" s="10" t="s">
        <v>1206</v>
      </c>
      <c r="K20" s="10" t="s">
        <v>1219</v>
      </c>
      <c r="L20" s="10">
        <v>1</v>
      </c>
      <c r="M20" s="10">
        <v>1</v>
      </c>
      <c r="N20" s="10">
        <v>1</v>
      </c>
      <c r="O20" s="10">
        <v>1</v>
      </c>
      <c r="P20" s="10">
        <v>1</v>
      </c>
      <c r="Q20" s="64">
        <v>5</v>
      </c>
      <c r="R20" s="51" t="s">
        <v>1128</v>
      </c>
      <c r="S20" s="20" t="s">
        <v>1219</v>
      </c>
      <c r="T20" s="10" t="s">
        <v>1156</v>
      </c>
      <c r="U20" s="10" t="s">
        <v>1156</v>
      </c>
      <c r="V20" s="10" t="str">
        <f>B20</f>
        <v>BEL</v>
      </c>
      <c r="W20" s="10">
        <v>2</v>
      </c>
      <c r="X20" s="20" t="s">
        <v>1219</v>
      </c>
      <c r="Y20" s="10" t="s">
        <v>1219</v>
      </c>
      <c r="Z20" s="10" t="s">
        <v>1156</v>
      </c>
      <c r="AA20" s="10" t="str">
        <f t="shared" si="0"/>
        <v>BEL</v>
      </c>
      <c r="AB20" s="10" t="s">
        <v>1211</v>
      </c>
      <c r="AC20" s="10" t="s">
        <v>1219</v>
      </c>
      <c r="AD20" s="10" t="s">
        <v>1219</v>
      </c>
      <c r="AE20" s="10" t="s">
        <v>1212</v>
      </c>
      <c r="AF20" s="10" t="s">
        <v>1158</v>
      </c>
      <c r="AG20" s="10" t="s">
        <v>1219</v>
      </c>
      <c r="AH20" s="10" t="s">
        <v>1213</v>
      </c>
      <c r="AI20" s="10" t="str">
        <f>B20</f>
        <v>BEL</v>
      </c>
      <c r="AJ20" t="str">
        <f t="shared" si="2"/>
        <v>UE27</v>
      </c>
      <c r="AK20" s="10"/>
    </row>
    <row r="21" spans="1:37" x14ac:dyDescent="0.35">
      <c r="A21" s="62" t="s">
        <v>1221</v>
      </c>
      <c r="B21" s="63" t="s">
        <v>1222</v>
      </c>
      <c r="C21" s="20" t="s">
        <v>1223</v>
      </c>
      <c r="D21" s="10" t="s">
        <v>1165</v>
      </c>
      <c r="E21" s="10" t="s">
        <v>1150</v>
      </c>
      <c r="F21" s="10" t="s">
        <v>1150</v>
      </c>
      <c r="G21" s="10" t="s">
        <v>1222</v>
      </c>
      <c r="H21" s="10" t="s">
        <v>1152</v>
      </c>
      <c r="I21" s="10" t="s">
        <v>1153</v>
      </c>
      <c r="J21" s="10" t="s">
        <v>1154</v>
      </c>
      <c r="K21" s="10" t="s">
        <v>1155</v>
      </c>
      <c r="L21" s="10">
        <v>0</v>
      </c>
      <c r="M21" s="10">
        <v>1</v>
      </c>
      <c r="N21" s="10">
        <v>0</v>
      </c>
      <c r="O21" s="10">
        <v>0</v>
      </c>
      <c r="P21" s="10">
        <v>0</v>
      </c>
      <c r="Q21" s="64">
        <v>1</v>
      </c>
      <c r="R21" s="51" t="s">
        <v>1128</v>
      </c>
      <c r="S21" s="10" t="s">
        <v>1156</v>
      </c>
      <c r="T21" s="10" t="s">
        <v>1156</v>
      </c>
      <c r="U21" s="10" t="s">
        <v>1156</v>
      </c>
      <c r="V21" s="10" t="s">
        <v>1156</v>
      </c>
      <c r="W21" s="10" t="s">
        <v>1156</v>
      </c>
      <c r="X21" s="10" t="s">
        <v>1156</v>
      </c>
      <c r="Y21" s="10" t="s">
        <v>1156</v>
      </c>
      <c r="Z21" s="10" t="s">
        <v>1156</v>
      </c>
      <c r="AA21" s="10" t="str">
        <f t="shared" si="0"/>
        <v>ROW</v>
      </c>
      <c r="AB21" s="10" t="str">
        <f>IF(H21&lt;&gt;"ROW_EXIO3",IF(D21="UE28","UE28",H21),"ROW")</f>
        <v>ROW</v>
      </c>
      <c r="AC21" s="10" t="s">
        <v>1157</v>
      </c>
      <c r="AD21" s="10" t="s">
        <v>1156</v>
      </c>
      <c r="AE21" s="10" t="s">
        <v>1156</v>
      </c>
      <c r="AF21" s="10" t="s">
        <v>1158</v>
      </c>
      <c r="AG21" s="10" t="s">
        <v>1156</v>
      </c>
      <c r="AH21" s="10" t="s">
        <v>1156</v>
      </c>
      <c r="AI21" s="10" t="s">
        <v>1156</v>
      </c>
      <c r="AJ21" t="str">
        <f t="shared" si="2"/>
        <v>BEN</v>
      </c>
      <c r="AK21" s="10"/>
    </row>
    <row r="22" spans="1:37" x14ac:dyDescent="0.35">
      <c r="A22" s="62" t="s">
        <v>1224</v>
      </c>
      <c r="B22" s="63" t="s">
        <v>1225</v>
      </c>
      <c r="C22" s="20" t="s">
        <v>1226</v>
      </c>
      <c r="D22" s="10" t="s">
        <v>1149</v>
      </c>
      <c r="E22" s="10" t="s">
        <v>1150</v>
      </c>
      <c r="F22" s="10" t="s">
        <v>1150</v>
      </c>
      <c r="G22" s="10" t="s">
        <v>1151</v>
      </c>
      <c r="H22" s="10" t="s">
        <v>1152</v>
      </c>
      <c r="I22" s="10" t="s">
        <v>1153</v>
      </c>
      <c r="J22" s="10" t="s">
        <v>1154</v>
      </c>
      <c r="K22" s="10" t="s">
        <v>1155</v>
      </c>
      <c r="L22" s="10">
        <v>0</v>
      </c>
      <c r="M22" s="10">
        <v>0</v>
      </c>
      <c r="N22" s="10">
        <v>0</v>
      </c>
      <c r="O22" s="10">
        <v>0</v>
      </c>
      <c r="P22" s="10">
        <v>0</v>
      </c>
      <c r="Q22" s="64">
        <v>0</v>
      </c>
      <c r="R22" s="51" t="s">
        <v>1128</v>
      </c>
      <c r="S22" s="10" t="s">
        <v>1156</v>
      </c>
      <c r="T22" s="10" t="s">
        <v>1156</v>
      </c>
      <c r="U22" s="10" t="s">
        <v>1156</v>
      </c>
      <c r="V22" s="10" t="s">
        <v>1156</v>
      </c>
      <c r="W22" s="10" t="s">
        <v>1156</v>
      </c>
      <c r="X22" s="10" t="s">
        <v>1156</v>
      </c>
      <c r="Y22" s="10" t="s">
        <v>1156</v>
      </c>
      <c r="Z22" s="10" t="s">
        <v>1156</v>
      </c>
      <c r="AA22" s="10" t="str">
        <f t="shared" si="0"/>
        <v>ROW</v>
      </c>
      <c r="AB22" s="10" t="str">
        <f>IF(H22&lt;&gt;"ROW_EXIO3",IF(D22="UE28","UE28",H22),"ROW")</f>
        <v>ROW</v>
      </c>
      <c r="AC22" s="10" t="s">
        <v>1157</v>
      </c>
      <c r="AD22" s="10" t="s">
        <v>1156</v>
      </c>
      <c r="AE22" s="10" t="s">
        <v>1156</v>
      </c>
      <c r="AF22" s="10" t="s">
        <v>1158</v>
      </c>
      <c r="AG22" s="10" t="s">
        <v>1156</v>
      </c>
      <c r="AH22" s="10" t="s">
        <v>1156</v>
      </c>
      <c r="AI22" s="10" t="s">
        <v>1156</v>
      </c>
      <c r="AJ22" t="str">
        <f t="shared" si="2"/>
        <v>BFA</v>
      </c>
      <c r="AK22" s="10"/>
    </row>
    <row r="23" spans="1:37" x14ac:dyDescent="0.35">
      <c r="A23" s="62" t="s">
        <v>1227</v>
      </c>
      <c r="B23" s="63" t="s">
        <v>1228</v>
      </c>
      <c r="C23" s="20" t="s">
        <v>1229</v>
      </c>
      <c r="D23" s="10" t="s">
        <v>1230</v>
      </c>
      <c r="E23" s="10" t="s">
        <v>1150</v>
      </c>
      <c r="F23" s="10" t="s">
        <v>1150</v>
      </c>
      <c r="G23" s="10" t="s">
        <v>1228</v>
      </c>
      <c r="H23" s="10" t="s">
        <v>1152</v>
      </c>
      <c r="I23" s="10" t="s">
        <v>1153</v>
      </c>
      <c r="J23" s="10" t="s">
        <v>1154</v>
      </c>
      <c r="K23" s="10" t="s">
        <v>1155</v>
      </c>
      <c r="L23" s="10">
        <v>0</v>
      </c>
      <c r="M23" s="10">
        <v>1</v>
      </c>
      <c r="N23" s="10">
        <v>0</v>
      </c>
      <c r="O23" s="10">
        <v>0</v>
      </c>
      <c r="P23" s="10">
        <v>0</v>
      </c>
      <c r="Q23" s="64">
        <v>1</v>
      </c>
      <c r="R23" s="51" t="s">
        <v>1128</v>
      </c>
      <c r="S23" s="10" t="s">
        <v>1156</v>
      </c>
      <c r="T23" s="10" t="s">
        <v>1156</v>
      </c>
      <c r="U23" s="10" t="s">
        <v>1156</v>
      </c>
      <c r="V23" s="10" t="s">
        <v>1156</v>
      </c>
      <c r="W23" s="10" t="s">
        <v>1156</v>
      </c>
      <c r="X23" s="10" t="s">
        <v>1156</v>
      </c>
      <c r="Y23" s="10" t="s">
        <v>1156</v>
      </c>
      <c r="Z23" s="10" t="s">
        <v>1156</v>
      </c>
      <c r="AA23" s="10" t="str">
        <f t="shared" si="0"/>
        <v>ROW</v>
      </c>
      <c r="AB23" s="10" t="str">
        <f>IF(H23&lt;&gt;"ROW_EXIO3",IF(D23="UE28","UE28",H23),"ROW")</f>
        <v>ROW</v>
      </c>
      <c r="AC23" s="10" t="s">
        <v>1157</v>
      </c>
      <c r="AD23" s="10" t="s">
        <v>1156</v>
      </c>
      <c r="AE23" s="10" t="s">
        <v>1156</v>
      </c>
      <c r="AF23" s="10" t="s">
        <v>1158</v>
      </c>
      <c r="AG23" s="10" t="s">
        <v>1156</v>
      </c>
      <c r="AH23" s="10" t="s">
        <v>1156</v>
      </c>
      <c r="AI23" s="10" t="s">
        <v>1156</v>
      </c>
      <c r="AJ23" t="str">
        <f t="shared" si="2"/>
        <v>BGD</v>
      </c>
      <c r="AK23" s="10"/>
    </row>
    <row r="24" spans="1:37" x14ac:dyDescent="0.35">
      <c r="A24" s="62" t="s">
        <v>1231</v>
      </c>
      <c r="B24" s="63" t="s">
        <v>1232</v>
      </c>
      <c r="C24" s="20" t="s">
        <v>1233</v>
      </c>
      <c r="D24" s="10" t="s">
        <v>1210</v>
      </c>
      <c r="E24" s="10" t="s">
        <v>1231</v>
      </c>
      <c r="F24" s="10" t="s">
        <v>1232</v>
      </c>
      <c r="G24" s="10" t="s">
        <v>1232</v>
      </c>
      <c r="H24" s="10" t="s">
        <v>1232</v>
      </c>
      <c r="I24" s="10" t="s">
        <v>1232</v>
      </c>
      <c r="J24" s="10" t="s">
        <v>1154</v>
      </c>
      <c r="K24" s="10" t="s">
        <v>1232</v>
      </c>
      <c r="L24" s="10">
        <v>1</v>
      </c>
      <c r="M24" s="10">
        <v>1</v>
      </c>
      <c r="N24" s="10">
        <v>1</v>
      </c>
      <c r="O24" s="10">
        <v>1</v>
      </c>
      <c r="P24" s="10">
        <v>1</v>
      </c>
      <c r="Q24" s="64">
        <v>5</v>
      </c>
      <c r="R24" s="51" t="s">
        <v>1128</v>
      </c>
      <c r="S24" s="10" t="s">
        <v>1156</v>
      </c>
      <c r="T24" s="10" t="s">
        <v>1156</v>
      </c>
      <c r="U24" s="10" t="s">
        <v>1156</v>
      </c>
      <c r="V24" s="10" t="str">
        <f>B24</f>
        <v>BGR</v>
      </c>
      <c r="W24" s="10">
        <v>3</v>
      </c>
      <c r="X24" s="10" t="s">
        <v>1156</v>
      </c>
      <c r="Y24" s="10" t="s">
        <v>1232</v>
      </c>
      <c r="Z24" s="10" t="s">
        <v>1156</v>
      </c>
      <c r="AA24" s="10" t="str">
        <f t="shared" si="0"/>
        <v>BGR</v>
      </c>
      <c r="AB24" s="10" t="s">
        <v>1211</v>
      </c>
      <c r="AC24" s="10" t="s">
        <v>1232</v>
      </c>
      <c r="AD24" s="10" t="s">
        <v>1232</v>
      </c>
      <c r="AE24" s="10" t="s">
        <v>1212</v>
      </c>
      <c r="AF24" s="10" t="s">
        <v>1158</v>
      </c>
      <c r="AG24" s="10" t="s">
        <v>1232</v>
      </c>
      <c r="AH24" s="10" t="s">
        <v>1213</v>
      </c>
      <c r="AI24" s="10" t="s">
        <v>1156</v>
      </c>
      <c r="AJ24" t="str">
        <f t="shared" si="2"/>
        <v>UE27</v>
      </c>
      <c r="AK24" s="10"/>
    </row>
    <row r="25" spans="1:37" x14ac:dyDescent="0.35">
      <c r="A25" s="62" t="s">
        <v>1234</v>
      </c>
      <c r="B25" s="63" t="s">
        <v>1235</v>
      </c>
      <c r="C25" s="20" t="s">
        <v>1236</v>
      </c>
      <c r="D25" s="10" t="s">
        <v>1182</v>
      </c>
      <c r="E25" s="10" t="s">
        <v>1150</v>
      </c>
      <c r="F25" s="10" t="s">
        <v>1150</v>
      </c>
      <c r="G25" s="10" t="s">
        <v>1235</v>
      </c>
      <c r="H25" s="10" t="s">
        <v>1152</v>
      </c>
      <c r="I25" s="10" t="s">
        <v>1153</v>
      </c>
      <c r="J25" s="10" t="s">
        <v>1154</v>
      </c>
      <c r="K25" s="10" t="s">
        <v>1155</v>
      </c>
      <c r="L25" s="10">
        <v>0</v>
      </c>
      <c r="M25" s="10">
        <v>1</v>
      </c>
      <c r="N25" s="10">
        <v>0</v>
      </c>
      <c r="O25" s="10">
        <v>0</v>
      </c>
      <c r="P25" s="10">
        <v>0</v>
      </c>
      <c r="Q25" s="64">
        <v>1</v>
      </c>
      <c r="R25" s="51" t="s">
        <v>1128</v>
      </c>
      <c r="S25" s="10" t="s">
        <v>1156</v>
      </c>
      <c r="T25" s="10" t="s">
        <v>1156</v>
      </c>
      <c r="U25" s="10" t="s">
        <v>1156</v>
      </c>
      <c r="V25" s="10" t="s">
        <v>1156</v>
      </c>
      <c r="W25" s="10" t="s">
        <v>1156</v>
      </c>
      <c r="X25" s="10" t="s">
        <v>1156</v>
      </c>
      <c r="Y25" s="10" t="s">
        <v>1156</v>
      </c>
      <c r="Z25" s="10" t="s">
        <v>1156</v>
      </c>
      <c r="AA25" s="10" t="str">
        <f t="shared" si="0"/>
        <v>ROW</v>
      </c>
      <c r="AB25" s="10" t="str">
        <f t="shared" ref="AB25:AB56" si="3">IF(H25&lt;&gt;"ROW_EXIO3",IF(D25="UE28","UE28",H25),"ROW")</f>
        <v>ROW</v>
      </c>
      <c r="AC25" s="10" t="s">
        <v>1157</v>
      </c>
      <c r="AD25" s="10" t="s">
        <v>1156</v>
      </c>
      <c r="AE25" s="10" t="s">
        <v>1156</v>
      </c>
      <c r="AF25" s="10" t="s">
        <v>1158</v>
      </c>
      <c r="AG25" s="10" t="s">
        <v>1156</v>
      </c>
      <c r="AH25" s="10" t="s">
        <v>1156</v>
      </c>
      <c r="AI25" s="10" t="s">
        <v>1156</v>
      </c>
      <c r="AJ25" t="str">
        <f t="shared" si="2"/>
        <v>BHR</v>
      </c>
      <c r="AK25" s="10"/>
    </row>
    <row r="26" spans="1:37" x14ac:dyDescent="0.35">
      <c r="A26" s="62" t="s">
        <v>1237</v>
      </c>
      <c r="B26" s="63" t="s">
        <v>1238</v>
      </c>
      <c r="C26" s="20" t="s">
        <v>1239</v>
      </c>
      <c r="D26" s="10" t="s">
        <v>1149</v>
      </c>
      <c r="E26" s="10" t="s">
        <v>1150</v>
      </c>
      <c r="F26" s="10" t="s">
        <v>1150</v>
      </c>
      <c r="G26" s="10" t="s">
        <v>1151</v>
      </c>
      <c r="H26" s="10" t="s">
        <v>1152</v>
      </c>
      <c r="I26" s="10" t="s">
        <v>1153</v>
      </c>
      <c r="J26" s="10" t="s">
        <v>1154</v>
      </c>
      <c r="K26" s="10" t="s">
        <v>1155</v>
      </c>
      <c r="L26" s="10">
        <v>0</v>
      </c>
      <c r="M26" s="10">
        <v>0</v>
      </c>
      <c r="N26" s="10">
        <v>0</v>
      </c>
      <c r="O26" s="10">
        <v>0</v>
      </c>
      <c r="P26" s="10">
        <v>0</v>
      </c>
      <c r="Q26" s="64">
        <v>0</v>
      </c>
      <c r="R26" s="51" t="s">
        <v>1128</v>
      </c>
      <c r="S26" s="10" t="s">
        <v>1156</v>
      </c>
      <c r="T26" s="10" t="s">
        <v>1156</v>
      </c>
      <c r="U26" s="10" t="s">
        <v>1156</v>
      </c>
      <c r="V26" s="10" t="s">
        <v>1156</v>
      </c>
      <c r="W26" s="10" t="s">
        <v>1156</v>
      </c>
      <c r="X26" s="10" t="s">
        <v>1156</v>
      </c>
      <c r="Y26" s="10" t="s">
        <v>1156</v>
      </c>
      <c r="Z26" s="10" t="s">
        <v>1156</v>
      </c>
      <c r="AA26" s="10" t="str">
        <f t="shared" si="0"/>
        <v>ROW</v>
      </c>
      <c r="AB26" s="10" t="str">
        <f t="shared" si="3"/>
        <v>ROW</v>
      </c>
      <c r="AC26" s="10" t="s">
        <v>1157</v>
      </c>
      <c r="AD26" s="10" t="s">
        <v>1156</v>
      </c>
      <c r="AE26" s="10" t="s">
        <v>1156</v>
      </c>
      <c r="AF26" s="10" t="s">
        <v>1158</v>
      </c>
      <c r="AG26" s="10" t="s">
        <v>1156</v>
      </c>
      <c r="AH26" s="10" t="s">
        <v>1156</v>
      </c>
      <c r="AI26" s="10" t="s">
        <v>1156</v>
      </c>
      <c r="AJ26" t="str">
        <f t="shared" si="2"/>
        <v>BHS</v>
      </c>
      <c r="AK26" s="10"/>
    </row>
    <row r="27" spans="1:37" x14ac:dyDescent="0.35">
      <c r="A27" s="62" t="s">
        <v>1240</v>
      </c>
      <c r="B27" s="63" t="s">
        <v>1241</v>
      </c>
      <c r="C27" s="20" t="s">
        <v>1242</v>
      </c>
      <c r="D27" s="10" t="s">
        <v>1175</v>
      </c>
      <c r="E27" s="10" t="s">
        <v>1150</v>
      </c>
      <c r="F27" s="10" t="s">
        <v>1150</v>
      </c>
      <c r="G27" s="10" t="s">
        <v>1241</v>
      </c>
      <c r="H27" s="10" t="s">
        <v>1152</v>
      </c>
      <c r="I27" s="10" t="s">
        <v>1153</v>
      </c>
      <c r="J27" s="10" t="s">
        <v>1154</v>
      </c>
      <c r="K27" s="10" t="s">
        <v>1155</v>
      </c>
      <c r="L27" s="10">
        <v>0</v>
      </c>
      <c r="M27" s="10">
        <v>1</v>
      </c>
      <c r="N27" s="10">
        <v>0</v>
      </c>
      <c r="O27" s="10">
        <v>0</v>
      </c>
      <c r="P27" s="10">
        <v>0</v>
      </c>
      <c r="Q27" s="64">
        <v>1</v>
      </c>
      <c r="R27" s="51" t="s">
        <v>1128</v>
      </c>
      <c r="S27" s="10" t="s">
        <v>1156</v>
      </c>
      <c r="T27" s="10" t="s">
        <v>1156</v>
      </c>
      <c r="U27" s="10" t="s">
        <v>1156</v>
      </c>
      <c r="V27" s="10" t="s">
        <v>1156</v>
      </c>
      <c r="W27" s="10" t="s">
        <v>1156</v>
      </c>
      <c r="X27" s="10" t="s">
        <v>1156</v>
      </c>
      <c r="Y27" s="10" t="s">
        <v>1156</v>
      </c>
      <c r="Z27" s="10" t="s">
        <v>1156</v>
      </c>
      <c r="AA27" s="10" t="str">
        <f t="shared" si="0"/>
        <v>ROW</v>
      </c>
      <c r="AB27" s="10" t="str">
        <f t="shared" si="3"/>
        <v>ROW</v>
      </c>
      <c r="AC27" s="10" t="s">
        <v>1157</v>
      </c>
      <c r="AD27" s="10" t="s">
        <v>1156</v>
      </c>
      <c r="AE27" s="10" t="s">
        <v>1156</v>
      </c>
      <c r="AF27" s="10" t="s">
        <v>1158</v>
      </c>
      <c r="AG27" s="10" t="s">
        <v>1156</v>
      </c>
      <c r="AH27" s="10" t="s">
        <v>1156</v>
      </c>
      <c r="AI27" s="10" t="s">
        <v>1156</v>
      </c>
      <c r="AJ27" t="str">
        <f t="shared" si="2"/>
        <v>BIH</v>
      </c>
      <c r="AK27" s="10"/>
    </row>
    <row r="28" spans="1:37" x14ac:dyDescent="0.35">
      <c r="A28" s="62" t="s">
        <v>1243</v>
      </c>
      <c r="B28" s="63" t="s">
        <v>1244</v>
      </c>
      <c r="C28" s="20" t="s">
        <v>1245</v>
      </c>
      <c r="D28" s="10" t="s">
        <v>1149</v>
      </c>
      <c r="E28" s="10" t="s">
        <v>1150</v>
      </c>
      <c r="F28" s="10" t="s">
        <v>1150</v>
      </c>
      <c r="G28" s="10" t="s">
        <v>1151</v>
      </c>
      <c r="H28" s="10" t="s">
        <v>1152</v>
      </c>
      <c r="I28" s="10" t="s">
        <v>1153</v>
      </c>
      <c r="J28" s="10" t="s">
        <v>1154</v>
      </c>
      <c r="K28" s="10" t="s">
        <v>1155</v>
      </c>
      <c r="L28" s="10">
        <v>0</v>
      </c>
      <c r="M28" s="10">
        <v>0</v>
      </c>
      <c r="N28" s="10">
        <v>0</v>
      </c>
      <c r="O28" s="10">
        <v>0</v>
      </c>
      <c r="P28" s="10">
        <v>0</v>
      </c>
      <c r="Q28" s="64">
        <v>0</v>
      </c>
      <c r="R28" s="51" t="s">
        <v>1128</v>
      </c>
      <c r="S28" s="10" t="s">
        <v>1156</v>
      </c>
      <c r="T28" s="10" t="s">
        <v>1156</v>
      </c>
      <c r="U28" s="10" t="s">
        <v>1156</v>
      </c>
      <c r="V28" s="10" t="s">
        <v>1156</v>
      </c>
      <c r="W28" s="10" t="s">
        <v>1156</v>
      </c>
      <c r="X28" s="10" t="s">
        <v>1156</v>
      </c>
      <c r="Y28" s="10" t="s">
        <v>1156</v>
      </c>
      <c r="Z28" s="10" t="s">
        <v>1156</v>
      </c>
      <c r="AA28" s="10" t="str">
        <f t="shared" si="0"/>
        <v>ROW</v>
      </c>
      <c r="AB28" s="10" t="str">
        <f t="shared" si="3"/>
        <v>ROW</v>
      </c>
      <c r="AC28" s="10" t="s">
        <v>1157</v>
      </c>
      <c r="AD28" s="10" t="s">
        <v>1156</v>
      </c>
      <c r="AE28" s="10" t="s">
        <v>1156</v>
      </c>
      <c r="AF28" s="10" t="s">
        <v>1158</v>
      </c>
      <c r="AG28" s="10" t="s">
        <v>1156</v>
      </c>
      <c r="AH28" s="10" t="s">
        <v>1156</v>
      </c>
      <c r="AI28" s="10" t="s">
        <v>1156</v>
      </c>
      <c r="AJ28" t="str">
        <f t="shared" si="2"/>
        <v>BLM</v>
      </c>
      <c r="AK28" s="10"/>
    </row>
    <row r="29" spans="1:37" x14ac:dyDescent="0.35">
      <c r="A29" s="62" t="s">
        <v>1246</v>
      </c>
      <c r="B29" s="63" t="s">
        <v>1247</v>
      </c>
      <c r="C29" s="20" t="s">
        <v>1248</v>
      </c>
      <c r="D29" s="10" t="s">
        <v>1175</v>
      </c>
      <c r="E29" s="10" t="s">
        <v>1150</v>
      </c>
      <c r="F29" s="10" t="s">
        <v>1150</v>
      </c>
      <c r="G29" s="10" t="s">
        <v>1247</v>
      </c>
      <c r="H29" s="10" t="s">
        <v>1152</v>
      </c>
      <c r="I29" s="10" t="s">
        <v>1153</v>
      </c>
      <c r="J29" s="10" t="s">
        <v>1154</v>
      </c>
      <c r="K29" s="10" t="s">
        <v>1155</v>
      </c>
      <c r="L29" s="10">
        <v>0</v>
      </c>
      <c r="M29" s="10">
        <v>1</v>
      </c>
      <c r="N29" s="10">
        <v>0</v>
      </c>
      <c r="O29" s="10">
        <v>0</v>
      </c>
      <c r="P29" s="10">
        <v>0</v>
      </c>
      <c r="Q29" s="64">
        <v>1</v>
      </c>
      <c r="R29" s="51" t="s">
        <v>1128</v>
      </c>
      <c r="S29" s="10" t="s">
        <v>1156</v>
      </c>
      <c r="T29" s="10" t="s">
        <v>1156</v>
      </c>
      <c r="U29" s="10" t="s">
        <v>1156</v>
      </c>
      <c r="V29" s="10" t="s">
        <v>1156</v>
      </c>
      <c r="W29" s="10" t="s">
        <v>1156</v>
      </c>
      <c r="X29" s="10" t="s">
        <v>1156</v>
      </c>
      <c r="Y29" s="10" t="s">
        <v>1156</v>
      </c>
      <c r="Z29" s="10" t="s">
        <v>1156</v>
      </c>
      <c r="AA29" s="10" t="str">
        <f t="shared" si="0"/>
        <v>ROW</v>
      </c>
      <c r="AB29" s="10" t="str">
        <f t="shared" si="3"/>
        <v>ROW</v>
      </c>
      <c r="AC29" s="10" t="s">
        <v>1157</v>
      </c>
      <c r="AD29" s="10" t="s">
        <v>1156</v>
      </c>
      <c r="AE29" s="10" t="s">
        <v>1156</v>
      </c>
      <c r="AF29" s="10" t="s">
        <v>1158</v>
      </c>
      <c r="AG29" s="10" t="s">
        <v>1156</v>
      </c>
      <c r="AH29" s="10" t="s">
        <v>1156</v>
      </c>
      <c r="AI29" s="10" t="s">
        <v>1156</v>
      </c>
      <c r="AJ29" t="str">
        <f t="shared" si="2"/>
        <v>BLR</v>
      </c>
      <c r="AK29" s="10"/>
    </row>
    <row r="30" spans="1:37" x14ac:dyDescent="0.35">
      <c r="A30" s="62" t="s">
        <v>112</v>
      </c>
      <c r="B30" s="63" t="s">
        <v>1249</v>
      </c>
      <c r="C30" s="20" t="s">
        <v>1250</v>
      </c>
      <c r="D30" s="10" t="s">
        <v>1149</v>
      </c>
      <c r="E30" s="10" t="s">
        <v>1150</v>
      </c>
      <c r="F30" s="10" t="s">
        <v>1150</v>
      </c>
      <c r="G30" s="10" t="s">
        <v>1151</v>
      </c>
      <c r="H30" s="10" t="s">
        <v>1152</v>
      </c>
      <c r="I30" s="10" t="s">
        <v>1153</v>
      </c>
      <c r="J30" s="10" t="s">
        <v>1154</v>
      </c>
      <c r="K30" s="10" t="s">
        <v>1155</v>
      </c>
      <c r="L30" s="10">
        <v>0</v>
      </c>
      <c r="M30" s="10">
        <v>0</v>
      </c>
      <c r="N30" s="10">
        <v>0</v>
      </c>
      <c r="O30" s="10">
        <v>0</v>
      </c>
      <c r="P30" s="10">
        <v>0</v>
      </c>
      <c r="Q30" s="64">
        <v>0</v>
      </c>
      <c r="R30" s="51" t="s">
        <v>1128</v>
      </c>
      <c r="S30" s="10" t="s">
        <v>1156</v>
      </c>
      <c r="T30" s="10" t="s">
        <v>1156</v>
      </c>
      <c r="U30" s="10" t="s">
        <v>1156</v>
      </c>
      <c r="V30" s="10" t="s">
        <v>1156</v>
      </c>
      <c r="W30" s="10" t="s">
        <v>1156</v>
      </c>
      <c r="X30" s="10" t="s">
        <v>1156</v>
      </c>
      <c r="Y30" s="10" t="s">
        <v>1156</v>
      </c>
      <c r="Z30" s="10" t="s">
        <v>1156</v>
      </c>
      <c r="AA30" s="10" t="str">
        <f t="shared" si="0"/>
        <v>ROW</v>
      </c>
      <c r="AB30" s="10" t="str">
        <f t="shared" si="3"/>
        <v>ROW</v>
      </c>
      <c r="AC30" s="10" t="s">
        <v>1157</v>
      </c>
      <c r="AD30" s="10" t="s">
        <v>1156</v>
      </c>
      <c r="AE30" s="10" t="s">
        <v>1156</v>
      </c>
      <c r="AF30" s="10" t="s">
        <v>1158</v>
      </c>
      <c r="AG30" s="10" t="s">
        <v>1156</v>
      </c>
      <c r="AH30" s="10" t="s">
        <v>1156</v>
      </c>
      <c r="AI30" s="10" t="s">
        <v>1156</v>
      </c>
      <c r="AJ30" t="str">
        <f t="shared" si="2"/>
        <v>BLZ</v>
      </c>
    </row>
    <row r="31" spans="1:37" x14ac:dyDescent="0.35">
      <c r="A31" s="62" t="s">
        <v>1251</v>
      </c>
      <c r="B31" s="63" t="s">
        <v>1252</v>
      </c>
      <c r="C31" s="20" t="s">
        <v>1253</v>
      </c>
      <c r="D31" s="10" t="s">
        <v>1149</v>
      </c>
      <c r="E31" s="10" t="s">
        <v>1150</v>
      </c>
      <c r="F31" s="10" t="s">
        <v>1150</v>
      </c>
      <c r="G31" s="10" t="s">
        <v>1151</v>
      </c>
      <c r="H31" s="10" t="s">
        <v>1152</v>
      </c>
      <c r="I31" s="10" t="s">
        <v>1153</v>
      </c>
      <c r="J31" s="10" t="s">
        <v>1154</v>
      </c>
      <c r="K31" s="10" t="s">
        <v>1155</v>
      </c>
      <c r="L31" s="10">
        <v>0</v>
      </c>
      <c r="M31" s="10">
        <v>0</v>
      </c>
      <c r="N31" s="10">
        <v>0</v>
      </c>
      <c r="O31" s="10">
        <v>0</v>
      </c>
      <c r="P31" s="10">
        <v>0</v>
      </c>
      <c r="Q31" s="64">
        <v>0</v>
      </c>
      <c r="R31" s="51" t="s">
        <v>1128</v>
      </c>
      <c r="S31" s="10" t="s">
        <v>1156</v>
      </c>
      <c r="T31" s="10" t="s">
        <v>1156</v>
      </c>
      <c r="U31" s="10" t="s">
        <v>1156</v>
      </c>
      <c r="V31" s="10" t="s">
        <v>1156</v>
      </c>
      <c r="W31" s="10" t="s">
        <v>1156</v>
      </c>
      <c r="X31" s="10" t="s">
        <v>1156</v>
      </c>
      <c r="Y31" s="10" t="s">
        <v>1156</v>
      </c>
      <c r="Z31" s="10" t="s">
        <v>1156</v>
      </c>
      <c r="AA31" s="10" t="str">
        <f t="shared" si="0"/>
        <v>ROW</v>
      </c>
      <c r="AB31" s="10" t="str">
        <f t="shared" si="3"/>
        <v>ROW</v>
      </c>
      <c r="AC31" s="10" t="s">
        <v>1157</v>
      </c>
      <c r="AD31" s="10" t="s">
        <v>1156</v>
      </c>
      <c r="AE31" s="10" t="s">
        <v>1156</v>
      </c>
      <c r="AF31" s="10" t="s">
        <v>1158</v>
      </c>
      <c r="AG31" s="10" t="s">
        <v>1156</v>
      </c>
      <c r="AH31" s="10" t="s">
        <v>1156</v>
      </c>
      <c r="AI31" s="10" t="s">
        <v>1156</v>
      </c>
      <c r="AJ31" t="str">
        <f t="shared" si="2"/>
        <v>BMU</v>
      </c>
    </row>
    <row r="32" spans="1:37" x14ac:dyDescent="0.35">
      <c r="A32" s="62" t="s">
        <v>1254</v>
      </c>
      <c r="B32" s="63" t="s">
        <v>1255</v>
      </c>
      <c r="C32" s="20" t="s">
        <v>1256</v>
      </c>
      <c r="D32" s="10" t="s">
        <v>1149</v>
      </c>
      <c r="E32" s="10" t="s">
        <v>1150</v>
      </c>
      <c r="F32" s="10" t="s">
        <v>1150</v>
      </c>
      <c r="G32" s="10" t="s">
        <v>1151</v>
      </c>
      <c r="H32" s="10" t="s">
        <v>1152</v>
      </c>
      <c r="I32" s="10" t="s">
        <v>1153</v>
      </c>
      <c r="J32" s="10" t="s">
        <v>1154</v>
      </c>
      <c r="K32" s="10" t="s">
        <v>1155</v>
      </c>
      <c r="L32" s="10">
        <v>0</v>
      </c>
      <c r="M32" s="10">
        <v>0</v>
      </c>
      <c r="N32" s="10">
        <v>0</v>
      </c>
      <c r="O32" s="10">
        <v>0</v>
      </c>
      <c r="P32" s="10">
        <v>0</v>
      </c>
      <c r="Q32" s="64">
        <v>0</v>
      </c>
      <c r="R32" s="51" t="s">
        <v>1128</v>
      </c>
      <c r="S32" s="10" t="s">
        <v>1156</v>
      </c>
      <c r="T32" s="10" t="s">
        <v>1156</v>
      </c>
      <c r="U32" s="10" t="s">
        <v>1156</v>
      </c>
      <c r="V32" s="10" t="s">
        <v>1156</v>
      </c>
      <c r="W32" s="10" t="s">
        <v>1156</v>
      </c>
      <c r="X32" s="10" t="s">
        <v>1156</v>
      </c>
      <c r="Y32" s="10" t="s">
        <v>1156</v>
      </c>
      <c r="Z32" s="10" t="s">
        <v>1156</v>
      </c>
      <c r="AA32" s="10" t="str">
        <f t="shared" si="0"/>
        <v>ROW</v>
      </c>
      <c r="AB32" s="10" t="str">
        <f t="shared" si="3"/>
        <v>ROW</v>
      </c>
      <c r="AC32" s="10" t="s">
        <v>1157</v>
      </c>
      <c r="AD32" s="10" t="s">
        <v>1156</v>
      </c>
      <c r="AE32" s="10" t="s">
        <v>1156</v>
      </c>
      <c r="AF32" s="10" t="s">
        <v>1158</v>
      </c>
      <c r="AG32" s="10" t="s">
        <v>1156</v>
      </c>
      <c r="AH32" s="10" t="s">
        <v>1156</v>
      </c>
      <c r="AI32" s="10" t="s">
        <v>1156</v>
      </c>
      <c r="AJ32" t="str">
        <f t="shared" si="2"/>
        <v>BOL</v>
      </c>
    </row>
    <row r="33" spans="1:36" x14ac:dyDescent="0.35">
      <c r="A33" s="62" t="s">
        <v>1257</v>
      </c>
      <c r="B33" s="63" t="s">
        <v>1258</v>
      </c>
      <c r="C33" s="20" t="s">
        <v>1259</v>
      </c>
      <c r="D33" s="10" t="s">
        <v>1186</v>
      </c>
      <c r="E33" s="10" t="s">
        <v>1257</v>
      </c>
      <c r="F33" s="10" t="s">
        <v>1258</v>
      </c>
      <c r="G33" s="10" t="s">
        <v>1258</v>
      </c>
      <c r="H33" s="10" t="s">
        <v>1258</v>
      </c>
      <c r="I33" s="10" t="s">
        <v>1258</v>
      </c>
      <c r="J33" s="10" t="s">
        <v>1154</v>
      </c>
      <c r="K33" s="10" t="s">
        <v>1258</v>
      </c>
      <c r="L33" s="10">
        <v>1</v>
      </c>
      <c r="M33" s="10">
        <v>1</v>
      </c>
      <c r="N33" s="10">
        <v>1</v>
      </c>
      <c r="O33" s="10">
        <v>1</v>
      </c>
      <c r="P33" s="10">
        <v>1</v>
      </c>
      <c r="Q33" s="64">
        <v>5</v>
      </c>
      <c r="R33" s="51" t="s">
        <v>1128</v>
      </c>
      <c r="S33" s="10" t="s">
        <v>1156</v>
      </c>
      <c r="T33" s="10" t="s">
        <v>1156</v>
      </c>
      <c r="U33" s="10" t="s">
        <v>1156</v>
      </c>
      <c r="V33" s="10" t="str">
        <f>B33</f>
        <v>BRA</v>
      </c>
      <c r="W33" s="10">
        <v>2</v>
      </c>
      <c r="X33" s="10" t="s">
        <v>1156</v>
      </c>
      <c r="Y33" s="10" t="s">
        <v>1258</v>
      </c>
      <c r="Z33" s="10" t="s">
        <v>1156</v>
      </c>
      <c r="AA33" s="10" t="str">
        <f t="shared" si="0"/>
        <v>ROW</v>
      </c>
      <c r="AB33" s="10" t="str">
        <f t="shared" si="3"/>
        <v>BRA</v>
      </c>
      <c r="AC33" s="10" t="s">
        <v>1258</v>
      </c>
      <c r="AD33" s="10" t="s">
        <v>1258</v>
      </c>
      <c r="AE33" s="10" t="s">
        <v>1156</v>
      </c>
      <c r="AF33" s="10" t="s">
        <v>1158</v>
      </c>
      <c r="AG33" s="10" t="s">
        <v>1258</v>
      </c>
      <c r="AH33" s="10" t="s">
        <v>1156</v>
      </c>
      <c r="AI33" s="10" t="str">
        <f>B33</f>
        <v>BRA</v>
      </c>
      <c r="AJ33" t="str">
        <f t="shared" si="2"/>
        <v>BRA</v>
      </c>
    </row>
    <row r="34" spans="1:36" x14ac:dyDescent="0.35">
      <c r="A34" s="62" t="s">
        <v>1260</v>
      </c>
      <c r="B34" s="63" t="s">
        <v>1261</v>
      </c>
      <c r="C34" s="20" t="s">
        <v>1262</v>
      </c>
      <c r="D34" s="10" t="s">
        <v>1149</v>
      </c>
      <c r="E34" s="10" t="s">
        <v>1150</v>
      </c>
      <c r="F34" s="10" t="s">
        <v>1150</v>
      </c>
      <c r="G34" s="10" t="s">
        <v>1151</v>
      </c>
      <c r="H34" s="10" t="s">
        <v>1152</v>
      </c>
      <c r="I34" s="10" t="s">
        <v>1153</v>
      </c>
      <c r="J34" s="10" t="s">
        <v>1154</v>
      </c>
      <c r="K34" s="10" t="s">
        <v>1155</v>
      </c>
      <c r="L34" s="10">
        <v>0</v>
      </c>
      <c r="M34" s="10">
        <v>0</v>
      </c>
      <c r="N34" s="10">
        <v>0</v>
      </c>
      <c r="O34" s="10">
        <v>0</v>
      </c>
      <c r="P34" s="10">
        <v>0</v>
      </c>
      <c r="Q34" s="64">
        <v>0</v>
      </c>
      <c r="R34" s="51" t="s">
        <v>1128</v>
      </c>
      <c r="S34" s="10" t="s">
        <v>1156</v>
      </c>
      <c r="T34" s="10" t="s">
        <v>1156</v>
      </c>
      <c r="U34" s="10" t="s">
        <v>1156</v>
      </c>
      <c r="V34" s="10" t="s">
        <v>1156</v>
      </c>
      <c r="W34" s="10" t="s">
        <v>1156</v>
      </c>
      <c r="X34" s="10" t="s">
        <v>1156</v>
      </c>
      <c r="Y34" s="10" t="s">
        <v>1156</v>
      </c>
      <c r="Z34" s="10" t="s">
        <v>1156</v>
      </c>
      <c r="AA34" s="10" t="str">
        <f t="shared" ref="AA34:AA65" si="4">IF(H34&lt;&gt;"ROW_EXIO3",IF(D34="UE28",H34,"ROW"),"ROW")</f>
        <v>ROW</v>
      </c>
      <c r="AB34" s="10" t="str">
        <f t="shared" si="3"/>
        <v>ROW</v>
      </c>
      <c r="AC34" s="10" t="s">
        <v>1157</v>
      </c>
      <c r="AD34" s="10" t="s">
        <v>1156</v>
      </c>
      <c r="AE34" s="10" t="s">
        <v>1156</v>
      </c>
      <c r="AF34" s="10" t="s">
        <v>1158</v>
      </c>
      <c r="AG34" s="10" t="s">
        <v>1156</v>
      </c>
      <c r="AH34" s="10" t="s">
        <v>1156</v>
      </c>
      <c r="AI34" s="10" t="s">
        <v>1156</v>
      </c>
      <c r="AJ34" t="str">
        <f t="shared" si="2"/>
        <v>BRB</v>
      </c>
    </row>
    <row r="35" spans="1:36" x14ac:dyDescent="0.35">
      <c r="A35" s="62" t="s">
        <v>1263</v>
      </c>
      <c r="B35" s="63" t="s">
        <v>1264</v>
      </c>
      <c r="C35" s="20" t="s">
        <v>1265</v>
      </c>
      <c r="D35" s="10" t="s">
        <v>1230</v>
      </c>
      <c r="E35" s="10" t="s">
        <v>1150</v>
      </c>
      <c r="F35" s="10" t="s">
        <v>1150</v>
      </c>
      <c r="G35" s="10" t="s">
        <v>1151</v>
      </c>
      <c r="H35" s="10" t="s">
        <v>1152</v>
      </c>
      <c r="I35" s="10" t="s">
        <v>1264</v>
      </c>
      <c r="J35" s="10" t="s">
        <v>1154</v>
      </c>
      <c r="K35" s="10" t="s">
        <v>1155</v>
      </c>
      <c r="L35" s="10">
        <v>0</v>
      </c>
      <c r="M35" s="10">
        <v>0</v>
      </c>
      <c r="N35" s="10">
        <v>0</v>
      </c>
      <c r="O35" s="10">
        <v>1</v>
      </c>
      <c r="P35" s="10">
        <v>0</v>
      </c>
      <c r="Q35" s="64">
        <v>1</v>
      </c>
      <c r="R35" s="51" t="s">
        <v>1128</v>
      </c>
      <c r="S35" s="10" t="s">
        <v>1156</v>
      </c>
      <c r="T35" s="10" t="s">
        <v>1156</v>
      </c>
      <c r="U35" s="10" t="s">
        <v>1156</v>
      </c>
      <c r="V35" s="10" t="s">
        <v>1156</v>
      </c>
      <c r="W35" s="10" t="s">
        <v>1156</v>
      </c>
      <c r="X35" s="10" t="s">
        <v>1156</v>
      </c>
      <c r="Y35" s="10" t="s">
        <v>1156</v>
      </c>
      <c r="Z35" s="10" t="s">
        <v>1156</v>
      </c>
      <c r="AA35" s="10" t="str">
        <f t="shared" si="4"/>
        <v>ROW</v>
      </c>
      <c r="AB35" s="10" t="str">
        <f t="shared" si="3"/>
        <v>ROW</v>
      </c>
      <c r="AC35" s="10" t="s">
        <v>1264</v>
      </c>
      <c r="AD35" s="10" t="s">
        <v>1156</v>
      </c>
      <c r="AE35" s="10" t="s">
        <v>1156</v>
      </c>
      <c r="AF35" s="10" t="s">
        <v>1158</v>
      </c>
      <c r="AG35" s="10" t="s">
        <v>1156</v>
      </c>
      <c r="AH35" s="10" t="s">
        <v>1156</v>
      </c>
      <c r="AI35" s="10" t="s">
        <v>1156</v>
      </c>
      <c r="AJ35" t="str">
        <f t="shared" si="2"/>
        <v>BRN</v>
      </c>
    </row>
    <row r="36" spans="1:36" x14ac:dyDescent="0.35">
      <c r="A36" s="62" t="s">
        <v>1266</v>
      </c>
      <c r="B36" s="63" t="s">
        <v>1267</v>
      </c>
      <c r="C36" s="20" t="s">
        <v>1268</v>
      </c>
      <c r="D36" s="10" t="s">
        <v>1149</v>
      </c>
      <c r="E36" s="10" t="s">
        <v>1150</v>
      </c>
      <c r="F36" s="10" t="s">
        <v>1150</v>
      </c>
      <c r="G36" s="10" t="s">
        <v>1151</v>
      </c>
      <c r="H36" s="10" t="s">
        <v>1152</v>
      </c>
      <c r="I36" s="10" t="s">
        <v>1153</v>
      </c>
      <c r="J36" s="10" t="s">
        <v>1154</v>
      </c>
      <c r="K36" s="10" t="s">
        <v>1155</v>
      </c>
      <c r="L36" s="10">
        <v>0</v>
      </c>
      <c r="M36" s="10">
        <v>0</v>
      </c>
      <c r="N36" s="10">
        <v>0</v>
      </c>
      <c r="O36" s="10">
        <v>0</v>
      </c>
      <c r="P36" s="10">
        <v>0</v>
      </c>
      <c r="Q36" s="64">
        <v>0</v>
      </c>
      <c r="R36" s="51" t="s">
        <v>1128</v>
      </c>
      <c r="S36" s="10" t="s">
        <v>1156</v>
      </c>
      <c r="T36" s="10" t="s">
        <v>1156</v>
      </c>
      <c r="U36" s="10" t="s">
        <v>1156</v>
      </c>
      <c r="V36" s="10" t="s">
        <v>1156</v>
      </c>
      <c r="W36" s="10" t="s">
        <v>1156</v>
      </c>
      <c r="X36" s="10" t="s">
        <v>1156</v>
      </c>
      <c r="Y36" s="10" t="s">
        <v>1156</v>
      </c>
      <c r="Z36" s="10" t="s">
        <v>1156</v>
      </c>
      <c r="AA36" s="10" t="str">
        <f t="shared" si="4"/>
        <v>ROW</v>
      </c>
      <c r="AB36" s="10" t="str">
        <f t="shared" si="3"/>
        <v>ROW</v>
      </c>
      <c r="AC36" s="10" t="s">
        <v>1157</v>
      </c>
      <c r="AD36" s="10" t="s">
        <v>1156</v>
      </c>
      <c r="AE36" s="10" t="s">
        <v>1156</v>
      </c>
      <c r="AF36" s="10" t="s">
        <v>1158</v>
      </c>
      <c r="AG36" s="10" t="s">
        <v>1156</v>
      </c>
      <c r="AH36" s="10" t="s">
        <v>1156</v>
      </c>
      <c r="AI36" s="10" t="s">
        <v>1156</v>
      </c>
      <c r="AJ36" t="str">
        <f t="shared" si="2"/>
        <v>BTN</v>
      </c>
    </row>
    <row r="37" spans="1:36" x14ac:dyDescent="0.35">
      <c r="A37" s="62" t="s">
        <v>1269</v>
      </c>
      <c r="B37" s="63" t="s">
        <v>1270</v>
      </c>
      <c r="C37" s="20" t="s">
        <v>1271</v>
      </c>
      <c r="D37" s="10" t="s">
        <v>1149</v>
      </c>
      <c r="E37" s="10" t="s">
        <v>1150</v>
      </c>
      <c r="F37" s="10" t="s">
        <v>1150</v>
      </c>
      <c r="G37" s="10" t="s">
        <v>1151</v>
      </c>
      <c r="H37" s="10" t="s">
        <v>1152</v>
      </c>
      <c r="I37" s="10" t="s">
        <v>1153</v>
      </c>
      <c r="J37" s="10" t="s">
        <v>1154</v>
      </c>
      <c r="K37" s="10" t="s">
        <v>1155</v>
      </c>
      <c r="L37" s="10">
        <v>0</v>
      </c>
      <c r="M37" s="10">
        <v>0</v>
      </c>
      <c r="N37" s="10">
        <v>0</v>
      </c>
      <c r="O37" s="10">
        <v>0</v>
      </c>
      <c r="P37" s="10">
        <v>0</v>
      </c>
      <c r="Q37" s="64">
        <v>0</v>
      </c>
      <c r="R37" s="51" t="s">
        <v>1128</v>
      </c>
      <c r="S37" s="10" t="s">
        <v>1156</v>
      </c>
      <c r="T37" s="10" t="s">
        <v>1156</v>
      </c>
      <c r="U37" s="10" t="s">
        <v>1156</v>
      </c>
      <c r="V37" s="10" t="s">
        <v>1156</v>
      </c>
      <c r="W37" s="10" t="s">
        <v>1156</v>
      </c>
      <c r="X37" s="10" t="s">
        <v>1156</v>
      </c>
      <c r="Y37" s="10" t="s">
        <v>1156</v>
      </c>
      <c r="Z37" s="10" t="s">
        <v>1156</v>
      </c>
      <c r="AA37" s="10" t="str">
        <f t="shared" si="4"/>
        <v>ROW</v>
      </c>
      <c r="AB37" s="10" t="str">
        <f t="shared" si="3"/>
        <v>ROW</v>
      </c>
      <c r="AC37" s="10" t="s">
        <v>1157</v>
      </c>
      <c r="AD37" s="10" t="s">
        <v>1156</v>
      </c>
      <c r="AE37" s="10" t="s">
        <v>1156</v>
      </c>
      <c r="AF37" s="10" t="s">
        <v>1158</v>
      </c>
      <c r="AG37" s="10" t="s">
        <v>1156</v>
      </c>
      <c r="AH37" s="10" t="s">
        <v>1156</v>
      </c>
      <c r="AI37" s="10" t="s">
        <v>1156</v>
      </c>
      <c r="AJ37" t="str">
        <f t="shared" si="2"/>
        <v>BVT</v>
      </c>
    </row>
    <row r="38" spans="1:36" x14ac:dyDescent="0.35">
      <c r="A38" s="62" t="s">
        <v>1272</v>
      </c>
      <c r="B38" s="63" t="s">
        <v>1273</v>
      </c>
      <c r="C38" s="20" t="s">
        <v>1274</v>
      </c>
      <c r="D38" s="10" t="s">
        <v>1165</v>
      </c>
      <c r="E38" s="10" t="s">
        <v>1150</v>
      </c>
      <c r="F38" s="10" t="s">
        <v>1150</v>
      </c>
      <c r="G38" s="10" t="s">
        <v>1273</v>
      </c>
      <c r="H38" s="10" t="s">
        <v>1152</v>
      </c>
      <c r="I38" s="10" t="s">
        <v>1153</v>
      </c>
      <c r="J38" s="10" t="s">
        <v>1154</v>
      </c>
      <c r="K38" s="10" t="s">
        <v>1155</v>
      </c>
      <c r="L38" s="10">
        <v>0</v>
      </c>
      <c r="M38" s="10">
        <v>1</v>
      </c>
      <c r="N38" s="10">
        <v>0</v>
      </c>
      <c r="O38" s="10">
        <v>0</v>
      </c>
      <c r="P38" s="10">
        <v>0</v>
      </c>
      <c r="Q38" s="64">
        <v>1</v>
      </c>
      <c r="R38" s="51" t="s">
        <v>1128</v>
      </c>
      <c r="S38" s="10" t="s">
        <v>1156</v>
      </c>
      <c r="T38" s="10" t="s">
        <v>1156</v>
      </c>
      <c r="U38" s="10" t="s">
        <v>1156</v>
      </c>
      <c r="V38" s="10" t="s">
        <v>1156</v>
      </c>
      <c r="W38" s="10" t="s">
        <v>1156</v>
      </c>
      <c r="X38" s="10" t="s">
        <v>1156</v>
      </c>
      <c r="Y38" s="10" t="s">
        <v>1156</v>
      </c>
      <c r="Z38" s="10" t="s">
        <v>1156</v>
      </c>
      <c r="AA38" s="10" t="str">
        <f t="shared" si="4"/>
        <v>ROW</v>
      </c>
      <c r="AB38" s="10" t="str">
        <f t="shared" si="3"/>
        <v>ROW</v>
      </c>
      <c r="AC38" s="10" t="s">
        <v>1157</v>
      </c>
      <c r="AD38" s="10" t="s">
        <v>1156</v>
      </c>
      <c r="AE38" s="10" t="s">
        <v>1156</v>
      </c>
      <c r="AF38" s="10" t="s">
        <v>1158</v>
      </c>
      <c r="AG38" s="10" t="s">
        <v>1156</v>
      </c>
      <c r="AH38" s="10" t="s">
        <v>1156</v>
      </c>
      <c r="AI38" s="10" t="s">
        <v>1156</v>
      </c>
      <c r="AJ38" t="str">
        <f t="shared" si="2"/>
        <v>BWA</v>
      </c>
    </row>
    <row r="39" spans="1:36" x14ac:dyDescent="0.35">
      <c r="A39" s="62" t="s">
        <v>301</v>
      </c>
      <c r="B39" s="63" t="s">
        <v>1275</v>
      </c>
      <c r="C39" s="20" t="s">
        <v>1276</v>
      </c>
      <c r="D39" s="65" t="s">
        <v>1165</v>
      </c>
      <c r="E39" s="10" t="s">
        <v>1150</v>
      </c>
      <c r="F39" s="10" t="s">
        <v>1150</v>
      </c>
      <c r="G39" s="10" t="s">
        <v>1151</v>
      </c>
      <c r="H39" s="10" t="s">
        <v>1152</v>
      </c>
      <c r="I39" s="10" t="s">
        <v>1153</v>
      </c>
      <c r="J39" s="10" t="s">
        <v>1154</v>
      </c>
      <c r="K39" s="10" t="s">
        <v>1155</v>
      </c>
      <c r="L39" s="10">
        <v>0</v>
      </c>
      <c r="M39" s="10">
        <v>0</v>
      </c>
      <c r="N39" s="10">
        <v>0</v>
      </c>
      <c r="O39" s="10">
        <v>0</v>
      </c>
      <c r="P39" s="10">
        <v>0</v>
      </c>
      <c r="Q39" s="64">
        <v>0</v>
      </c>
      <c r="R39" s="51" t="s">
        <v>1128</v>
      </c>
      <c r="S39" s="10" t="s">
        <v>1156</v>
      </c>
      <c r="T39" s="10" t="s">
        <v>1156</v>
      </c>
      <c r="U39" s="10" t="s">
        <v>1156</v>
      </c>
      <c r="V39" s="10" t="s">
        <v>1156</v>
      </c>
      <c r="W39" s="10" t="s">
        <v>1156</v>
      </c>
      <c r="X39" s="10" t="s">
        <v>1156</v>
      </c>
      <c r="Y39" s="10" t="s">
        <v>1156</v>
      </c>
      <c r="Z39" s="10" t="s">
        <v>1156</v>
      </c>
      <c r="AA39" s="10" t="str">
        <f t="shared" si="4"/>
        <v>ROW</v>
      </c>
      <c r="AB39" s="10" t="str">
        <f t="shared" si="3"/>
        <v>ROW</v>
      </c>
      <c r="AC39" s="10" t="s">
        <v>1157</v>
      </c>
      <c r="AD39" s="10" t="s">
        <v>1156</v>
      </c>
      <c r="AE39" s="10" t="s">
        <v>1156</v>
      </c>
      <c r="AF39" s="10" t="s">
        <v>1158</v>
      </c>
      <c r="AG39" s="10" t="s">
        <v>1156</v>
      </c>
      <c r="AH39" s="10" t="s">
        <v>1156</v>
      </c>
      <c r="AI39" s="10" t="s">
        <v>1156</v>
      </c>
      <c r="AJ39" t="str">
        <f t="shared" si="2"/>
        <v>CAF</v>
      </c>
    </row>
    <row r="40" spans="1:36" x14ac:dyDescent="0.35">
      <c r="A40" s="62" t="s">
        <v>152</v>
      </c>
      <c r="B40" s="63" t="s">
        <v>1277</v>
      </c>
      <c r="C40" s="20" t="s">
        <v>1278</v>
      </c>
      <c r="D40" s="10" t="s">
        <v>1279</v>
      </c>
      <c r="E40" s="10" t="s">
        <v>152</v>
      </c>
      <c r="F40" s="10" t="s">
        <v>1277</v>
      </c>
      <c r="G40" s="10" t="s">
        <v>1277</v>
      </c>
      <c r="H40" s="10" t="s">
        <v>1277</v>
      </c>
      <c r="I40" s="10" t="s">
        <v>1277</v>
      </c>
      <c r="J40" s="10" t="s">
        <v>1206</v>
      </c>
      <c r="K40" s="10" t="s">
        <v>1277</v>
      </c>
      <c r="L40" s="10">
        <v>1</v>
      </c>
      <c r="M40" s="10">
        <v>1</v>
      </c>
      <c r="N40" s="10">
        <v>1</v>
      </c>
      <c r="O40" s="10">
        <v>1</v>
      </c>
      <c r="P40" s="10">
        <v>1</v>
      </c>
      <c r="Q40" s="64">
        <v>5</v>
      </c>
      <c r="R40" s="51" t="s">
        <v>1128</v>
      </c>
      <c r="S40" s="63" t="s">
        <v>1277</v>
      </c>
      <c r="T40" s="63" t="s">
        <v>1277</v>
      </c>
      <c r="U40" s="10" t="s">
        <v>1156</v>
      </c>
      <c r="V40" s="10" t="str">
        <f>B40</f>
        <v>CAN</v>
      </c>
      <c r="W40" s="10">
        <v>2</v>
      </c>
      <c r="X40" s="10" t="s">
        <v>1156</v>
      </c>
      <c r="Y40" s="10" t="s">
        <v>1277</v>
      </c>
      <c r="Z40" s="10" t="s">
        <v>1156</v>
      </c>
      <c r="AA40" s="10" t="str">
        <f t="shared" si="4"/>
        <v>ROW</v>
      </c>
      <c r="AB40" s="10" t="str">
        <f t="shared" si="3"/>
        <v>CAN</v>
      </c>
      <c r="AC40" s="10" t="s">
        <v>1277</v>
      </c>
      <c r="AD40" s="10" t="s">
        <v>1277</v>
      </c>
      <c r="AE40" s="10" t="s">
        <v>1156</v>
      </c>
      <c r="AF40" s="10" t="s">
        <v>1158</v>
      </c>
      <c r="AG40" s="10" t="s">
        <v>1277</v>
      </c>
      <c r="AH40" s="10" t="s">
        <v>1156</v>
      </c>
      <c r="AI40" s="10" t="str">
        <f>B40</f>
        <v>CAN</v>
      </c>
      <c r="AJ40" t="str">
        <f t="shared" si="2"/>
        <v>CAN</v>
      </c>
    </row>
    <row r="41" spans="1:36" x14ac:dyDescent="0.35">
      <c r="A41" s="62" t="s">
        <v>229</v>
      </c>
      <c r="B41" s="63" t="s">
        <v>1280</v>
      </c>
      <c r="C41" s="20" t="s">
        <v>1281</v>
      </c>
      <c r="D41" s="10" t="s">
        <v>1149</v>
      </c>
      <c r="E41" s="10" t="s">
        <v>1150</v>
      </c>
      <c r="F41" s="10" t="s">
        <v>1150</v>
      </c>
      <c r="G41" s="10" t="s">
        <v>1151</v>
      </c>
      <c r="H41" s="10" t="s">
        <v>1152</v>
      </c>
      <c r="I41" s="10" t="s">
        <v>1153</v>
      </c>
      <c r="J41" s="10" t="s">
        <v>1154</v>
      </c>
      <c r="K41" s="10" t="s">
        <v>1155</v>
      </c>
      <c r="L41" s="10">
        <v>0</v>
      </c>
      <c r="M41" s="10">
        <v>0</v>
      </c>
      <c r="N41" s="10">
        <v>0</v>
      </c>
      <c r="O41" s="10">
        <v>0</v>
      </c>
      <c r="P41" s="10">
        <v>0</v>
      </c>
      <c r="Q41" s="64">
        <v>0</v>
      </c>
      <c r="R41" s="51" t="s">
        <v>1128</v>
      </c>
      <c r="S41" s="10" t="s">
        <v>1156</v>
      </c>
      <c r="T41" s="10" t="s">
        <v>1156</v>
      </c>
      <c r="U41" s="10" t="s">
        <v>1156</v>
      </c>
      <c r="V41" s="10" t="s">
        <v>1156</v>
      </c>
      <c r="W41" s="10" t="s">
        <v>1156</v>
      </c>
      <c r="X41" s="10" t="s">
        <v>1156</v>
      </c>
      <c r="Y41" s="10" t="s">
        <v>1156</v>
      </c>
      <c r="Z41" s="10" t="s">
        <v>1156</v>
      </c>
      <c r="AA41" s="10" t="str">
        <f t="shared" si="4"/>
        <v>ROW</v>
      </c>
      <c r="AB41" s="10" t="str">
        <f t="shared" si="3"/>
        <v>ROW</v>
      </c>
      <c r="AC41" s="10" t="s">
        <v>1157</v>
      </c>
      <c r="AD41" s="10" t="s">
        <v>1156</v>
      </c>
      <c r="AE41" s="10" t="s">
        <v>1156</v>
      </c>
      <c r="AF41" s="10" t="s">
        <v>1158</v>
      </c>
      <c r="AG41" s="10" t="s">
        <v>1156</v>
      </c>
      <c r="AH41" s="10" t="s">
        <v>1156</v>
      </c>
      <c r="AI41" s="10" t="s">
        <v>1156</v>
      </c>
      <c r="AJ41" t="str">
        <f t="shared" si="2"/>
        <v>CCK</v>
      </c>
    </row>
    <row r="42" spans="1:36" x14ac:dyDescent="0.35">
      <c r="A42" s="62" t="s">
        <v>344</v>
      </c>
      <c r="B42" s="63" t="s">
        <v>1282</v>
      </c>
      <c r="C42" s="20" t="s">
        <v>1283</v>
      </c>
      <c r="D42" s="10" t="s">
        <v>1175</v>
      </c>
      <c r="E42" s="10" t="s">
        <v>344</v>
      </c>
      <c r="F42" s="10" t="s">
        <v>1282</v>
      </c>
      <c r="G42" s="10" t="s">
        <v>1282</v>
      </c>
      <c r="H42" s="10" t="s">
        <v>1282</v>
      </c>
      <c r="I42" s="10" t="s">
        <v>1282</v>
      </c>
      <c r="J42" s="10" t="s">
        <v>1206</v>
      </c>
      <c r="K42" s="10" t="s">
        <v>1282</v>
      </c>
      <c r="L42" s="10">
        <v>1</v>
      </c>
      <c r="M42" s="10">
        <v>1</v>
      </c>
      <c r="N42" s="10">
        <v>1</v>
      </c>
      <c r="O42" s="10">
        <v>1</v>
      </c>
      <c r="P42" s="10">
        <v>1</v>
      </c>
      <c r="Q42" s="64">
        <v>5</v>
      </c>
      <c r="R42" s="51" t="s">
        <v>1128</v>
      </c>
      <c r="S42" s="10" t="s">
        <v>1156</v>
      </c>
      <c r="T42" s="10" t="s">
        <v>1156</v>
      </c>
      <c r="U42" s="10" t="s">
        <v>1156</v>
      </c>
      <c r="V42" s="10" t="str">
        <f>B42</f>
        <v>CHE</v>
      </c>
      <c r="W42" s="10">
        <v>5</v>
      </c>
      <c r="X42" s="10" t="s">
        <v>1282</v>
      </c>
      <c r="Y42" s="10" t="s">
        <v>1282</v>
      </c>
      <c r="Z42" s="10" t="s">
        <v>1156</v>
      </c>
      <c r="AA42" s="10" t="str">
        <f t="shared" si="4"/>
        <v>ROW</v>
      </c>
      <c r="AB42" s="10" t="str">
        <f t="shared" si="3"/>
        <v>CHE</v>
      </c>
      <c r="AC42" s="10" t="s">
        <v>1282</v>
      </c>
      <c r="AD42" s="10" t="s">
        <v>1282</v>
      </c>
      <c r="AE42" s="10" t="s">
        <v>1156</v>
      </c>
      <c r="AF42" s="10" t="s">
        <v>1158</v>
      </c>
      <c r="AG42" s="10" t="s">
        <v>1282</v>
      </c>
      <c r="AH42" s="10" t="s">
        <v>1156</v>
      </c>
      <c r="AI42" s="10" t="s">
        <v>1156</v>
      </c>
      <c r="AJ42" t="str">
        <f t="shared" si="2"/>
        <v>CHE</v>
      </c>
    </row>
    <row r="43" spans="1:36" x14ac:dyDescent="0.35">
      <c r="A43" s="62" t="s">
        <v>457</v>
      </c>
      <c r="B43" s="63" t="s">
        <v>1284</v>
      </c>
      <c r="C43" s="20" t="s">
        <v>1285</v>
      </c>
      <c r="D43" s="10" t="s">
        <v>1186</v>
      </c>
      <c r="E43" s="10" t="s">
        <v>1150</v>
      </c>
      <c r="F43" s="10" t="s">
        <v>1150</v>
      </c>
      <c r="G43" s="10" t="s">
        <v>1284</v>
      </c>
      <c r="H43" s="10" t="s">
        <v>1152</v>
      </c>
      <c r="I43" s="10" t="s">
        <v>1284</v>
      </c>
      <c r="J43" s="10" t="s">
        <v>1206</v>
      </c>
      <c r="K43" s="10" t="s">
        <v>1155</v>
      </c>
      <c r="L43" s="10">
        <v>0</v>
      </c>
      <c r="M43" s="10">
        <v>1</v>
      </c>
      <c r="N43" s="10">
        <v>0</v>
      </c>
      <c r="O43" s="10">
        <v>1</v>
      </c>
      <c r="P43" s="10">
        <v>0</v>
      </c>
      <c r="Q43" s="64">
        <v>2</v>
      </c>
      <c r="R43" s="51" t="s">
        <v>1128</v>
      </c>
      <c r="S43" s="10" t="s">
        <v>1156</v>
      </c>
      <c r="T43" s="10" t="s">
        <v>1156</v>
      </c>
      <c r="U43" s="10" t="s">
        <v>1156</v>
      </c>
      <c r="V43" s="10" t="s">
        <v>1156</v>
      </c>
      <c r="W43" s="10" t="s">
        <v>1156</v>
      </c>
      <c r="X43" s="10" t="s">
        <v>1156</v>
      </c>
      <c r="Y43" s="10" t="s">
        <v>1156</v>
      </c>
      <c r="Z43" s="10" t="s">
        <v>1156</v>
      </c>
      <c r="AA43" s="10" t="str">
        <f t="shared" si="4"/>
        <v>ROW</v>
      </c>
      <c r="AB43" s="10" t="str">
        <f t="shared" si="3"/>
        <v>ROW</v>
      </c>
      <c r="AC43" s="10" t="s">
        <v>1284</v>
      </c>
      <c r="AD43" s="10" t="s">
        <v>1156</v>
      </c>
      <c r="AE43" s="10" t="s">
        <v>1156</v>
      </c>
      <c r="AF43" s="10" t="s">
        <v>1158</v>
      </c>
      <c r="AG43" s="10" t="s">
        <v>1156</v>
      </c>
      <c r="AH43" s="10" t="s">
        <v>1156</v>
      </c>
      <c r="AI43" s="10" t="s">
        <v>1156</v>
      </c>
      <c r="AJ43" t="str">
        <f t="shared" si="2"/>
        <v>CHL</v>
      </c>
    </row>
    <row r="44" spans="1:36" x14ac:dyDescent="0.35">
      <c r="A44" s="62" t="s">
        <v>1286</v>
      </c>
      <c r="B44" s="63" t="s">
        <v>1287</v>
      </c>
      <c r="C44" s="20" t="s">
        <v>1288</v>
      </c>
      <c r="D44" s="65" t="s">
        <v>1230</v>
      </c>
      <c r="E44" s="10" t="s">
        <v>1286</v>
      </c>
      <c r="F44" s="10" t="s">
        <v>1287</v>
      </c>
      <c r="G44" s="10" t="s">
        <v>1287</v>
      </c>
      <c r="H44" s="10" t="s">
        <v>1287</v>
      </c>
      <c r="I44" s="10" t="s">
        <v>1287</v>
      </c>
      <c r="J44" s="10" t="s">
        <v>1154</v>
      </c>
      <c r="K44" s="10" t="s">
        <v>1287</v>
      </c>
      <c r="L44" s="10">
        <v>1</v>
      </c>
      <c r="M44" s="10">
        <v>1</v>
      </c>
      <c r="N44" s="10">
        <v>1</v>
      </c>
      <c r="O44" s="10">
        <v>1</v>
      </c>
      <c r="P44" s="10">
        <v>1</v>
      </c>
      <c r="Q44" s="64">
        <v>5</v>
      </c>
      <c r="R44" s="51" t="s">
        <v>1128</v>
      </c>
      <c r="S44" s="63" t="s">
        <v>1287</v>
      </c>
      <c r="T44" s="63" t="s">
        <v>1287</v>
      </c>
      <c r="U44" s="10" t="s">
        <v>1156</v>
      </c>
      <c r="V44" s="10" t="str">
        <f>B44</f>
        <v>CHN</v>
      </c>
      <c r="W44" s="10">
        <v>6</v>
      </c>
      <c r="X44" s="63" t="s">
        <v>1287</v>
      </c>
      <c r="Y44" s="10" t="s">
        <v>1287</v>
      </c>
      <c r="Z44" s="10" t="s">
        <v>1156</v>
      </c>
      <c r="AA44" s="10" t="str">
        <f t="shared" si="4"/>
        <v>ROW</v>
      </c>
      <c r="AB44" s="10" t="str">
        <f t="shared" si="3"/>
        <v>CHN</v>
      </c>
      <c r="AC44" s="10" t="s">
        <v>1287</v>
      </c>
      <c r="AD44" s="10" t="s">
        <v>1287</v>
      </c>
      <c r="AE44" s="10" t="s">
        <v>1287</v>
      </c>
      <c r="AF44" s="10" t="s">
        <v>1158</v>
      </c>
      <c r="AG44" s="10" t="s">
        <v>1287</v>
      </c>
      <c r="AH44" s="10" t="s">
        <v>1287</v>
      </c>
      <c r="AI44" s="10" t="str">
        <f>B44</f>
        <v>CHN</v>
      </c>
      <c r="AJ44" t="str">
        <f t="shared" si="2"/>
        <v>CHN</v>
      </c>
    </row>
    <row r="45" spans="1:36" x14ac:dyDescent="0.35">
      <c r="A45" s="62" t="s">
        <v>388</v>
      </c>
      <c r="B45" s="63" t="s">
        <v>1289</v>
      </c>
      <c r="C45" s="20" t="s">
        <v>1290</v>
      </c>
      <c r="D45" s="65" t="s">
        <v>1165</v>
      </c>
      <c r="E45" s="10" t="s">
        <v>1150</v>
      </c>
      <c r="F45" s="10" t="s">
        <v>1150</v>
      </c>
      <c r="G45" s="10" t="s">
        <v>1151</v>
      </c>
      <c r="H45" s="10" t="s">
        <v>1152</v>
      </c>
      <c r="I45" s="10" t="s">
        <v>1153</v>
      </c>
      <c r="J45" s="10" t="s">
        <v>1154</v>
      </c>
      <c r="K45" s="10" t="s">
        <v>1155</v>
      </c>
      <c r="L45" s="10">
        <v>0</v>
      </c>
      <c r="M45" s="10">
        <v>0</v>
      </c>
      <c r="N45" s="10">
        <v>0</v>
      </c>
      <c r="O45" s="10">
        <v>0</v>
      </c>
      <c r="P45" s="10">
        <v>0</v>
      </c>
      <c r="Q45" s="64">
        <v>0</v>
      </c>
      <c r="R45" s="51" t="s">
        <v>1128</v>
      </c>
      <c r="S45" s="10" t="s">
        <v>1156</v>
      </c>
      <c r="T45" s="10" t="s">
        <v>1156</v>
      </c>
      <c r="U45" s="10" t="s">
        <v>1156</v>
      </c>
      <c r="V45" s="10" t="s">
        <v>1156</v>
      </c>
      <c r="W45" s="10" t="s">
        <v>1156</v>
      </c>
      <c r="X45" s="10" t="s">
        <v>1156</v>
      </c>
      <c r="Y45" s="10" t="s">
        <v>1156</v>
      </c>
      <c r="Z45" s="10" t="s">
        <v>1156</v>
      </c>
      <c r="AA45" s="10" t="str">
        <f t="shared" si="4"/>
        <v>ROW</v>
      </c>
      <c r="AB45" s="10" t="str">
        <f t="shared" si="3"/>
        <v>ROW</v>
      </c>
      <c r="AC45" s="10" t="s">
        <v>1157</v>
      </c>
      <c r="AD45" s="10" t="s">
        <v>1156</v>
      </c>
      <c r="AE45" s="10" t="s">
        <v>1156</v>
      </c>
      <c r="AF45" s="10" t="s">
        <v>1158</v>
      </c>
      <c r="AG45" s="10" t="s">
        <v>1156</v>
      </c>
      <c r="AH45" s="10" t="s">
        <v>1156</v>
      </c>
      <c r="AI45" s="10" t="s">
        <v>1156</v>
      </c>
      <c r="AJ45" t="str">
        <f t="shared" si="2"/>
        <v>CIV</v>
      </c>
    </row>
    <row r="46" spans="1:36" x14ac:dyDescent="0.35">
      <c r="A46" s="62" t="s">
        <v>494</v>
      </c>
      <c r="B46" s="63" t="s">
        <v>1291</v>
      </c>
      <c r="C46" s="20" t="s">
        <v>1292</v>
      </c>
      <c r="D46" s="10" t="s">
        <v>1165</v>
      </c>
      <c r="E46" s="10" t="s">
        <v>1150</v>
      </c>
      <c r="F46" s="10" t="s">
        <v>1150</v>
      </c>
      <c r="G46" s="10" t="s">
        <v>1291</v>
      </c>
      <c r="H46" s="10" t="s">
        <v>1152</v>
      </c>
      <c r="I46" s="10" t="s">
        <v>1153</v>
      </c>
      <c r="J46" s="10" t="s">
        <v>1154</v>
      </c>
      <c r="K46" s="10" t="s">
        <v>1155</v>
      </c>
      <c r="L46" s="10">
        <v>0</v>
      </c>
      <c r="M46" s="10">
        <v>1</v>
      </c>
      <c r="N46" s="10">
        <v>0</v>
      </c>
      <c r="O46" s="10">
        <v>0</v>
      </c>
      <c r="P46" s="10">
        <v>0</v>
      </c>
      <c r="Q46" s="64">
        <v>1</v>
      </c>
      <c r="R46" s="51" t="s">
        <v>1128</v>
      </c>
      <c r="S46" s="10" t="s">
        <v>1156</v>
      </c>
      <c r="T46" s="10" t="s">
        <v>1156</v>
      </c>
      <c r="U46" s="10" t="s">
        <v>1156</v>
      </c>
      <c r="V46" s="10" t="s">
        <v>1156</v>
      </c>
      <c r="W46" s="10" t="s">
        <v>1156</v>
      </c>
      <c r="X46" s="10" t="s">
        <v>1156</v>
      </c>
      <c r="Y46" s="10" t="s">
        <v>1156</v>
      </c>
      <c r="Z46" s="10" t="s">
        <v>1156</v>
      </c>
      <c r="AA46" s="10" t="str">
        <f t="shared" si="4"/>
        <v>ROW</v>
      </c>
      <c r="AB46" s="10" t="str">
        <f t="shared" si="3"/>
        <v>ROW</v>
      </c>
      <c r="AC46" s="10" t="s">
        <v>1157</v>
      </c>
      <c r="AD46" s="10" t="s">
        <v>1156</v>
      </c>
      <c r="AE46" s="10" t="s">
        <v>1156</v>
      </c>
      <c r="AF46" s="10" t="s">
        <v>1158</v>
      </c>
      <c r="AG46" s="10" t="s">
        <v>1156</v>
      </c>
      <c r="AH46" s="10" t="s">
        <v>1156</v>
      </c>
      <c r="AI46" s="10" t="s">
        <v>1156</v>
      </c>
      <c r="AJ46" t="str">
        <f t="shared" si="2"/>
        <v>CMR</v>
      </c>
    </row>
    <row r="47" spans="1:36" x14ac:dyDescent="0.35">
      <c r="A47" s="62" t="s">
        <v>268</v>
      </c>
      <c r="B47" s="63" t="s">
        <v>1293</v>
      </c>
      <c r="C47" s="20" t="s">
        <v>1294</v>
      </c>
      <c r="D47" s="65" t="s">
        <v>1165</v>
      </c>
      <c r="E47" s="10" t="s">
        <v>1150</v>
      </c>
      <c r="F47" s="10" t="s">
        <v>1150</v>
      </c>
      <c r="G47" s="10" t="s">
        <v>1151</v>
      </c>
      <c r="H47" s="10" t="s">
        <v>1152</v>
      </c>
      <c r="I47" s="10" t="s">
        <v>1153</v>
      </c>
      <c r="J47" s="10" t="s">
        <v>1154</v>
      </c>
      <c r="K47" s="10" t="s">
        <v>1155</v>
      </c>
      <c r="L47" s="10">
        <v>0</v>
      </c>
      <c r="M47" s="10">
        <v>0</v>
      </c>
      <c r="N47" s="10">
        <v>0</v>
      </c>
      <c r="O47" s="10">
        <v>0</v>
      </c>
      <c r="P47" s="10">
        <v>0</v>
      </c>
      <c r="Q47" s="64">
        <v>0</v>
      </c>
      <c r="R47" s="51" t="s">
        <v>1128</v>
      </c>
      <c r="S47" s="10" t="s">
        <v>1156</v>
      </c>
      <c r="T47" s="10" t="s">
        <v>1156</v>
      </c>
      <c r="U47" s="10" t="s">
        <v>1156</v>
      </c>
      <c r="V47" s="10" t="s">
        <v>1156</v>
      </c>
      <c r="W47" s="10" t="s">
        <v>1156</v>
      </c>
      <c r="X47" s="10" t="s">
        <v>1156</v>
      </c>
      <c r="Y47" s="10" t="s">
        <v>1156</v>
      </c>
      <c r="Z47" s="10" t="s">
        <v>1156</v>
      </c>
      <c r="AA47" s="10" t="str">
        <f t="shared" si="4"/>
        <v>ROW</v>
      </c>
      <c r="AB47" s="10" t="str">
        <f t="shared" si="3"/>
        <v>ROW</v>
      </c>
      <c r="AC47" s="10" t="s">
        <v>1157</v>
      </c>
      <c r="AD47" s="10" t="s">
        <v>1156</v>
      </c>
      <c r="AE47" s="10" t="s">
        <v>1156</v>
      </c>
      <c r="AF47" s="10" t="s">
        <v>1158</v>
      </c>
      <c r="AG47" s="10" t="s">
        <v>1156</v>
      </c>
      <c r="AH47" s="10" t="s">
        <v>1156</v>
      </c>
      <c r="AI47" s="10" t="s">
        <v>1156</v>
      </c>
      <c r="AJ47" t="str">
        <f t="shared" si="2"/>
        <v>COD</v>
      </c>
    </row>
    <row r="48" spans="1:36" x14ac:dyDescent="0.35">
      <c r="A48" s="62" t="s">
        <v>312</v>
      </c>
      <c r="B48" s="63" t="s">
        <v>1295</v>
      </c>
      <c r="C48" s="20" t="s">
        <v>1296</v>
      </c>
      <c r="D48" s="65" t="s">
        <v>1165</v>
      </c>
      <c r="E48" s="10" t="s">
        <v>1150</v>
      </c>
      <c r="F48" s="10" t="s">
        <v>1150</v>
      </c>
      <c r="G48" s="10" t="s">
        <v>1151</v>
      </c>
      <c r="H48" s="10" t="s">
        <v>1152</v>
      </c>
      <c r="I48" s="10" t="s">
        <v>1153</v>
      </c>
      <c r="J48" s="10" t="s">
        <v>1154</v>
      </c>
      <c r="K48" s="10" t="s">
        <v>1155</v>
      </c>
      <c r="L48" s="10">
        <v>0</v>
      </c>
      <c r="M48" s="10">
        <v>0</v>
      </c>
      <c r="N48" s="10">
        <v>0</v>
      </c>
      <c r="O48" s="10">
        <v>0</v>
      </c>
      <c r="P48" s="10">
        <v>0</v>
      </c>
      <c r="Q48" s="64">
        <v>0</v>
      </c>
      <c r="R48" s="51" t="s">
        <v>1128</v>
      </c>
      <c r="S48" s="10" t="s">
        <v>1156</v>
      </c>
      <c r="T48" s="10" t="s">
        <v>1156</v>
      </c>
      <c r="U48" s="10" t="s">
        <v>1156</v>
      </c>
      <c r="V48" s="10" t="s">
        <v>1156</v>
      </c>
      <c r="W48" s="10" t="s">
        <v>1156</v>
      </c>
      <c r="X48" s="10" t="s">
        <v>1156</v>
      </c>
      <c r="Y48" s="10" t="s">
        <v>1156</v>
      </c>
      <c r="Z48" s="10" t="s">
        <v>1156</v>
      </c>
      <c r="AA48" s="10" t="str">
        <f t="shared" si="4"/>
        <v>ROW</v>
      </c>
      <c r="AB48" s="10" t="str">
        <f t="shared" si="3"/>
        <v>ROW</v>
      </c>
      <c r="AC48" s="10" t="s">
        <v>1157</v>
      </c>
      <c r="AD48" s="10" t="s">
        <v>1156</v>
      </c>
      <c r="AE48" s="10" t="s">
        <v>1156</v>
      </c>
      <c r="AF48" s="10" t="s">
        <v>1158</v>
      </c>
      <c r="AG48" s="10" t="s">
        <v>1156</v>
      </c>
      <c r="AH48" s="10" t="s">
        <v>1156</v>
      </c>
      <c r="AI48" s="10" t="s">
        <v>1156</v>
      </c>
      <c r="AJ48" t="str">
        <f t="shared" si="2"/>
        <v>COG</v>
      </c>
    </row>
    <row r="49" spans="1:36" x14ac:dyDescent="0.35">
      <c r="A49" s="62" t="s">
        <v>433</v>
      </c>
      <c r="B49" s="63" t="s">
        <v>1297</v>
      </c>
      <c r="C49" s="20" t="s">
        <v>1298</v>
      </c>
      <c r="D49" s="10" t="s">
        <v>1149</v>
      </c>
      <c r="E49" s="10" t="s">
        <v>1150</v>
      </c>
      <c r="F49" s="10" t="s">
        <v>1150</v>
      </c>
      <c r="G49" s="10" t="s">
        <v>1151</v>
      </c>
      <c r="H49" s="10" t="s">
        <v>1152</v>
      </c>
      <c r="I49" s="10" t="s">
        <v>1153</v>
      </c>
      <c r="J49" s="10" t="s">
        <v>1154</v>
      </c>
      <c r="K49" s="10" t="s">
        <v>1155</v>
      </c>
      <c r="L49" s="10">
        <v>0</v>
      </c>
      <c r="M49" s="10">
        <v>0</v>
      </c>
      <c r="N49" s="10">
        <v>0</v>
      </c>
      <c r="O49" s="10">
        <v>0</v>
      </c>
      <c r="P49" s="10">
        <v>0</v>
      </c>
      <c r="Q49" s="64">
        <v>0</v>
      </c>
      <c r="R49" s="51" t="s">
        <v>1128</v>
      </c>
      <c r="S49" s="10" t="s">
        <v>1156</v>
      </c>
      <c r="T49" s="10" t="s">
        <v>1156</v>
      </c>
      <c r="U49" s="10" t="s">
        <v>1156</v>
      </c>
      <c r="V49" s="10" t="s">
        <v>1156</v>
      </c>
      <c r="W49" s="10" t="s">
        <v>1156</v>
      </c>
      <c r="X49" s="10" t="s">
        <v>1156</v>
      </c>
      <c r="Y49" s="10" t="s">
        <v>1156</v>
      </c>
      <c r="Z49" s="10" t="s">
        <v>1156</v>
      </c>
      <c r="AA49" s="10" t="str">
        <f t="shared" si="4"/>
        <v>ROW</v>
      </c>
      <c r="AB49" s="10" t="str">
        <f t="shared" si="3"/>
        <v>ROW</v>
      </c>
      <c r="AC49" s="10" t="s">
        <v>1157</v>
      </c>
      <c r="AD49" s="10" t="s">
        <v>1156</v>
      </c>
      <c r="AE49" s="10" t="s">
        <v>1156</v>
      </c>
      <c r="AF49" s="10" t="s">
        <v>1158</v>
      </c>
      <c r="AG49" s="10" t="s">
        <v>1156</v>
      </c>
      <c r="AH49" s="10" t="s">
        <v>1156</v>
      </c>
      <c r="AI49" s="10" t="s">
        <v>1156</v>
      </c>
      <c r="AJ49" t="str">
        <f t="shared" si="2"/>
        <v>COK</v>
      </c>
    </row>
    <row r="50" spans="1:36" x14ac:dyDescent="0.35">
      <c r="A50" s="62" t="s">
        <v>1299</v>
      </c>
      <c r="B50" s="63" t="s">
        <v>1300</v>
      </c>
      <c r="C50" s="20" t="s">
        <v>1301</v>
      </c>
      <c r="D50" s="10" t="s">
        <v>1186</v>
      </c>
      <c r="E50" s="10" t="s">
        <v>1150</v>
      </c>
      <c r="F50" s="10" t="s">
        <v>1150</v>
      </c>
      <c r="G50" s="10" t="s">
        <v>1300</v>
      </c>
      <c r="H50" s="10" t="s">
        <v>1152</v>
      </c>
      <c r="I50" s="10" t="s">
        <v>1300</v>
      </c>
      <c r="J50" s="10" t="s">
        <v>1154</v>
      </c>
      <c r="K50" s="10" t="s">
        <v>1155</v>
      </c>
      <c r="L50" s="10">
        <v>0</v>
      </c>
      <c r="M50" s="10">
        <v>1</v>
      </c>
      <c r="N50" s="10">
        <v>0</v>
      </c>
      <c r="O50" s="10">
        <v>1</v>
      </c>
      <c r="P50" s="10">
        <v>0</v>
      </c>
      <c r="Q50" s="64">
        <v>2</v>
      </c>
      <c r="R50" s="51" t="s">
        <v>1128</v>
      </c>
      <c r="S50" s="10" t="s">
        <v>1156</v>
      </c>
      <c r="T50" s="10" t="s">
        <v>1156</v>
      </c>
      <c r="U50" s="10" t="s">
        <v>1156</v>
      </c>
      <c r="V50" s="10" t="s">
        <v>1156</v>
      </c>
      <c r="W50" s="10" t="s">
        <v>1156</v>
      </c>
      <c r="X50" s="10" t="s">
        <v>1156</v>
      </c>
      <c r="Y50" s="10" t="s">
        <v>1156</v>
      </c>
      <c r="Z50" s="10" t="s">
        <v>1156</v>
      </c>
      <c r="AA50" s="10" t="str">
        <f t="shared" si="4"/>
        <v>ROW</v>
      </c>
      <c r="AB50" s="10" t="str">
        <f t="shared" si="3"/>
        <v>ROW</v>
      </c>
      <c r="AC50" s="10" t="s">
        <v>1300</v>
      </c>
      <c r="AD50" s="10" t="s">
        <v>1156</v>
      </c>
      <c r="AE50" s="10" t="s">
        <v>1156</v>
      </c>
      <c r="AF50" s="10" t="s">
        <v>1158</v>
      </c>
      <c r="AG50" s="10" t="s">
        <v>1156</v>
      </c>
      <c r="AH50" s="10" t="s">
        <v>1156</v>
      </c>
      <c r="AI50" s="10" t="s">
        <v>1156</v>
      </c>
      <c r="AJ50" t="str">
        <f t="shared" si="2"/>
        <v>COL</v>
      </c>
    </row>
    <row r="51" spans="1:36" x14ac:dyDescent="0.35">
      <c r="A51" s="62" t="s">
        <v>1302</v>
      </c>
      <c r="B51" s="63" t="s">
        <v>1303</v>
      </c>
      <c r="C51" s="20" t="s">
        <v>1304</v>
      </c>
      <c r="D51" s="10" t="s">
        <v>1149</v>
      </c>
      <c r="E51" s="10" t="s">
        <v>1150</v>
      </c>
      <c r="F51" s="10" t="s">
        <v>1150</v>
      </c>
      <c r="G51" s="10" t="s">
        <v>1151</v>
      </c>
      <c r="H51" s="10" t="s">
        <v>1152</v>
      </c>
      <c r="I51" s="10" t="s">
        <v>1153</v>
      </c>
      <c r="J51" s="10" t="s">
        <v>1154</v>
      </c>
      <c r="K51" s="10" t="s">
        <v>1155</v>
      </c>
      <c r="L51" s="10">
        <v>0</v>
      </c>
      <c r="M51" s="10">
        <v>0</v>
      </c>
      <c r="N51" s="10">
        <v>0</v>
      </c>
      <c r="O51" s="10">
        <v>0</v>
      </c>
      <c r="P51" s="10">
        <v>0</v>
      </c>
      <c r="Q51" s="64">
        <v>0</v>
      </c>
      <c r="R51" s="51" t="s">
        <v>1128</v>
      </c>
      <c r="S51" s="10" t="s">
        <v>1156</v>
      </c>
      <c r="T51" s="10" t="s">
        <v>1156</v>
      </c>
      <c r="U51" s="10" t="s">
        <v>1156</v>
      </c>
      <c r="V51" s="10" t="s">
        <v>1156</v>
      </c>
      <c r="W51" s="10" t="s">
        <v>1156</v>
      </c>
      <c r="X51" s="10" t="s">
        <v>1156</v>
      </c>
      <c r="Y51" s="10" t="s">
        <v>1156</v>
      </c>
      <c r="Z51" s="10" t="s">
        <v>1156</v>
      </c>
      <c r="AA51" s="10" t="str">
        <f t="shared" si="4"/>
        <v>ROW</v>
      </c>
      <c r="AB51" s="10" t="str">
        <f t="shared" si="3"/>
        <v>ROW</v>
      </c>
      <c r="AC51" s="10" t="s">
        <v>1157</v>
      </c>
      <c r="AD51" s="10" t="s">
        <v>1156</v>
      </c>
      <c r="AE51" s="10" t="s">
        <v>1156</v>
      </c>
      <c r="AF51" s="10" t="s">
        <v>1158</v>
      </c>
      <c r="AG51" s="10" t="s">
        <v>1156</v>
      </c>
      <c r="AH51" s="10" t="s">
        <v>1156</v>
      </c>
      <c r="AI51" s="10" t="s">
        <v>1156</v>
      </c>
      <c r="AJ51" t="str">
        <f t="shared" si="2"/>
        <v>COM</v>
      </c>
    </row>
    <row r="52" spans="1:36" x14ac:dyDescent="0.35">
      <c r="A52" s="62" t="s">
        <v>1305</v>
      </c>
      <c r="B52" s="63" t="s">
        <v>1306</v>
      </c>
      <c r="C52" s="20" t="s">
        <v>1307</v>
      </c>
      <c r="D52" s="10" t="s">
        <v>1149</v>
      </c>
      <c r="E52" s="10" t="s">
        <v>1150</v>
      </c>
      <c r="F52" s="10" t="s">
        <v>1150</v>
      </c>
      <c r="G52" s="10" t="s">
        <v>1151</v>
      </c>
      <c r="H52" s="10" t="s">
        <v>1152</v>
      </c>
      <c r="I52" s="10" t="s">
        <v>1153</v>
      </c>
      <c r="J52" s="10" t="s">
        <v>1154</v>
      </c>
      <c r="K52" s="10" t="s">
        <v>1155</v>
      </c>
      <c r="L52" s="10">
        <v>0</v>
      </c>
      <c r="M52" s="10">
        <v>0</v>
      </c>
      <c r="N52" s="10">
        <v>0</v>
      </c>
      <c r="O52" s="10">
        <v>0</v>
      </c>
      <c r="P52" s="10">
        <v>0</v>
      </c>
      <c r="Q52" s="64">
        <v>0</v>
      </c>
      <c r="R52" s="51" t="s">
        <v>1128</v>
      </c>
      <c r="S52" s="10" t="s">
        <v>1156</v>
      </c>
      <c r="T52" s="10" t="s">
        <v>1156</v>
      </c>
      <c r="U52" s="10" t="s">
        <v>1156</v>
      </c>
      <c r="V52" s="10" t="s">
        <v>1156</v>
      </c>
      <c r="W52" s="10" t="s">
        <v>1156</v>
      </c>
      <c r="X52" s="10" t="s">
        <v>1156</v>
      </c>
      <c r="Y52" s="10" t="s">
        <v>1156</v>
      </c>
      <c r="Z52" s="10" t="s">
        <v>1156</v>
      </c>
      <c r="AA52" s="10" t="str">
        <f t="shared" si="4"/>
        <v>ROW</v>
      </c>
      <c r="AB52" s="10" t="str">
        <f t="shared" si="3"/>
        <v>ROW</v>
      </c>
      <c r="AC52" s="10" t="s">
        <v>1157</v>
      </c>
      <c r="AD52" s="10" t="s">
        <v>1156</v>
      </c>
      <c r="AE52" s="10" t="s">
        <v>1156</v>
      </c>
      <c r="AF52" s="10" t="s">
        <v>1158</v>
      </c>
      <c r="AG52" s="10" t="s">
        <v>1156</v>
      </c>
      <c r="AH52" s="10" t="s">
        <v>1156</v>
      </c>
      <c r="AI52" s="10" t="s">
        <v>1156</v>
      </c>
      <c r="AJ52" t="str">
        <f t="shared" si="2"/>
        <v>CPV</v>
      </c>
    </row>
    <row r="53" spans="1:36" x14ac:dyDescent="0.35">
      <c r="A53" s="62" t="s">
        <v>1308</v>
      </c>
      <c r="B53" s="63" t="s">
        <v>1309</v>
      </c>
      <c r="C53" s="20" t="s">
        <v>1310</v>
      </c>
      <c r="D53" s="10" t="s">
        <v>1186</v>
      </c>
      <c r="E53" s="10" t="s">
        <v>1150</v>
      </c>
      <c r="F53" s="10" t="s">
        <v>1150</v>
      </c>
      <c r="G53" s="10" t="s">
        <v>1309</v>
      </c>
      <c r="H53" s="10" t="s">
        <v>1152</v>
      </c>
      <c r="I53" s="10" t="s">
        <v>1309</v>
      </c>
      <c r="J53" s="10" t="s">
        <v>1154</v>
      </c>
      <c r="K53" s="10" t="s">
        <v>1155</v>
      </c>
      <c r="L53" s="10">
        <v>0</v>
      </c>
      <c r="M53" s="10">
        <v>1</v>
      </c>
      <c r="N53" s="10">
        <v>0</v>
      </c>
      <c r="O53" s="10">
        <v>1</v>
      </c>
      <c r="P53" s="10">
        <v>0</v>
      </c>
      <c r="Q53" s="64">
        <v>2</v>
      </c>
      <c r="R53" s="51" t="s">
        <v>1128</v>
      </c>
      <c r="S53" s="10" t="s">
        <v>1156</v>
      </c>
      <c r="T53" s="10" t="s">
        <v>1156</v>
      </c>
      <c r="U53" s="10" t="s">
        <v>1156</v>
      </c>
      <c r="V53" s="10" t="s">
        <v>1156</v>
      </c>
      <c r="W53" s="10" t="s">
        <v>1156</v>
      </c>
      <c r="X53" s="10" t="s">
        <v>1156</v>
      </c>
      <c r="Y53" s="10" t="s">
        <v>1156</v>
      </c>
      <c r="Z53" s="10" t="s">
        <v>1156</v>
      </c>
      <c r="AA53" s="10" t="str">
        <f t="shared" si="4"/>
        <v>ROW</v>
      </c>
      <c r="AB53" s="10" t="str">
        <f t="shared" si="3"/>
        <v>ROW</v>
      </c>
      <c r="AC53" s="10" t="s">
        <v>1309</v>
      </c>
      <c r="AD53" s="10" t="s">
        <v>1156</v>
      </c>
      <c r="AE53" s="10" t="s">
        <v>1156</v>
      </c>
      <c r="AF53" s="10" t="s">
        <v>1158</v>
      </c>
      <c r="AG53" s="10" t="s">
        <v>1156</v>
      </c>
      <c r="AH53" s="10" t="s">
        <v>1156</v>
      </c>
      <c r="AI53" s="10" t="s">
        <v>1156</v>
      </c>
      <c r="AJ53" t="str">
        <f t="shared" si="2"/>
        <v>CRI</v>
      </c>
    </row>
    <row r="54" spans="1:36" x14ac:dyDescent="0.35">
      <c r="A54" s="62" t="s">
        <v>1311</v>
      </c>
      <c r="B54" s="63" t="s">
        <v>1312</v>
      </c>
      <c r="C54" s="20" t="s">
        <v>1313</v>
      </c>
      <c r="D54" s="10" t="s">
        <v>1186</v>
      </c>
      <c r="E54" s="10" t="s">
        <v>1150</v>
      </c>
      <c r="F54" s="10" t="s">
        <v>1150</v>
      </c>
      <c r="G54" s="10" t="s">
        <v>1312</v>
      </c>
      <c r="H54" s="10" t="s">
        <v>1152</v>
      </c>
      <c r="I54" s="10" t="s">
        <v>1153</v>
      </c>
      <c r="J54" s="10" t="s">
        <v>1154</v>
      </c>
      <c r="K54" s="10" t="s">
        <v>1155</v>
      </c>
      <c r="L54" s="10">
        <v>0</v>
      </c>
      <c r="M54" s="10">
        <v>1</v>
      </c>
      <c r="N54" s="10">
        <v>0</v>
      </c>
      <c r="O54" s="10">
        <v>0</v>
      </c>
      <c r="P54" s="10">
        <v>0</v>
      </c>
      <c r="Q54" s="64">
        <v>1</v>
      </c>
      <c r="R54" s="51" t="s">
        <v>1128</v>
      </c>
      <c r="S54" s="10" t="s">
        <v>1156</v>
      </c>
      <c r="T54" s="10" t="s">
        <v>1156</v>
      </c>
      <c r="U54" s="10" t="s">
        <v>1156</v>
      </c>
      <c r="V54" s="10" t="s">
        <v>1156</v>
      </c>
      <c r="W54" s="10" t="s">
        <v>1156</v>
      </c>
      <c r="X54" s="10" t="s">
        <v>1156</v>
      </c>
      <c r="Y54" s="10" t="s">
        <v>1156</v>
      </c>
      <c r="Z54" s="10" t="s">
        <v>1156</v>
      </c>
      <c r="AA54" s="10" t="str">
        <f t="shared" si="4"/>
        <v>ROW</v>
      </c>
      <c r="AB54" s="10" t="str">
        <f t="shared" si="3"/>
        <v>ROW</v>
      </c>
      <c r="AC54" s="10" t="s">
        <v>1157</v>
      </c>
      <c r="AD54" s="10" t="s">
        <v>1156</v>
      </c>
      <c r="AE54" s="10" t="s">
        <v>1156</v>
      </c>
      <c r="AF54" s="10" t="s">
        <v>1158</v>
      </c>
      <c r="AG54" s="10" t="s">
        <v>1156</v>
      </c>
      <c r="AH54" s="10" t="s">
        <v>1156</v>
      </c>
      <c r="AI54" s="10" t="s">
        <v>1156</v>
      </c>
      <c r="AJ54" t="str">
        <f t="shared" si="2"/>
        <v>CUB</v>
      </c>
    </row>
    <row r="55" spans="1:36" x14ac:dyDescent="0.35">
      <c r="A55" s="62" t="s">
        <v>1314</v>
      </c>
      <c r="B55" s="63" t="s">
        <v>1315</v>
      </c>
      <c r="C55" s="20" t="s">
        <v>1316</v>
      </c>
      <c r="D55" s="10" t="s">
        <v>1149</v>
      </c>
      <c r="E55" s="10" t="s">
        <v>1150</v>
      </c>
      <c r="F55" s="10" t="s">
        <v>1150</v>
      </c>
      <c r="G55" s="10" t="s">
        <v>1151</v>
      </c>
      <c r="H55" s="10" t="s">
        <v>1152</v>
      </c>
      <c r="I55" s="10" t="s">
        <v>1153</v>
      </c>
      <c r="J55" s="10" t="s">
        <v>1154</v>
      </c>
      <c r="K55" s="10" t="s">
        <v>1155</v>
      </c>
      <c r="L55" s="10">
        <v>0</v>
      </c>
      <c r="M55" s="10">
        <v>0</v>
      </c>
      <c r="N55" s="10">
        <v>0</v>
      </c>
      <c r="O55" s="10">
        <v>0</v>
      </c>
      <c r="P55" s="10">
        <v>0</v>
      </c>
      <c r="Q55" s="64">
        <v>0</v>
      </c>
      <c r="R55" s="51" t="s">
        <v>1128</v>
      </c>
      <c r="S55" s="10" t="s">
        <v>1156</v>
      </c>
      <c r="T55" s="10" t="s">
        <v>1156</v>
      </c>
      <c r="U55" s="10" t="s">
        <v>1156</v>
      </c>
      <c r="V55" s="10" t="s">
        <v>1156</v>
      </c>
      <c r="W55" s="10" t="s">
        <v>1156</v>
      </c>
      <c r="X55" s="10" t="s">
        <v>1156</v>
      </c>
      <c r="Y55" s="10" t="s">
        <v>1156</v>
      </c>
      <c r="Z55" s="10" t="s">
        <v>1156</v>
      </c>
      <c r="AA55" s="10" t="str">
        <f t="shared" si="4"/>
        <v>ROW</v>
      </c>
      <c r="AB55" s="10" t="str">
        <f t="shared" si="3"/>
        <v>ROW</v>
      </c>
      <c r="AC55" s="10" t="s">
        <v>1157</v>
      </c>
      <c r="AD55" s="10" t="s">
        <v>1156</v>
      </c>
      <c r="AE55" s="10" t="s">
        <v>1156</v>
      </c>
      <c r="AF55" s="10" t="s">
        <v>1158</v>
      </c>
      <c r="AG55" s="10" t="s">
        <v>1156</v>
      </c>
      <c r="AH55" s="10" t="s">
        <v>1156</v>
      </c>
      <c r="AI55" s="10" t="s">
        <v>1156</v>
      </c>
      <c r="AJ55" t="str">
        <f t="shared" si="2"/>
        <v>CXR</v>
      </c>
    </row>
    <row r="56" spans="1:36" x14ac:dyDescent="0.35">
      <c r="A56" s="62" t="s">
        <v>1317</v>
      </c>
      <c r="B56" s="63" t="s">
        <v>1318</v>
      </c>
      <c r="C56" s="20" t="s">
        <v>1319</v>
      </c>
      <c r="D56" s="10" t="s">
        <v>1149</v>
      </c>
      <c r="E56" s="10" t="s">
        <v>1150</v>
      </c>
      <c r="F56" s="10" t="s">
        <v>1150</v>
      </c>
      <c r="G56" s="10" t="s">
        <v>1151</v>
      </c>
      <c r="H56" s="10" t="s">
        <v>1152</v>
      </c>
      <c r="I56" s="10" t="s">
        <v>1153</v>
      </c>
      <c r="J56" s="10" t="s">
        <v>1154</v>
      </c>
      <c r="K56" s="10" t="s">
        <v>1155</v>
      </c>
      <c r="L56" s="10">
        <v>0</v>
      </c>
      <c r="M56" s="10">
        <v>0</v>
      </c>
      <c r="N56" s="10">
        <v>0</v>
      </c>
      <c r="O56" s="10">
        <v>0</v>
      </c>
      <c r="P56" s="10">
        <v>0</v>
      </c>
      <c r="Q56" s="64">
        <v>0</v>
      </c>
      <c r="R56" s="51" t="s">
        <v>1128</v>
      </c>
      <c r="S56" s="10" t="s">
        <v>1156</v>
      </c>
      <c r="T56" s="10" t="s">
        <v>1156</v>
      </c>
      <c r="U56" s="10" t="s">
        <v>1156</v>
      </c>
      <c r="V56" s="10" t="s">
        <v>1156</v>
      </c>
      <c r="W56" s="10" t="s">
        <v>1156</v>
      </c>
      <c r="X56" s="10" t="s">
        <v>1156</v>
      </c>
      <c r="Y56" s="10" t="s">
        <v>1156</v>
      </c>
      <c r="Z56" s="10" t="s">
        <v>1156</v>
      </c>
      <c r="AA56" s="10" t="str">
        <f t="shared" si="4"/>
        <v>ROW</v>
      </c>
      <c r="AB56" s="10" t="str">
        <f t="shared" si="3"/>
        <v>ROW</v>
      </c>
      <c r="AC56" s="10" t="s">
        <v>1157</v>
      </c>
      <c r="AD56" s="10" t="s">
        <v>1156</v>
      </c>
      <c r="AE56" s="10" t="s">
        <v>1156</v>
      </c>
      <c r="AF56" s="10" t="s">
        <v>1158</v>
      </c>
      <c r="AG56" s="10" t="s">
        <v>1156</v>
      </c>
      <c r="AH56" s="10" t="s">
        <v>1156</v>
      </c>
      <c r="AI56" s="10" t="s">
        <v>1156</v>
      </c>
      <c r="AJ56" t="str">
        <f t="shared" si="2"/>
        <v>CYM</v>
      </c>
    </row>
    <row r="57" spans="1:36" x14ac:dyDescent="0.35">
      <c r="A57" s="62" t="s">
        <v>1320</v>
      </c>
      <c r="B57" s="63" t="s">
        <v>1321</v>
      </c>
      <c r="C57" s="20" t="s">
        <v>1322</v>
      </c>
      <c r="D57" s="10" t="s">
        <v>1210</v>
      </c>
      <c r="E57" s="10" t="s">
        <v>1320</v>
      </c>
      <c r="F57" s="10" t="s">
        <v>1321</v>
      </c>
      <c r="G57" s="10" t="s">
        <v>1321</v>
      </c>
      <c r="H57" s="10" t="s">
        <v>1321</v>
      </c>
      <c r="I57" s="10" t="s">
        <v>1321</v>
      </c>
      <c r="J57" s="10" t="s">
        <v>1154</v>
      </c>
      <c r="K57" s="10" t="s">
        <v>1321</v>
      </c>
      <c r="L57" s="10">
        <v>1</v>
      </c>
      <c r="M57" s="10">
        <v>1</v>
      </c>
      <c r="N57" s="10">
        <v>1</v>
      </c>
      <c r="O57" s="10">
        <v>1</v>
      </c>
      <c r="P57" s="10">
        <v>1</v>
      </c>
      <c r="Q57" s="64">
        <v>5</v>
      </c>
      <c r="R57" s="51" t="s">
        <v>1128</v>
      </c>
      <c r="S57" s="10" t="s">
        <v>1156</v>
      </c>
      <c r="T57" s="10" t="s">
        <v>1156</v>
      </c>
      <c r="U57" s="10" t="s">
        <v>1156</v>
      </c>
      <c r="V57" s="10" t="str">
        <f>B57</f>
        <v>CYP</v>
      </c>
      <c r="W57" s="10">
        <v>4</v>
      </c>
      <c r="X57" s="10" t="s">
        <v>1156</v>
      </c>
      <c r="Y57" s="10" t="s">
        <v>1321</v>
      </c>
      <c r="Z57" s="10" t="s">
        <v>1156</v>
      </c>
      <c r="AA57" s="10" t="str">
        <f t="shared" si="4"/>
        <v>CYP</v>
      </c>
      <c r="AB57" s="10" t="s">
        <v>1211</v>
      </c>
      <c r="AC57" s="10" t="s">
        <v>1321</v>
      </c>
      <c r="AD57" s="10" t="s">
        <v>1321</v>
      </c>
      <c r="AE57" s="10" t="s">
        <v>1212</v>
      </c>
      <c r="AF57" s="10" t="s">
        <v>1158</v>
      </c>
      <c r="AG57" s="10" t="s">
        <v>1321</v>
      </c>
      <c r="AH57" s="10" t="s">
        <v>1213</v>
      </c>
      <c r="AI57" s="10" t="s">
        <v>1156</v>
      </c>
      <c r="AJ57" t="str">
        <f t="shared" si="2"/>
        <v>UE27</v>
      </c>
    </row>
    <row r="58" spans="1:36" x14ac:dyDescent="0.35">
      <c r="A58" s="62" t="s">
        <v>1323</v>
      </c>
      <c r="B58" s="63" t="s">
        <v>1324</v>
      </c>
      <c r="C58" s="20" t="s">
        <v>1325</v>
      </c>
      <c r="D58" s="10" t="s">
        <v>1210</v>
      </c>
      <c r="E58" s="10" t="s">
        <v>1323</v>
      </c>
      <c r="F58" s="10" t="s">
        <v>1324</v>
      </c>
      <c r="G58" s="10" t="s">
        <v>1324</v>
      </c>
      <c r="H58" s="10" t="s">
        <v>1324</v>
      </c>
      <c r="I58" s="10" t="s">
        <v>1324</v>
      </c>
      <c r="J58" s="10" t="s">
        <v>1206</v>
      </c>
      <c r="K58" s="10" t="s">
        <v>1324</v>
      </c>
      <c r="L58" s="10">
        <v>1</v>
      </c>
      <c r="M58" s="10">
        <v>1</v>
      </c>
      <c r="N58" s="10">
        <v>1</v>
      </c>
      <c r="O58" s="10">
        <v>1</v>
      </c>
      <c r="P58" s="10">
        <v>1</v>
      </c>
      <c r="Q58" s="64">
        <v>5</v>
      </c>
      <c r="R58" s="51" t="s">
        <v>1128</v>
      </c>
      <c r="S58" s="63" t="s">
        <v>1324</v>
      </c>
      <c r="T58" s="10" t="s">
        <v>1156</v>
      </c>
      <c r="U58" s="10" t="s">
        <v>1156</v>
      </c>
      <c r="V58" s="10" t="str">
        <f>B58</f>
        <v>CZE</v>
      </c>
      <c r="W58" s="10">
        <v>5</v>
      </c>
      <c r="X58" s="10" t="s">
        <v>1156</v>
      </c>
      <c r="Y58" s="10" t="s">
        <v>1324</v>
      </c>
      <c r="Z58" s="10" t="s">
        <v>1156</v>
      </c>
      <c r="AA58" s="10" t="str">
        <f t="shared" si="4"/>
        <v>CZE</v>
      </c>
      <c r="AB58" s="10" t="s">
        <v>1211</v>
      </c>
      <c r="AC58" s="10" t="s">
        <v>1324</v>
      </c>
      <c r="AD58" s="10" t="s">
        <v>1324</v>
      </c>
      <c r="AE58" s="10" t="s">
        <v>1212</v>
      </c>
      <c r="AF58" s="10" t="s">
        <v>1158</v>
      </c>
      <c r="AG58" s="10" t="s">
        <v>1324</v>
      </c>
      <c r="AH58" s="10" t="s">
        <v>1213</v>
      </c>
      <c r="AI58" s="10" t="s">
        <v>1156</v>
      </c>
      <c r="AJ58" t="str">
        <f t="shared" si="2"/>
        <v>UE27</v>
      </c>
    </row>
    <row r="59" spans="1:36" x14ac:dyDescent="0.35">
      <c r="A59" s="62" t="s">
        <v>111</v>
      </c>
      <c r="B59" s="63" t="s">
        <v>1326</v>
      </c>
      <c r="C59" s="20" t="s">
        <v>1327</v>
      </c>
      <c r="D59" s="10" t="s">
        <v>1210</v>
      </c>
      <c r="E59" s="10" t="s">
        <v>111</v>
      </c>
      <c r="F59" s="10" t="s">
        <v>1326</v>
      </c>
      <c r="G59" s="10" t="s">
        <v>1326</v>
      </c>
      <c r="H59" s="10" t="s">
        <v>1326</v>
      </c>
      <c r="I59" s="10" t="s">
        <v>1326</v>
      </c>
      <c r="J59" s="10" t="s">
        <v>1206</v>
      </c>
      <c r="K59" s="10" t="s">
        <v>1326</v>
      </c>
      <c r="L59" s="10">
        <v>1</v>
      </c>
      <c r="M59" s="10">
        <v>1</v>
      </c>
      <c r="N59" s="10">
        <v>1</v>
      </c>
      <c r="O59" s="10">
        <v>1</v>
      </c>
      <c r="P59" s="10">
        <v>1</v>
      </c>
      <c r="Q59" s="64">
        <v>5</v>
      </c>
      <c r="R59" s="51" t="s">
        <v>1128</v>
      </c>
      <c r="S59" s="63" t="s">
        <v>1326</v>
      </c>
      <c r="T59" s="63" t="s">
        <v>1326</v>
      </c>
      <c r="U59" s="10" t="s">
        <v>1156</v>
      </c>
      <c r="V59" s="10" t="str">
        <f>B59</f>
        <v>DEU</v>
      </c>
      <c r="W59" s="10">
        <v>6</v>
      </c>
      <c r="X59" s="63" t="s">
        <v>1326</v>
      </c>
      <c r="Y59" s="10" t="s">
        <v>1326</v>
      </c>
      <c r="Z59" s="10" t="s">
        <v>1156</v>
      </c>
      <c r="AA59" s="10" t="str">
        <f t="shared" si="4"/>
        <v>DEU</v>
      </c>
      <c r="AB59" s="10" t="s">
        <v>1211</v>
      </c>
      <c r="AC59" s="10" t="s">
        <v>1326</v>
      </c>
      <c r="AD59" s="10" t="s">
        <v>1326</v>
      </c>
      <c r="AE59" s="10" t="s">
        <v>1212</v>
      </c>
      <c r="AF59" s="10" t="s">
        <v>1158</v>
      </c>
      <c r="AG59" s="10" t="s">
        <v>1326</v>
      </c>
      <c r="AH59" s="10" t="s">
        <v>1213</v>
      </c>
      <c r="AI59" s="10" t="str">
        <f>B59</f>
        <v>DEU</v>
      </c>
      <c r="AJ59" t="str">
        <f t="shared" si="2"/>
        <v>UE27</v>
      </c>
    </row>
    <row r="60" spans="1:36" x14ac:dyDescent="0.35">
      <c r="A60" s="62" t="s">
        <v>1328</v>
      </c>
      <c r="B60" s="63" t="s">
        <v>1329</v>
      </c>
      <c r="C60" s="20" t="s">
        <v>1330</v>
      </c>
      <c r="D60" s="65" t="s">
        <v>1165</v>
      </c>
      <c r="E60" s="10" t="s">
        <v>1150</v>
      </c>
      <c r="F60" s="10" t="s">
        <v>1150</v>
      </c>
      <c r="G60" s="10" t="s">
        <v>1151</v>
      </c>
      <c r="H60" s="10" t="s">
        <v>1152</v>
      </c>
      <c r="I60" s="10" t="s">
        <v>1153</v>
      </c>
      <c r="J60" s="10" t="s">
        <v>1154</v>
      </c>
      <c r="K60" s="10" t="s">
        <v>1155</v>
      </c>
      <c r="L60" s="10">
        <v>0</v>
      </c>
      <c r="M60" s="10">
        <v>0</v>
      </c>
      <c r="N60" s="10">
        <v>0</v>
      </c>
      <c r="O60" s="10">
        <v>0</v>
      </c>
      <c r="P60" s="10">
        <v>0</v>
      </c>
      <c r="Q60" s="64">
        <v>0</v>
      </c>
      <c r="R60" s="51" t="s">
        <v>1128</v>
      </c>
      <c r="S60" s="10" t="s">
        <v>1156</v>
      </c>
      <c r="T60" s="10" t="s">
        <v>1156</v>
      </c>
      <c r="U60" s="10" t="s">
        <v>1156</v>
      </c>
      <c r="V60" s="10" t="s">
        <v>1156</v>
      </c>
      <c r="W60" s="10" t="s">
        <v>1156</v>
      </c>
      <c r="X60" s="10" t="s">
        <v>1156</v>
      </c>
      <c r="Y60" s="10" t="s">
        <v>1156</v>
      </c>
      <c r="Z60" s="10" t="s">
        <v>1156</v>
      </c>
      <c r="AA60" s="10" t="str">
        <f t="shared" si="4"/>
        <v>ROW</v>
      </c>
      <c r="AB60" s="10" t="str">
        <f>IF(H60&lt;&gt;"ROW_EXIO3",IF(D60="UE28","UE28",H60),"ROW")</f>
        <v>ROW</v>
      </c>
      <c r="AC60" s="10" t="s">
        <v>1157</v>
      </c>
      <c r="AD60" s="10" t="s">
        <v>1156</v>
      </c>
      <c r="AE60" s="10" t="s">
        <v>1156</v>
      </c>
      <c r="AF60" s="10" t="s">
        <v>1158</v>
      </c>
      <c r="AG60" s="10" t="s">
        <v>1156</v>
      </c>
      <c r="AH60" s="10" t="s">
        <v>1156</v>
      </c>
      <c r="AI60" s="10" t="s">
        <v>1156</v>
      </c>
      <c r="AJ60" t="str">
        <f t="shared" si="2"/>
        <v>DJI</v>
      </c>
    </row>
    <row r="61" spans="1:36" x14ac:dyDescent="0.35">
      <c r="A61" s="62" t="s">
        <v>1331</v>
      </c>
      <c r="B61" s="63" t="s">
        <v>1332</v>
      </c>
      <c r="C61" s="20" t="s">
        <v>1333</v>
      </c>
      <c r="D61" s="10" t="s">
        <v>1149</v>
      </c>
      <c r="E61" s="10" t="s">
        <v>1150</v>
      </c>
      <c r="F61" s="10" t="s">
        <v>1150</v>
      </c>
      <c r="G61" s="10" t="s">
        <v>1151</v>
      </c>
      <c r="H61" s="10" t="s">
        <v>1152</v>
      </c>
      <c r="I61" s="10" t="s">
        <v>1153</v>
      </c>
      <c r="J61" s="10" t="s">
        <v>1154</v>
      </c>
      <c r="K61" s="10" t="s">
        <v>1155</v>
      </c>
      <c r="L61" s="10">
        <v>0</v>
      </c>
      <c r="M61" s="10">
        <v>0</v>
      </c>
      <c r="N61" s="10">
        <v>0</v>
      </c>
      <c r="O61" s="10">
        <v>0</v>
      </c>
      <c r="P61" s="10">
        <v>0</v>
      </c>
      <c r="Q61" s="64">
        <v>0</v>
      </c>
      <c r="R61" s="51" t="s">
        <v>1128</v>
      </c>
      <c r="S61" s="10" t="s">
        <v>1156</v>
      </c>
      <c r="T61" s="10" t="s">
        <v>1156</v>
      </c>
      <c r="U61" s="10" t="s">
        <v>1156</v>
      </c>
      <c r="V61" s="10" t="s">
        <v>1156</v>
      </c>
      <c r="W61" s="10" t="s">
        <v>1156</v>
      </c>
      <c r="X61" s="10" t="s">
        <v>1156</v>
      </c>
      <c r="Y61" s="10" t="s">
        <v>1156</v>
      </c>
      <c r="Z61" s="10" t="s">
        <v>1156</v>
      </c>
      <c r="AA61" s="10" t="str">
        <f t="shared" si="4"/>
        <v>ROW</v>
      </c>
      <c r="AB61" s="10" t="str">
        <f>IF(H61&lt;&gt;"ROW_EXIO3",IF(D61="UE28","UE28",H61),"ROW")</f>
        <v>ROW</v>
      </c>
      <c r="AC61" s="10" t="s">
        <v>1157</v>
      </c>
      <c r="AD61" s="10" t="s">
        <v>1156</v>
      </c>
      <c r="AE61" s="10" t="s">
        <v>1156</v>
      </c>
      <c r="AF61" s="10" t="s">
        <v>1158</v>
      </c>
      <c r="AG61" s="10" t="s">
        <v>1156</v>
      </c>
      <c r="AH61" s="10" t="s">
        <v>1156</v>
      </c>
      <c r="AI61" s="10" t="s">
        <v>1156</v>
      </c>
      <c r="AJ61" t="str">
        <f t="shared" si="2"/>
        <v>DMA</v>
      </c>
    </row>
    <row r="62" spans="1:36" x14ac:dyDescent="0.35">
      <c r="A62" s="62" t="s">
        <v>1334</v>
      </c>
      <c r="B62" s="63" t="s">
        <v>1335</v>
      </c>
      <c r="C62" s="20" t="s">
        <v>1336</v>
      </c>
      <c r="D62" s="10" t="s">
        <v>1210</v>
      </c>
      <c r="E62" s="10" t="s">
        <v>1334</v>
      </c>
      <c r="F62" s="10" t="s">
        <v>1335</v>
      </c>
      <c r="G62" s="10" t="s">
        <v>1335</v>
      </c>
      <c r="H62" s="10" t="s">
        <v>1335</v>
      </c>
      <c r="I62" s="10" t="s">
        <v>1335</v>
      </c>
      <c r="J62" s="10" t="s">
        <v>1206</v>
      </c>
      <c r="K62" s="10" t="s">
        <v>1335</v>
      </c>
      <c r="L62" s="10">
        <v>1</v>
      </c>
      <c r="M62" s="10">
        <v>1</v>
      </c>
      <c r="N62" s="10">
        <v>1</v>
      </c>
      <c r="O62" s="10">
        <v>1</v>
      </c>
      <c r="P62" s="10">
        <v>1</v>
      </c>
      <c r="Q62" s="64">
        <v>5</v>
      </c>
      <c r="R62" s="51" t="s">
        <v>1128</v>
      </c>
      <c r="S62" s="10" t="s">
        <v>1156</v>
      </c>
      <c r="T62" s="10" t="s">
        <v>1156</v>
      </c>
      <c r="U62" s="10" t="s">
        <v>1156</v>
      </c>
      <c r="V62" s="10" t="str">
        <f>B62</f>
        <v>DNK</v>
      </c>
      <c r="W62" s="10">
        <v>7</v>
      </c>
      <c r="X62" s="10" t="s">
        <v>1156</v>
      </c>
      <c r="Y62" s="10" t="s">
        <v>1335</v>
      </c>
      <c r="Z62" s="10" t="s">
        <v>1156</v>
      </c>
      <c r="AA62" s="10" t="str">
        <f t="shared" si="4"/>
        <v>DNK</v>
      </c>
      <c r="AB62" s="10" t="s">
        <v>1211</v>
      </c>
      <c r="AC62" s="10" t="s">
        <v>1335</v>
      </c>
      <c r="AD62" s="10" t="s">
        <v>1335</v>
      </c>
      <c r="AE62" s="10" t="s">
        <v>1212</v>
      </c>
      <c r="AF62" s="10" t="s">
        <v>1158</v>
      </c>
      <c r="AG62" s="10" t="s">
        <v>1335</v>
      </c>
      <c r="AH62" s="10" t="s">
        <v>1213</v>
      </c>
      <c r="AI62" s="10" t="str">
        <f>B62</f>
        <v>DNK</v>
      </c>
      <c r="AJ62" t="str">
        <f t="shared" si="2"/>
        <v>UE27</v>
      </c>
    </row>
    <row r="63" spans="1:36" x14ac:dyDescent="0.35">
      <c r="A63" s="62" t="s">
        <v>1337</v>
      </c>
      <c r="B63" s="63" t="s">
        <v>1338</v>
      </c>
      <c r="C63" s="20" t="s">
        <v>1339</v>
      </c>
      <c r="D63" s="10" t="s">
        <v>1186</v>
      </c>
      <c r="E63" s="10" t="s">
        <v>1150</v>
      </c>
      <c r="F63" s="10" t="s">
        <v>1150</v>
      </c>
      <c r="G63" s="10" t="s">
        <v>1338</v>
      </c>
      <c r="H63" s="10" t="s">
        <v>1152</v>
      </c>
      <c r="I63" s="10" t="s">
        <v>1153</v>
      </c>
      <c r="J63" s="10" t="s">
        <v>1154</v>
      </c>
      <c r="K63" s="10" t="s">
        <v>1155</v>
      </c>
      <c r="L63" s="10">
        <v>0</v>
      </c>
      <c r="M63" s="10">
        <v>1</v>
      </c>
      <c r="N63" s="10">
        <v>0</v>
      </c>
      <c r="O63" s="10">
        <v>0</v>
      </c>
      <c r="P63" s="10">
        <v>0</v>
      </c>
      <c r="Q63" s="64">
        <v>1</v>
      </c>
      <c r="R63" s="51" t="s">
        <v>1128</v>
      </c>
      <c r="S63" s="10" t="s">
        <v>1156</v>
      </c>
      <c r="T63" s="10" t="s">
        <v>1156</v>
      </c>
      <c r="U63" s="10" t="s">
        <v>1156</v>
      </c>
      <c r="V63" s="10" t="s">
        <v>1156</v>
      </c>
      <c r="W63" s="10" t="s">
        <v>1156</v>
      </c>
      <c r="X63" s="10" t="s">
        <v>1156</v>
      </c>
      <c r="Y63" s="10" t="s">
        <v>1156</v>
      </c>
      <c r="Z63" s="10" t="s">
        <v>1156</v>
      </c>
      <c r="AA63" s="10" t="str">
        <f t="shared" si="4"/>
        <v>ROW</v>
      </c>
      <c r="AB63" s="10" t="str">
        <f t="shared" ref="AB63:AB68" si="5">IF(H63&lt;&gt;"ROW_EXIO3",IF(D63="UE28","UE28",H63),"ROW")</f>
        <v>ROW</v>
      </c>
      <c r="AC63" s="10" t="s">
        <v>1157</v>
      </c>
      <c r="AD63" s="10" t="s">
        <v>1156</v>
      </c>
      <c r="AE63" s="10" t="s">
        <v>1156</v>
      </c>
      <c r="AF63" s="10" t="s">
        <v>1158</v>
      </c>
      <c r="AG63" s="10" t="s">
        <v>1156</v>
      </c>
      <c r="AH63" s="10" t="s">
        <v>1156</v>
      </c>
      <c r="AI63" s="10" t="s">
        <v>1156</v>
      </c>
      <c r="AJ63" t="str">
        <f t="shared" si="2"/>
        <v>DOM</v>
      </c>
    </row>
    <row r="64" spans="1:36" x14ac:dyDescent="0.35">
      <c r="A64" s="62" t="s">
        <v>527</v>
      </c>
      <c r="B64" s="63" t="s">
        <v>1340</v>
      </c>
      <c r="C64" s="20" t="s">
        <v>1341</v>
      </c>
      <c r="D64" s="10" t="s">
        <v>1165</v>
      </c>
      <c r="E64" s="10" t="s">
        <v>1150</v>
      </c>
      <c r="F64" s="10" t="s">
        <v>1150</v>
      </c>
      <c r="G64" s="10" t="s">
        <v>1340</v>
      </c>
      <c r="H64" s="10" t="s">
        <v>1152</v>
      </c>
      <c r="I64" s="10" t="s">
        <v>1153</v>
      </c>
      <c r="J64" s="10" t="s">
        <v>1154</v>
      </c>
      <c r="K64" s="10" t="s">
        <v>1155</v>
      </c>
      <c r="L64" s="10">
        <v>0</v>
      </c>
      <c r="M64" s="10">
        <v>1</v>
      </c>
      <c r="N64" s="10">
        <v>0</v>
      </c>
      <c r="O64" s="10">
        <v>0</v>
      </c>
      <c r="P64" s="10">
        <v>0</v>
      </c>
      <c r="Q64" s="64">
        <v>1</v>
      </c>
      <c r="R64" s="51" t="s">
        <v>1128</v>
      </c>
      <c r="S64" s="10" t="s">
        <v>1156</v>
      </c>
      <c r="T64" s="10" t="s">
        <v>1156</v>
      </c>
      <c r="U64" s="10" t="s">
        <v>1156</v>
      </c>
      <c r="V64" s="10" t="s">
        <v>1156</v>
      </c>
      <c r="W64" s="10" t="s">
        <v>1156</v>
      </c>
      <c r="X64" s="10" t="s">
        <v>1156</v>
      </c>
      <c r="Y64" s="10" t="s">
        <v>1156</v>
      </c>
      <c r="Z64" s="10" t="s">
        <v>1156</v>
      </c>
      <c r="AA64" s="10" t="str">
        <f t="shared" si="4"/>
        <v>ROW</v>
      </c>
      <c r="AB64" s="10" t="str">
        <f t="shared" si="5"/>
        <v>ROW</v>
      </c>
      <c r="AC64" s="10" t="s">
        <v>1157</v>
      </c>
      <c r="AD64" s="10" t="s">
        <v>1156</v>
      </c>
      <c r="AE64" s="10" t="s">
        <v>1156</v>
      </c>
      <c r="AF64" s="10" t="s">
        <v>1158</v>
      </c>
      <c r="AG64" s="10" t="s">
        <v>1156</v>
      </c>
      <c r="AH64" s="10" t="s">
        <v>1156</v>
      </c>
      <c r="AI64" s="10" t="s">
        <v>1156</v>
      </c>
      <c r="AJ64" t="str">
        <f t="shared" si="2"/>
        <v>DZA</v>
      </c>
    </row>
    <row r="65" spans="1:36" x14ac:dyDescent="0.35">
      <c r="A65" s="62" t="s">
        <v>1342</v>
      </c>
      <c r="B65" s="63" t="s">
        <v>1343</v>
      </c>
      <c r="C65" s="20" t="s">
        <v>1344</v>
      </c>
      <c r="D65" s="10" t="s">
        <v>1186</v>
      </c>
      <c r="E65" s="10" t="s">
        <v>1150</v>
      </c>
      <c r="F65" s="10" t="s">
        <v>1150</v>
      </c>
      <c r="G65" s="10" t="s">
        <v>1343</v>
      </c>
      <c r="H65" s="10" t="s">
        <v>1152</v>
      </c>
      <c r="I65" s="10" t="s">
        <v>1153</v>
      </c>
      <c r="J65" s="10" t="s">
        <v>1154</v>
      </c>
      <c r="K65" s="10" t="s">
        <v>1155</v>
      </c>
      <c r="L65" s="10">
        <v>0</v>
      </c>
      <c r="M65" s="10">
        <v>1</v>
      </c>
      <c r="N65" s="10">
        <v>0</v>
      </c>
      <c r="O65" s="10">
        <v>0</v>
      </c>
      <c r="P65" s="10">
        <v>0</v>
      </c>
      <c r="Q65" s="64">
        <v>1</v>
      </c>
      <c r="R65" s="51" t="s">
        <v>1128</v>
      </c>
      <c r="S65" s="10" t="s">
        <v>1156</v>
      </c>
      <c r="T65" s="10" t="s">
        <v>1156</v>
      </c>
      <c r="U65" s="10" t="s">
        <v>1156</v>
      </c>
      <c r="V65" s="10" t="s">
        <v>1156</v>
      </c>
      <c r="W65" s="10" t="s">
        <v>1156</v>
      </c>
      <c r="X65" s="10" t="s">
        <v>1156</v>
      </c>
      <c r="Y65" s="10" t="s">
        <v>1156</v>
      </c>
      <c r="Z65" s="10" t="s">
        <v>1156</v>
      </c>
      <c r="AA65" s="10" t="str">
        <f t="shared" si="4"/>
        <v>ROW</v>
      </c>
      <c r="AB65" s="10" t="str">
        <f t="shared" si="5"/>
        <v>ROW</v>
      </c>
      <c r="AC65" s="10" t="s">
        <v>1157</v>
      </c>
      <c r="AD65" s="10" t="s">
        <v>1156</v>
      </c>
      <c r="AE65" s="10" t="s">
        <v>1156</v>
      </c>
      <c r="AF65" s="10" t="s">
        <v>1158</v>
      </c>
      <c r="AG65" s="10" t="s">
        <v>1156</v>
      </c>
      <c r="AH65" s="10" t="s">
        <v>1156</v>
      </c>
      <c r="AI65" s="10" t="s">
        <v>1156</v>
      </c>
      <c r="AJ65" t="str">
        <f t="shared" si="2"/>
        <v>ECU</v>
      </c>
    </row>
    <row r="66" spans="1:36" x14ac:dyDescent="0.35">
      <c r="A66" s="62" t="s">
        <v>1345</v>
      </c>
      <c r="B66" s="63" t="s">
        <v>1346</v>
      </c>
      <c r="C66" s="20" t="s">
        <v>1347</v>
      </c>
      <c r="D66" s="65" t="s">
        <v>1165</v>
      </c>
      <c r="E66" s="10" t="s">
        <v>1150</v>
      </c>
      <c r="F66" s="10" t="s">
        <v>1150</v>
      </c>
      <c r="G66" s="10" t="s">
        <v>1151</v>
      </c>
      <c r="H66" s="10" t="s">
        <v>1152</v>
      </c>
      <c r="I66" s="10" t="s">
        <v>1153</v>
      </c>
      <c r="J66" s="10" t="s">
        <v>1154</v>
      </c>
      <c r="K66" s="10" t="s">
        <v>1155</v>
      </c>
      <c r="L66" s="10">
        <v>0</v>
      </c>
      <c r="M66" s="10">
        <v>0</v>
      </c>
      <c r="N66" s="10">
        <v>0</v>
      </c>
      <c r="O66" s="10">
        <v>0</v>
      </c>
      <c r="P66" s="10">
        <v>0</v>
      </c>
      <c r="Q66" s="64">
        <v>0</v>
      </c>
      <c r="R66" s="51" t="s">
        <v>1128</v>
      </c>
      <c r="S66" s="10" t="s">
        <v>1156</v>
      </c>
      <c r="T66" s="10" t="s">
        <v>1156</v>
      </c>
      <c r="U66" s="10" t="s">
        <v>1156</v>
      </c>
      <c r="V66" s="10" t="s">
        <v>1156</v>
      </c>
      <c r="W66" s="10" t="s">
        <v>1156</v>
      </c>
      <c r="X66" s="10" t="s">
        <v>1156</v>
      </c>
      <c r="Y66" s="10" t="s">
        <v>1156</v>
      </c>
      <c r="Z66" s="10" t="s">
        <v>1156</v>
      </c>
      <c r="AA66" s="10" t="str">
        <f t="shared" ref="AA66:AA74" si="6">IF(H66&lt;&gt;"ROW_EXIO3",IF(D66="UE28",H66,"ROW"),"ROW")</f>
        <v>ROW</v>
      </c>
      <c r="AB66" s="10" t="str">
        <f t="shared" si="5"/>
        <v>ROW</v>
      </c>
      <c r="AC66" s="10" t="s">
        <v>1157</v>
      </c>
      <c r="AD66" s="10" t="s">
        <v>1156</v>
      </c>
      <c r="AE66" s="10" t="s">
        <v>1156</v>
      </c>
      <c r="AF66" s="10" t="s">
        <v>1158</v>
      </c>
      <c r="AG66" s="10" t="s">
        <v>1156</v>
      </c>
      <c r="AH66" s="10" t="s">
        <v>1156</v>
      </c>
      <c r="AI66" s="10" t="s">
        <v>1156</v>
      </c>
      <c r="AJ66" t="str">
        <f t="shared" ref="AJ66:AJ129" si="7">IF(AH66="UE_27","UE27",B66)</f>
        <v>EGY</v>
      </c>
    </row>
    <row r="67" spans="1:36" x14ac:dyDescent="0.35">
      <c r="A67" s="62" t="s">
        <v>1348</v>
      </c>
      <c r="B67" s="63" t="s">
        <v>1349</v>
      </c>
      <c r="C67" s="20" t="s">
        <v>1350</v>
      </c>
      <c r="D67" s="10" t="s">
        <v>1165</v>
      </c>
      <c r="E67" s="10" t="s">
        <v>1150</v>
      </c>
      <c r="F67" s="10" t="s">
        <v>1150</v>
      </c>
      <c r="G67" s="10" t="s">
        <v>1349</v>
      </c>
      <c r="H67" s="10" t="s">
        <v>1152</v>
      </c>
      <c r="I67" s="10" t="s">
        <v>1153</v>
      </c>
      <c r="J67" s="10" t="s">
        <v>1154</v>
      </c>
      <c r="K67" s="10" t="s">
        <v>1155</v>
      </c>
      <c r="L67" s="10">
        <v>0</v>
      </c>
      <c r="M67" s="10">
        <v>1</v>
      </c>
      <c r="N67" s="10">
        <v>0</v>
      </c>
      <c r="O67" s="10">
        <v>0</v>
      </c>
      <c r="P67" s="10">
        <v>0</v>
      </c>
      <c r="Q67" s="64">
        <v>1</v>
      </c>
      <c r="R67" s="51" t="s">
        <v>1128</v>
      </c>
      <c r="S67" s="10" t="s">
        <v>1156</v>
      </c>
      <c r="T67" s="10" t="s">
        <v>1156</v>
      </c>
      <c r="U67" s="10" t="s">
        <v>1156</v>
      </c>
      <c r="V67" s="10" t="s">
        <v>1156</v>
      </c>
      <c r="W67" s="10" t="s">
        <v>1156</v>
      </c>
      <c r="X67" s="10" t="s">
        <v>1156</v>
      </c>
      <c r="Y67" s="10" t="s">
        <v>1156</v>
      </c>
      <c r="Z67" s="10" t="s">
        <v>1156</v>
      </c>
      <c r="AA67" s="10" t="str">
        <f t="shared" si="6"/>
        <v>ROW</v>
      </c>
      <c r="AB67" s="10" t="str">
        <f t="shared" si="5"/>
        <v>ROW</v>
      </c>
      <c r="AC67" s="10" t="s">
        <v>1157</v>
      </c>
      <c r="AD67" s="10" t="s">
        <v>1156</v>
      </c>
      <c r="AE67" s="10" t="s">
        <v>1156</v>
      </c>
      <c r="AF67" s="10" t="s">
        <v>1158</v>
      </c>
      <c r="AG67" s="10" t="s">
        <v>1156</v>
      </c>
      <c r="AH67" s="10" t="s">
        <v>1156</v>
      </c>
      <c r="AI67" s="10" t="s">
        <v>1156</v>
      </c>
      <c r="AJ67" t="str">
        <f t="shared" si="7"/>
        <v>ERI</v>
      </c>
    </row>
    <row r="68" spans="1:36" x14ac:dyDescent="0.35">
      <c r="A68" s="62" t="s">
        <v>1351</v>
      </c>
      <c r="B68" s="63" t="s">
        <v>1352</v>
      </c>
      <c r="C68" s="20" t="s">
        <v>1353</v>
      </c>
      <c r="D68" s="65" t="s">
        <v>1165</v>
      </c>
      <c r="E68" s="10" t="s">
        <v>1150</v>
      </c>
      <c r="F68" s="10" t="s">
        <v>1150</v>
      </c>
      <c r="G68" s="10" t="s">
        <v>1151</v>
      </c>
      <c r="H68" s="10" t="s">
        <v>1152</v>
      </c>
      <c r="I68" s="10" t="s">
        <v>1153</v>
      </c>
      <c r="J68" s="10" t="s">
        <v>1154</v>
      </c>
      <c r="K68" s="10" t="s">
        <v>1155</v>
      </c>
      <c r="L68" s="10">
        <v>0</v>
      </c>
      <c r="M68" s="10">
        <v>0</v>
      </c>
      <c r="N68" s="10">
        <v>0</v>
      </c>
      <c r="O68" s="10">
        <v>0</v>
      </c>
      <c r="P68" s="10">
        <v>0</v>
      </c>
      <c r="Q68" s="64">
        <v>0</v>
      </c>
      <c r="R68" s="51" t="s">
        <v>1128</v>
      </c>
      <c r="S68" s="10" t="s">
        <v>1156</v>
      </c>
      <c r="T68" s="10" t="s">
        <v>1156</v>
      </c>
      <c r="U68" s="10" t="s">
        <v>1156</v>
      </c>
      <c r="V68" s="10" t="s">
        <v>1156</v>
      </c>
      <c r="W68" s="10" t="s">
        <v>1156</v>
      </c>
      <c r="X68" s="10" t="s">
        <v>1156</v>
      </c>
      <c r="Y68" s="10" t="s">
        <v>1156</v>
      </c>
      <c r="Z68" s="10" t="s">
        <v>1156</v>
      </c>
      <c r="AA68" s="10" t="str">
        <f t="shared" si="6"/>
        <v>ROW</v>
      </c>
      <c r="AB68" s="10" t="str">
        <f t="shared" si="5"/>
        <v>ROW</v>
      </c>
      <c r="AC68" s="10" t="s">
        <v>1157</v>
      </c>
      <c r="AD68" s="10" t="s">
        <v>1156</v>
      </c>
      <c r="AE68" s="10" t="s">
        <v>1156</v>
      </c>
      <c r="AF68" s="10" t="s">
        <v>1158</v>
      </c>
      <c r="AG68" s="10" t="s">
        <v>1156</v>
      </c>
      <c r="AH68" s="10" t="s">
        <v>1156</v>
      </c>
      <c r="AI68" s="10" t="s">
        <v>1156</v>
      </c>
      <c r="AJ68" t="str">
        <f t="shared" si="7"/>
        <v>ESH</v>
      </c>
    </row>
    <row r="69" spans="1:36" x14ac:dyDescent="0.35">
      <c r="A69" s="62" t="s">
        <v>1354</v>
      </c>
      <c r="B69" s="63" t="s">
        <v>1355</v>
      </c>
      <c r="C69" s="20" t="s">
        <v>1356</v>
      </c>
      <c r="D69" s="10" t="s">
        <v>1210</v>
      </c>
      <c r="E69" s="10" t="s">
        <v>1354</v>
      </c>
      <c r="F69" s="10" t="s">
        <v>1355</v>
      </c>
      <c r="G69" s="10" t="s">
        <v>1355</v>
      </c>
      <c r="H69" s="10" t="s">
        <v>1355</v>
      </c>
      <c r="I69" s="10" t="s">
        <v>1355</v>
      </c>
      <c r="J69" s="10" t="s">
        <v>1206</v>
      </c>
      <c r="K69" s="10" t="s">
        <v>1355</v>
      </c>
      <c r="L69" s="10">
        <v>1</v>
      </c>
      <c r="M69" s="10">
        <v>1</v>
      </c>
      <c r="N69" s="10">
        <v>1</v>
      </c>
      <c r="O69" s="10">
        <v>1</v>
      </c>
      <c r="P69" s="10">
        <v>1</v>
      </c>
      <c r="Q69" s="64">
        <v>5</v>
      </c>
      <c r="R69" s="51" t="s">
        <v>1128</v>
      </c>
      <c r="S69" s="63" t="s">
        <v>1355</v>
      </c>
      <c r="T69" s="63" t="s">
        <v>1355</v>
      </c>
      <c r="U69" s="10" t="s">
        <v>1156</v>
      </c>
      <c r="V69" s="10" t="str">
        <f>B69</f>
        <v>ESP</v>
      </c>
      <c r="W69" s="10">
        <v>8</v>
      </c>
      <c r="X69" s="63" t="s">
        <v>1355</v>
      </c>
      <c r="Y69" s="10" t="s">
        <v>1355</v>
      </c>
      <c r="Z69" s="10" t="s">
        <v>1156</v>
      </c>
      <c r="AA69" s="10" t="str">
        <f t="shared" si="6"/>
        <v>ESP</v>
      </c>
      <c r="AB69" s="10" t="s">
        <v>1211</v>
      </c>
      <c r="AC69" s="10" t="s">
        <v>1355</v>
      </c>
      <c r="AD69" s="10" t="s">
        <v>1355</v>
      </c>
      <c r="AE69" s="10" t="s">
        <v>1212</v>
      </c>
      <c r="AF69" s="10" t="s">
        <v>1158</v>
      </c>
      <c r="AG69" s="10" t="s">
        <v>1355</v>
      </c>
      <c r="AH69" s="10" t="s">
        <v>1213</v>
      </c>
      <c r="AI69" s="10" t="str">
        <f>B69</f>
        <v>ESP</v>
      </c>
      <c r="AJ69" t="str">
        <f t="shared" si="7"/>
        <v>UE27</v>
      </c>
    </row>
    <row r="70" spans="1:36" x14ac:dyDescent="0.35">
      <c r="A70" s="62" t="s">
        <v>1357</v>
      </c>
      <c r="B70" s="63" t="s">
        <v>1358</v>
      </c>
      <c r="C70" s="20" t="s">
        <v>1359</v>
      </c>
      <c r="D70" s="10" t="s">
        <v>1210</v>
      </c>
      <c r="E70" s="10" t="s">
        <v>1357</v>
      </c>
      <c r="F70" s="10" t="s">
        <v>1358</v>
      </c>
      <c r="G70" s="10" t="s">
        <v>1358</v>
      </c>
      <c r="H70" s="10" t="s">
        <v>1358</v>
      </c>
      <c r="I70" s="10" t="s">
        <v>1358</v>
      </c>
      <c r="J70" s="10" t="s">
        <v>1206</v>
      </c>
      <c r="K70" s="10" t="s">
        <v>1358</v>
      </c>
      <c r="L70" s="10">
        <v>1</v>
      </c>
      <c r="M70" s="10">
        <v>1</v>
      </c>
      <c r="N70" s="10">
        <v>1</v>
      </c>
      <c r="O70" s="10">
        <v>1</v>
      </c>
      <c r="P70" s="10">
        <v>1</v>
      </c>
      <c r="Q70" s="64">
        <v>5</v>
      </c>
      <c r="R70" s="51" t="s">
        <v>1128</v>
      </c>
      <c r="S70" s="10" t="s">
        <v>1156</v>
      </c>
      <c r="T70" s="10" t="s">
        <v>1156</v>
      </c>
      <c r="U70" s="10" t="s">
        <v>1156</v>
      </c>
      <c r="V70" s="10" t="str">
        <f>B70</f>
        <v>EST</v>
      </c>
      <c r="W70" s="10">
        <v>1</v>
      </c>
      <c r="X70" s="10" t="s">
        <v>1156</v>
      </c>
      <c r="Y70" s="10" t="s">
        <v>1358</v>
      </c>
      <c r="Z70" s="10" t="s">
        <v>1156</v>
      </c>
      <c r="AA70" s="10" t="str">
        <f t="shared" si="6"/>
        <v>EST</v>
      </c>
      <c r="AB70" s="10" t="s">
        <v>1211</v>
      </c>
      <c r="AC70" s="10" t="s">
        <v>1358</v>
      </c>
      <c r="AD70" s="10" t="s">
        <v>1358</v>
      </c>
      <c r="AE70" s="10" t="s">
        <v>1212</v>
      </c>
      <c r="AF70" s="10" t="s">
        <v>1158</v>
      </c>
      <c r="AG70" s="10" t="s">
        <v>1358</v>
      </c>
      <c r="AH70" s="10" t="s">
        <v>1213</v>
      </c>
      <c r="AI70" s="10" t="s">
        <v>1156</v>
      </c>
      <c r="AJ70" t="str">
        <f t="shared" si="7"/>
        <v>UE27</v>
      </c>
    </row>
    <row r="71" spans="1:36" x14ac:dyDescent="0.35">
      <c r="A71" s="62" t="s">
        <v>1360</v>
      </c>
      <c r="B71" s="63" t="s">
        <v>1361</v>
      </c>
      <c r="C71" s="20" t="s">
        <v>1362</v>
      </c>
      <c r="D71" s="10" t="s">
        <v>1165</v>
      </c>
      <c r="E71" s="10" t="s">
        <v>1150</v>
      </c>
      <c r="F71" s="10" t="s">
        <v>1150</v>
      </c>
      <c r="G71" s="10" t="s">
        <v>1361</v>
      </c>
      <c r="H71" s="10" t="s">
        <v>1152</v>
      </c>
      <c r="I71" s="10" t="s">
        <v>1153</v>
      </c>
      <c r="J71" s="10" t="s">
        <v>1154</v>
      </c>
      <c r="K71" s="10" t="s">
        <v>1155</v>
      </c>
      <c r="L71" s="10">
        <v>0</v>
      </c>
      <c r="M71" s="10">
        <v>1</v>
      </c>
      <c r="N71" s="10">
        <v>0</v>
      </c>
      <c r="O71" s="10">
        <v>0</v>
      </c>
      <c r="P71" s="10">
        <v>0</v>
      </c>
      <c r="Q71" s="64">
        <v>1</v>
      </c>
      <c r="R71" s="51" t="s">
        <v>1128</v>
      </c>
      <c r="S71" s="10" t="s">
        <v>1156</v>
      </c>
      <c r="T71" s="10" t="s">
        <v>1156</v>
      </c>
      <c r="U71" s="10" t="s">
        <v>1156</v>
      </c>
      <c r="V71" s="10" t="s">
        <v>1156</v>
      </c>
      <c r="W71" s="10" t="s">
        <v>1156</v>
      </c>
      <c r="X71" s="10" t="s">
        <v>1156</v>
      </c>
      <c r="Y71" s="10" t="s">
        <v>1156</v>
      </c>
      <c r="Z71" s="10" t="s">
        <v>1156</v>
      </c>
      <c r="AA71" s="10" t="str">
        <f t="shared" si="6"/>
        <v>ROW</v>
      </c>
      <c r="AB71" s="10" t="str">
        <f>IF(H71&lt;&gt;"ROW_EXIO3",IF(D71="UE28","UE28",H71),"ROW")</f>
        <v>ROW</v>
      </c>
      <c r="AC71" s="10" t="s">
        <v>1157</v>
      </c>
      <c r="AD71" s="10" t="s">
        <v>1156</v>
      </c>
      <c r="AE71" s="10" t="s">
        <v>1156</v>
      </c>
      <c r="AF71" s="10" t="s">
        <v>1158</v>
      </c>
      <c r="AG71" s="10" t="s">
        <v>1156</v>
      </c>
      <c r="AH71" s="10" t="s">
        <v>1156</v>
      </c>
      <c r="AI71" s="10" t="s">
        <v>1156</v>
      </c>
      <c r="AJ71" t="str">
        <f t="shared" si="7"/>
        <v>ETH</v>
      </c>
    </row>
    <row r="72" spans="1:36" x14ac:dyDescent="0.35">
      <c r="A72" s="62" t="s">
        <v>1363</v>
      </c>
      <c r="B72" s="63" t="s">
        <v>1364</v>
      </c>
      <c r="C72" s="20" t="s">
        <v>1365</v>
      </c>
      <c r="D72" s="10" t="s">
        <v>1210</v>
      </c>
      <c r="E72" s="10" t="s">
        <v>1363</v>
      </c>
      <c r="F72" s="10" t="s">
        <v>1364</v>
      </c>
      <c r="G72" s="10" t="s">
        <v>1364</v>
      </c>
      <c r="H72" s="10" t="s">
        <v>1364</v>
      </c>
      <c r="I72" s="10" t="s">
        <v>1364</v>
      </c>
      <c r="J72" s="10" t="s">
        <v>1206</v>
      </c>
      <c r="K72" s="10" t="s">
        <v>1364</v>
      </c>
      <c r="L72" s="10">
        <v>1</v>
      </c>
      <c r="M72" s="10">
        <v>1</v>
      </c>
      <c r="N72" s="10">
        <v>1</v>
      </c>
      <c r="O72" s="10">
        <v>1</v>
      </c>
      <c r="P72" s="10">
        <v>1</v>
      </c>
      <c r="Q72" s="64">
        <v>5</v>
      </c>
      <c r="R72" s="51" t="s">
        <v>1128</v>
      </c>
      <c r="S72" s="10" t="s">
        <v>1156</v>
      </c>
      <c r="T72" s="10" t="s">
        <v>1156</v>
      </c>
      <c r="U72" s="10" t="s">
        <v>1156</v>
      </c>
      <c r="V72" s="10" t="str">
        <f>B72</f>
        <v>FIN</v>
      </c>
      <c r="W72" s="10">
        <v>2</v>
      </c>
      <c r="X72" s="10" t="s">
        <v>1156</v>
      </c>
      <c r="Y72" s="10" t="s">
        <v>1364</v>
      </c>
      <c r="Z72" s="10" t="s">
        <v>1156</v>
      </c>
      <c r="AA72" s="10" t="str">
        <f t="shared" si="6"/>
        <v>FIN</v>
      </c>
      <c r="AB72" s="10" t="s">
        <v>1211</v>
      </c>
      <c r="AC72" s="10" t="s">
        <v>1364</v>
      </c>
      <c r="AD72" s="10" t="s">
        <v>1364</v>
      </c>
      <c r="AE72" s="10" t="s">
        <v>1212</v>
      </c>
      <c r="AF72" s="10" t="s">
        <v>1158</v>
      </c>
      <c r="AG72" s="10" t="s">
        <v>1364</v>
      </c>
      <c r="AH72" s="10" t="s">
        <v>1213</v>
      </c>
      <c r="AI72" s="10" t="str">
        <f>B72</f>
        <v>FIN</v>
      </c>
      <c r="AJ72" t="str">
        <f t="shared" si="7"/>
        <v>UE27</v>
      </c>
    </row>
    <row r="73" spans="1:36" x14ac:dyDescent="0.35">
      <c r="A73" s="62" t="s">
        <v>1366</v>
      </c>
      <c r="B73" s="63" t="s">
        <v>1367</v>
      </c>
      <c r="C73" s="20" t="s">
        <v>1368</v>
      </c>
      <c r="D73" s="10" t="s">
        <v>1149</v>
      </c>
      <c r="E73" s="10" t="s">
        <v>1150</v>
      </c>
      <c r="F73" s="10" t="s">
        <v>1150</v>
      </c>
      <c r="G73" s="10" t="s">
        <v>1151</v>
      </c>
      <c r="H73" s="10" t="s">
        <v>1152</v>
      </c>
      <c r="I73" s="10" t="s">
        <v>1153</v>
      </c>
      <c r="J73" s="10" t="s">
        <v>1154</v>
      </c>
      <c r="K73" s="10" t="s">
        <v>1155</v>
      </c>
      <c r="L73" s="10">
        <v>0</v>
      </c>
      <c r="M73" s="10">
        <v>0</v>
      </c>
      <c r="N73" s="10">
        <v>0</v>
      </c>
      <c r="O73" s="10">
        <v>0</v>
      </c>
      <c r="P73" s="10">
        <v>0</v>
      </c>
      <c r="Q73" s="64">
        <v>0</v>
      </c>
      <c r="R73" s="51" t="s">
        <v>1128</v>
      </c>
      <c r="S73" s="10" t="s">
        <v>1156</v>
      </c>
      <c r="T73" s="10" t="s">
        <v>1156</v>
      </c>
      <c r="U73" s="10" t="s">
        <v>1156</v>
      </c>
      <c r="V73" s="10" t="s">
        <v>1156</v>
      </c>
      <c r="W73" s="10" t="s">
        <v>1156</v>
      </c>
      <c r="X73" s="10" t="s">
        <v>1156</v>
      </c>
      <c r="Y73" s="10" t="s">
        <v>1156</v>
      </c>
      <c r="Z73" s="10" t="s">
        <v>1156</v>
      </c>
      <c r="AA73" s="10" t="str">
        <f t="shared" si="6"/>
        <v>ROW</v>
      </c>
      <c r="AB73" s="10" t="str">
        <f>IF(H73&lt;&gt;"ROW_EXIO3",IF(D73="UE28","UE28",H73),"ROW")</f>
        <v>ROW</v>
      </c>
      <c r="AC73" s="10" t="s">
        <v>1157</v>
      </c>
      <c r="AD73" s="10" t="s">
        <v>1156</v>
      </c>
      <c r="AE73" s="10" t="s">
        <v>1156</v>
      </c>
      <c r="AF73" s="10" t="s">
        <v>1158</v>
      </c>
      <c r="AG73" s="10" t="s">
        <v>1156</v>
      </c>
      <c r="AH73" s="10" t="s">
        <v>1156</v>
      </c>
      <c r="AI73" s="10" t="s">
        <v>1156</v>
      </c>
      <c r="AJ73" t="str">
        <f t="shared" si="7"/>
        <v>FJI</v>
      </c>
    </row>
    <row r="74" spans="1:36" x14ac:dyDescent="0.35">
      <c r="A74" s="62" t="s">
        <v>1369</v>
      </c>
      <c r="B74" s="63" t="s">
        <v>1370</v>
      </c>
      <c r="C74" s="20" t="s">
        <v>1371</v>
      </c>
      <c r="D74" s="10" t="s">
        <v>1149</v>
      </c>
      <c r="E74" s="10" t="s">
        <v>1150</v>
      </c>
      <c r="F74" s="10" t="s">
        <v>1150</v>
      </c>
      <c r="G74" s="10" t="s">
        <v>1151</v>
      </c>
      <c r="H74" s="10" t="s">
        <v>1152</v>
      </c>
      <c r="I74" s="10" t="s">
        <v>1153</v>
      </c>
      <c r="J74" s="10" t="s">
        <v>1154</v>
      </c>
      <c r="K74" s="10" t="s">
        <v>1155</v>
      </c>
      <c r="L74" s="10">
        <v>0</v>
      </c>
      <c r="M74" s="10">
        <v>0</v>
      </c>
      <c r="N74" s="10">
        <v>0</v>
      </c>
      <c r="O74" s="10">
        <v>0</v>
      </c>
      <c r="P74" s="10">
        <v>0</v>
      </c>
      <c r="Q74" s="64">
        <v>0</v>
      </c>
      <c r="R74" s="51" t="s">
        <v>1128</v>
      </c>
      <c r="S74" s="10" t="s">
        <v>1156</v>
      </c>
      <c r="T74" s="10" t="s">
        <v>1156</v>
      </c>
      <c r="U74" s="10" t="s">
        <v>1156</v>
      </c>
      <c r="V74" s="10" t="s">
        <v>1156</v>
      </c>
      <c r="W74" s="10" t="s">
        <v>1156</v>
      </c>
      <c r="X74" s="10" t="s">
        <v>1156</v>
      </c>
      <c r="Y74" s="10" t="s">
        <v>1156</v>
      </c>
      <c r="Z74" s="10" t="s">
        <v>1156</v>
      </c>
      <c r="AA74" s="10" t="str">
        <f t="shared" si="6"/>
        <v>ROW</v>
      </c>
      <c r="AB74" s="10" t="str">
        <f>IF(H74&lt;&gt;"ROW_EXIO3",IF(D74="UE28","UE28",H74),"ROW")</f>
        <v>ROW</v>
      </c>
      <c r="AC74" s="10" t="s">
        <v>1157</v>
      </c>
      <c r="AD74" s="10" t="s">
        <v>1156</v>
      </c>
      <c r="AE74" s="10" t="s">
        <v>1156</v>
      </c>
      <c r="AF74" s="10" t="s">
        <v>1158</v>
      </c>
      <c r="AG74" s="10" t="s">
        <v>1156</v>
      </c>
      <c r="AH74" s="10" t="s">
        <v>1156</v>
      </c>
      <c r="AI74" s="10" t="s">
        <v>1156</v>
      </c>
      <c r="AJ74" t="str">
        <f t="shared" si="7"/>
        <v>FLK</v>
      </c>
    </row>
    <row r="75" spans="1:36" x14ac:dyDescent="0.35">
      <c r="A75" s="62" t="s">
        <v>1372</v>
      </c>
      <c r="B75" s="63" t="s">
        <v>1373</v>
      </c>
      <c r="C75" s="20" t="s">
        <v>1374</v>
      </c>
      <c r="D75" s="10" t="s">
        <v>1373</v>
      </c>
      <c r="E75" s="10" t="s">
        <v>1372</v>
      </c>
      <c r="F75" s="10" t="s">
        <v>1373</v>
      </c>
      <c r="G75" s="10" t="s">
        <v>1373</v>
      </c>
      <c r="H75" s="10" t="s">
        <v>1373</v>
      </c>
      <c r="I75" s="10" t="s">
        <v>1373</v>
      </c>
      <c r="J75" s="10" t="s">
        <v>1206</v>
      </c>
      <c r="K75" s="10" t="s">
        <v>1373</v>
      </c>
      <c r="L75" s="10">
        <v>1</v>
      </c>
      <c r="M75" s="10">
        <v>1</v>
      </c>
      <c r="N75" s="10">
        <v>1</v>
      </c>
      <c r="O75" s="10">
        <v>1</v>
      </c>
      <c r="P75" s="10">
        <v>1</v>
      </c>
      <c r="Q75" s="64">
        <v>5</v>
      </c>
      <c r="R75" s="51" t="s">
        <v>1128</v>
      </c>
      <c r="S75" s="63" t="s">
        <v>1373</v>
      </c>
      <c r="T75" s="63" t="s">
        <v>1373</v>
      </c>
      <c r="U75" s="63" t="s">
        <v>1373</v>
      </c>
      <c r="V75" s="10" t="str">
        <f>B75</f>
        <v>FRA</v>
      </c>
      <c r="W75" s="10" t="s">
        <v>1373</v>
      </c>
      <c r="X75" s="63" t="s">
        <v>1373</v>
      </c>
      <c r="Y75" s="10" t="s">
        <v>1373</v>
      </c>
      <c r="Z75" s="10" t="s">
        <v>1373</v>
      </c>
      <c r="AA75" s="66" t="s">
        <v>1373</v>
      </c>
      <c r="AB75" s="10" t="s">
        <v>1211</v>
      </c>
      <c r="AC75" s="10" t="s">
        <v>1373</v>
      </c>
      <c r="AD75" s="10" t="s">
        <v>1373</v>
      </c>
      <c r="AE75" s="10" t="s">
        <v>1373</v>
      </c>
      <c r="AF75" s="10" t="s">
        <v>1158</v>
      </c>
      <c r="AG75" s="10" t="s">
        <v>1373</v>
      </c>
      <c r="AH75" s="10" t="s">
        <v>1213</v>
      </c>
      <c r="AI75" s="10" t="str">
        <f>B75</f>
        <v>FRA</v>
      </c>
      <c r="AJ75" t="str">
        <f t="shared" si="7"/>
        <v>UE27</v>
      </c>
    </row>
    <row r="76" spans="1:36" x14ac:dyDescent="0.35">
      <c r="A76" s="62" t="s">
        <v>1375</v>
      </c>
      <c r="B76" s="63" t="s">
        <v>1376</v>
      </c>
      <c r="C76" s="20" t="s">
        <v>1377</v>
      </c>
      <c r="D76" s="10" t="s">
        <v>1149</v>
      </c>
      <c r="E76" s="10" t="s">
        <v>1150</v>
      </c>
      <c r="F76" s="10" t="s">
        <v>1150</v>
      </c>
      <c r="G76" s="10" t="s">
        <v>1151</v>
      </c>
      <c r="H76" s="10" t="s">
        <v>1152</v>
      </c>
      <c r="I76" s="10" t="s">
        <v>1153</v>
      </c>
      <c r="J76" s="10" t="s">
        <v>1154</v>
      </c>
      <c r="K76" s="10" t="s">
        <v>1155</v>
      </c>
      <c r="L76" s="10">
        <v>0</v>
      </c>
      <c r="M76" s="10">
        <v>0</v>
      </c>
      <c r="N76" s="10">
        <v>0</v>
      </c>
      <c r="O76" s="10">
        <v>0</v>
      </c>
      <c r="P76" s="10">
        <v>0</v>
      </c>
      <c r="Q76" s="64">
        <v>0</v>
      </c>
      <c r="R76" s="51" t="s">
        <v>1128</v>
      </c>
      <c r="S76" s="10" t="s">
        <v>1156</v>
      </c>
      <c r="T76" s="10" t="s">
        <v>1156</v>
      </c>
      <c r="U76" s="10" t="s">
        <v>1156</v>
      </c>
      <c r="V76" s="10" t="s">
        <v>1156</v>
      </c>
      <c r="W76" s="10" t="s">
        <v>1156</v>
      </c>
      <c r="X76" s="10" t="s">
        <v>1156</v>
      </c>
      <c r="Y76" s="10" t="s">
        <v>1156</v>
      </c>
      <c r="Z76" s="10" t="s">
        <v>1156</v>
      </c>
      <c r="AA76" s="10" t="str">
        <f t="shared" ref="AA76:AA107" si="8">IF(H76&lt;&gt;"ROW_EXIO3",IF(D76="UE28",H76,"ROW"),"ROW")</f>
        <v>ROW</v>
      </c>
      <c r="AB76" s="10" t="str">
        <f>IF(H76&lt;&gt;"ROW_EXIO3",IF(D76="UE28","UE28",H76),"ROW")</f>
        <v>ROW</v>
      </c>
      <c r="AC76" s="10" t="s">
        <v>1157</v>
      </c>
      <c r="AD76" s="10" t="s">
        <v>1156</v>
      </c>
      <c r="AE76" s="10" t="s">
        <v>1156</v>
      </c>
      <c r="AF76" s="10" t="s">
        <v>1158</v>
      </c>
      <c r="AG76" s="10" t="s">
        <v>1156</v>
      </c>
      <c r="AH76" s="10" t="s">
        <v>1156</v>
      </c>
      <c r="AI76" s="10" t="s">
        <v>1156</v>
      </c>
      <c r="AJ76" t="str">
        <f t="shared" si="7"/>
        <v>FRO</v>
      </c>
    </row>
    <row r="77" spans="1:36" x14ac:dyDescent="0.35">
      <c r="A77" s="62" t="s">
        <v>1378</v>
      </c>
      <c r="B77" s="63" t="s">
        <v>1379</v>
      </c>
      <c r="C77" s="20" t="s">
        <v>1380</v>
      </c>
      <c r="D77" s="10" t="s">
        <v>1149</v>
      </c>
      <c r="E77" s="10" t="s">
        <v>1150</v>
      </c>
      <c r="F77" s="10" t="s">
        <v>1150</v>
      </c>
      <c r="G77" s="10" t="s">
        <v>1151</v>
      </c>
      <c r="H77" s="10" t="s">
        <v>1152</v>
      </c>
      <c r="I77" s="10" t="s">
        <v>1153</v>
      </c>
      <c r="J77" s="10" t="s">
        <v>1154</v>
      </c>
      <c r="K77" s="10" t="s">
        <v>1155</v>
      </c>
      <c r="L77" s="10">
        <v>0</v>
      </c>
      <c r="M77" s="10">
        <v>0</v>
      </c>
      <c r="N77" s="10">
        <v>0</v>
      </c>
      <c r="O77" s="10">
        <v>0</v>
      </c>
      <c r="P77" s="10">
        <v>0</v>
      </c>
      <c r="Q77" s="64">
        <v>0</v>
      </c>
      <c r="R77" s="51" t="s">
        <v>1128</v>
      </c>
      <c r="S77" s="10" t="s">
        <v>1156</v>
      </c>
      <c r="T77" s="10" t="s">
        <v>1156</v>
      </c>
      <c r="U77" s="10" t="s">
        <v>1156</v>
      </c>
      <c r="V77" s="10" t="s">
        <v>1156</v>
      </c>
      <c r="W77" s="10" t="s">
        <v>1156</v>
      </c>
      <c r="X77" s="10" t="s">
        <v>1156</v>
      </c>
      <c r="Y77" s="10" t="s">
        <v>1156</v>
      </c>
      <c r="Z77" s="10" t="s">
        <v>1156</v>
      </c>
      <c r="AA77" s="10" t="str">
        <f t="shared" si="8"/>
        <v>ROW</v>
      </c>
      <c r="AB77" s="10" t="str">
        <f>IF(H77&lt;&gt;"ROW_EXIO3",IF(D77="UE28","UE28",H77),"ROW")</f>
        <v>ROW</v>
      </c>
      <c r="AC77" s="10" t="s">
        <v>1157</v>
      </c>
      <c r="AD77" s="10" t="s">
        <v>1156</v>
      </c>
      <c r="AE77" s="10" t="s">
        <v>1156</v>
      </c>
      <c r="AF77" s="10" t="s">
        <v>1158</v>
      </c>
      <c r="AG77" s="10" t="s">
        <v>1156</v>
      </c>
      <c r="AH77" s="10" t="s">
        <v>1156</v>
      </c>
      <c r="AI77" s="10" t="s">
        <v>1156</v>
      </c>
      <c r="AJ77" t="str">
        <f t="shared" si="7"/>
        <v>FSM</v>
      </c>
    </row>
    <row r="78" spans="1:36" x14ac:dyDescent="0.35">
      <c r="A78" s="62" t="s">
        <v>1381</v>
      </c>
      <c r="B78" s="63" t="s">
        <v>1382</v>
      </c>
      <c r="C78" s="20" t="s">
        <v>1383</v>
      </c>
      <c r="D78" s="10" t="s">
        <v>1165</v>
      </c>
      <c r="E78" s="10" t="s">
        <v>1150</v>
      </c>
      <c r="F78" s="10" t="s">
        <v>1150</v>
      </c>
      <c r="G78" s="10" t="s">
        <v>1382</v>
      </c>
      <c r="H78" s="10" t="s">
        <v>1152</v>
      </c>
      <c r="I78" s="10" t="s">
        <v>1153</v>
      </c>
      <c r="J78" s="10" t="s">
        <v>1154</v>
      </c>
      <c r="K78" s="10" t="s">
        <v>1155</v>
      </c>
      <c r="L78" s="10">
        <v>0</v>
      </c>
      <c r="M78" s="10">
        <v>1</v>
      </c>
      <c r="N78" s="10">
        <v>0</v>
      </c>
      <c r="O78" s="10">
        <v>0</v>
      </c>
      <c r="P78" s="10">
        <v>0</v>
      </c>
      <c r="Q78" s="64">
        <v>1</v>
      </c>
      <c r="R78" s="51" t="s">
        <v>1128</v>
      </c>
      <c r="S78" s="10" t="s">
        <v>1156</v>
      </c>
      <c r="T78" s="10" t="s">
        <v>1156</v>
      </c>
      <c r="U78" s="10" t="s">
        <v>1156</v>
      </c>
      <c r="V78" s="10" t="s">
        <v>1156</v>
      </c>
      <c r="W78" s="10" t="s">
        <v>1156</v>
      </c>
      <c r="X78" s="10" t="s">
        <v>1156</v>
      </c>
      <c r="Y78" s="10" t="s">
        <v>1156</v>
      </c>
      <c r="Z78" s="10" t="s">
        <v>1156</v>
      </c>
      <c r="AA78" s="10" t="str">
        <f t="shared" si="8"/>
        <v>ROW</v>
      </c>
      <c r="AB78" s="10" t="str">
        <f>IF(H78&lt;&gt;"ROW_EXIO3",IF(D78="UE28","UE28",H78),"ROW")</f>
        <v>ROW</v>
      </c>
      <c r="AC78" s="10" t="s">
        <v>1157</v>
      </c>
      <c r="AD78" s="10" t="s">
        <v>1156</v>
      </c>
      <c r="AE78" s="10" t="s">
        <v>1156</v>
      </c>
      <c r="AF78" s="10" t="s">
        <v>1158</v>
      </c>
      <c r="AG78" s="10" t="s">
        <v>1156</v>
      </c>
      <c r="AH78" s="10" t="s">
        <v>1156</v>
      </c>
      <c r="AI78" s="10" t="s">
        <v>1156</v>
      </c>
      <c r="AJ78" t="str">
        <f t="shared" si="7"/>
        <v>GAB</v>
      </c>
    </row>
    <row r="79" spans="1:36" x14ac:dyDescent="0.35">
      <c r="A79" s="62" t="s">
        <v>1384</v>
      </c>
      <c r="B79" s="63" t="s">
        <v>1385</v>
      </c>
      <c r="C79" s="20" t="s">
        <v>1386</v>
      </c>
      <c r="D79" s="10" t="s">
        <v>1210</v>
      </c>
      <c r="E79" s="67" t="s">
        <v>1384</v>
      </c>
      <c r="F79" s="10" t="s">
        <v>1385</v>
      </c>
      <c r="G79" s="10" t="s">
        <v>1385</v>
      </c>
      <c r="H79" s="10" t="s">
        <v>1385</v>
      </c>
      <c r="I79" s="10" t="s">
        <v>1385</v>
      </c>
      <c r="J79" s="10" t="s">
        <v>1206</v>
      </c>
      <c r="K79" s="10" t="s">
        <v>1385</v>
      </c>
      <c r="L79" s="10">
        <v>1</v>
      </c>
      <c r="M79" s="10">
        <v>1</v>
      </c>
      <c r="N79" s="10">
        <v>1</v>
      </c>
      <c r="O79" s="10">
        <v>1</v>
      </c>
      <c r="P79" s="10">
        <v>1</v>
      </c>
      <c r="Q79" s="64">
        <v>5</v>
      </c>
      <c r="R79" s="51" t="s">
        <v>1128</v>
      </c>
      <c r="S79" s="63" t="s">
        <v>1385</v>
      </c>
      <c r="T79" s="63" t="s">
        <v>1385</v>
      </c>
      <c r="U79" s="10" t="s">
        <v>1156</v>
      </c>
      <c r="V79" s="10" t="str">
        <f>B79</f>
        <v>GBR</v>
      </c>
      <c r="W79" s="10">
        <v>3</v>
      </c>
      <c r="X79" s="63" t="s">
        <v>1385</v>
      </c>
      <c r="Y79" s="10" t="s">
        <v>1385</v>
      </c>
      <c r="Z79" s="10" t="s">
        <v>1156</v>
      </c>
      <c r="AA79" s="10" t="str">
        <f t="shared" si="8"/>
        <v>GBR</v>
      </c>
      <c r="AB79" s="10" t="s">
        <v>1385</v>
      </c>
      <c r="AC79" s="10" t="s">
        <v>1385</v>
      </c>
      <c r="AD79" s="10" t="s">
        <v>1385</v>
      </c>
      <c r="AE79" s="10" t="s">
        <v>1156</v>
      </c>
      <c r="AF79" s="10" t="s">
        <v>1158</v>
      </c>
      <c r="AG79" s="10" t="s">
        <v>1385</v>
      </c>
      <c r="AH79" s="10" t="s">
        <v>1156</v>
      </c>
      <c r="AI79" s="10" t="str">
        <f>B79</f>
        <v>GBR</v>
      </c>
      <c r="AJ79" t="str">
        <f t="shared" si="7"/>
        <v>GBR</v>
      </c>
    </row>
    <row r="80" spans="1:36" x14ac:dyDescent="0.35">
      <c r="A80" s="62" t="s">
        <v>1387</v>
      </c>
      <c r="B80" s="63" t="s">
        <v>1388</v>
      </c>
      <c r="C80" s="20" t="s">
        <v>1389</v>
      </c>
      <c r="D80" s="10" t="s">
        <v>1175</v>
      </c>
      <c r="E80" s="10" t="s">
        <v>1150</v>
      </c>
      <c r="F80" s="10" t="s">
        <v>1150</v>
      </c>
      <c r="G80" s="10" t="s">
        <v>1388</v>
      </c>
      <c r="H80" s="10" t="s">
        <v>1152</v>
      </c>
      <c r="I80" s="10" t="s">
        <v>1153</v>
      </c>
      <c r="J80" s="10" t="s">
        <v>1154</v>
      </c>
      <c r="K80" s="10" t="s">
        <v>1155</v>
      </c>
      <c r="L80" s="10">
        <v>0</v>
      </c>
      <c r="M80" s="10">
        <v>1</v>
      </c>
      <c r="N80" s="10">
        <v>0</v>
      </c>
      <c r="O80" s="10">
        <v>0</v>
      </c>
      <c r="P80" s="10">
        <v>0</v>
      </c>
      <c r="Q80" s="64">
        <v>1</v>
      </c>
      <c r="R80" s="51" t="s">
        <v>1128</v>
      </c>
      <c r="S80" s="10" t="s">
        <v>1156</v>
      </c>
      <c r="T80" s="10" t="s">
        <v>1156</v>
      </c>
      <c r="U80" s="10" t="s">
        <v>1156</v>
      </c>
      <c r="V80" s="10" t="s">
        <v>1156</v>
      </c>
      <c r="W80" s="10" t="s">
        <v>1156</v>
      </c>
      <c r="X80" s="10" t="s">
        <v>1156</v>
      </c>
      <c r="Y80" s="10" t="s">
        <v>1156</v>
      </c>
      <c r="Z80" s="10" t="s">
        <v>1156</v>
      </c>
      <c r="AA80" s="10" t="str">
        <f t="shared" si="8"/>
        <v>ROW</v>
      </c>
      <c r="AB80" s="10" t="str">
        <f t="shared" ref="AB80:AB88" si="9">IF(H80&lt;&gt;"ROW_EXIO3",IF(D80="UE28","UE28",H80),"ROW")</f>
        <v>ROW</v>
      </c>
      <c r="AC80" s="10" t="s">
        <v>1157</v>
      </c>
      <c r="AD80" s="10" t="s">
        <v>1156</v>
      </c>
      <c r="AE80" s="10" t="s">
        <v>1156</v>
      </c>
      <c r="AF80" s="10" t="s">
        <v>1158</v>
      </c>
      <c r="AG80" s="10" t="s">
        <v>1156</v>
      </c>
      <c r="AH80" s="10" t="s">
        <v>1156</v>
      </c>
      <c r="AI80" s="10" t="s">
        <v>1156</v>
      </c>
      <c r="AJ80" t="str">
        <f t="shared" si="7"/>
        <v>GEO</v>
      </c>
    </row>
    <row r="81" spans="1:36" x14ac:dyDescent="0.35">
      <c r="A81" s="62" t="s">
        <v>1390</v>
      </c>
      <c r="B81" s="63" t="s">
        <v>1391</v>
      </c>
      <c r="C81" s="20" t="s">
        <v>1392</v>
      </c>
      <c r="D81" s="10" t="s">
        <v>1149</v>
      </c>
      <c r="E81" s="10" t="s">
        <v>1150</v>
      </c>
      <c r="F81" s="10" t="s">
        <v>1150</v>
      </c>
      <c r="G81" s="10" t="s">
        <v>1151</v>
      </c>
      <c r="H81" s="10" t="s">
        <v>1152</v>
      </c>
      <c r="I81" s="10" t="s">
        <v>1153</v>
      </c>
      <c r="J81" s="10" t="s">
        <v>1154</v>
      </c>
      <c r="K81" s="10" t="s">
        <v>1155</v>
      </c>
      <c r="L81" s="10">
        <v>0</v>
      </c>
      <c r="M81" s="10">
        <v>0</v>
      </c>
      <c r="N81" s="10">
        <v>0</v>
      </c>
      <c r="O81" s="10">
        <v>0</v>
      </c>
      <c r="P81" s="10">
        <v>0</v>
      </c>
      <c r="Q81" s="64">
        <v>0</v>
      </c>
      <c r="R81" s="51" t="s">
        <v>1128</v>
      </c>
      <c r="S81" s="10" t="s">
        <v>1156</v>
      </c>
      <c r="T81" s="10" t="s">
        <v>1156</v>
      </c>
      <c r="U81" s="10" t="s">
        <v>1156</v>
      </c>
      <c r="V81" s="10" t="s">
        <v>1156</v>
      </c>
      <c r="W81" s="10" t="s">
        <v>1156</v>
      </c>
      <c r="X81" s="10" t="s">
        <v>1156</v>
      </c>
      <c r="Y81" s="10" t="s">
        <v>1156</v>
      </c>
      <c r="Z81" s="10" t="s">
        <v>1156</v>
      </c>
      <c r="AA81" s="10" t="str">
        <f t="shared" si="8"/>
        <v>ROW</v>
      </c>
      <c r="AB81" s="10" t="str">
        <f t="shared" si="9"/>
        <v>ROW</v>
      </c>
      <c r="AC81" s="10" t="s">
        <v>1157</v>
      </c>
      <c r="AD81" s="10" t="s">
        <v>1156</v>
      </c>
      <c r="AE81" s="10" t="s">
        <v>1156</v>
      </c>
      <c r="AF81" s="10" t="s">
        <v>1158</v>
      </c>
      <c r="AG81" s="10" t="s">
        <v>1156</v>
      </c>
      <c r="AH81" s="10" t="s">
        <v>1156</v>
      </c>
      <c r="AI81" s="10" t="s">
        <v>1156</v>
      </c>
      <c r="AJ81" t="str">
        <f t="shared" si="7"/>
        <v>GGY</v>
      </c>
    </row>
    <row r="82" spans="1:36" x14ac:dyDescent="0.35">
      <c r="A82" s="62" t="s">
        <v>1393</v>
      </c>
      <c r="B82" s="63" t="s">
        <v>1394</v>
      </c>
      <c r="C82" s="20" t="s">
        <v>1395</v>
      </c>
      <c r="D82" s="10" t="s">
        <v>1165</v>
      </c>
      <c r="E82" s="10" t="s">
        <v>1150</v>
      </c>
      <c r="F82" s="10" t="s">
        <v>1150</v>
      </c>
      <c r="G82" s="10" t="s">
        <v>1394</v>
      </c>
      <c r="H82" s="10" t="s">
        <v>1152</v>
      </c>
      <c r="I82" s="10" t="s">
        <v>1153</v>
      </c>
      <c r="J82" s="10" t="s">
        <v>1154</v>
      </c>
      <c r="K82" s="10" t="s">
        <v>1155</v>
      </c>
      <c r="L82" s="10">
        <v>0</v>
      </c>
      <c r="M82" s="10">
        <v>1</v>
      </c>
      <c r="N82" s="10">
        <v>0</v>
      </c>
      <c r="O82" s="10">
        <v>0</v>
      </c>
      <c r="P82" s="10">
        <v>0</v>
      </c>
      <c r="Q82" s="64">
        <v>1</v>
      </c>
      <c r="R82" s="51" t="s">
        <v>1128</v>
      </c>
      <c r="S82" s="10" t="s">
        <v>1156</v>
      </c>
      <c r="T82" s="10" t="s">
        <v>1156</v>
      </c>
      <c r="U82" s="10" t="s">
        <v>1156</v>
      </c>
      <c r="V82" s="10" t="s">
        <v>1156</v>
      </c>
      <c r="W82" s="10" t="s">
        <v>1156</v>
      </c>
      <c r="X82" s="10" t="s">
        <v>1156</v>
      </c>
      <c r="Y82" s="10" t="s">
        <v>1156</v>
      </c>
      <c r="Z82" s="10" t="s">
        <v>1156</v>
      </c>
      <c r="AA82" s="10" t="str">
        <f t="shared" si="8"/>
        <v>ROW</v>
      </c>
      <c r="AB82" s="10" t="str">
        <f t="shared" si="9"/>
        <v>ROW</v>
      </c>
      <c r="AC82" s="10" t="s">
        <v>1157</v>
      </c>
      <c r="AD82" s="10" t="s">
        <v>1156</v>
      </c>
      <c r="AE82" s="10" t="s">
        <v>1156</v>
      </c>
      <c r="AF82" s="10" t="s">
        <v>1158</v>
      </c>
      <c r="AG82" s="10" t="s">
        <v>1156</v>
      </c>
      <c r="AH82" s="10" t="s">
        <v>1156</v>
      </c>
      <c r="AI82" s="10" t="s">
        <v>1156</v>
      </c>
      <c r="AJ82" t="str">
        <f t="shared" si="7"/>
        <v>GHA</v>
      </c>
    </row>
    <row r="83" spans="1:36" x14ac:dyDescent="0.35">
      <c r="A83" s="62" t="s">
        <v>601</v>
      </c>
      <c r="B83" s="63" t="s">
        <v>1396</v>
      </c>
      <c r="C83" s="20" t="s">
        <v>1397</v>
      </c>
      <c r="D83" s="10" t="s">
        <v>1175</v>
      </c>
      <c r="E83" s="10" t="s">
        <v>1150</v>
      </c>
      <c r="F83" s="10" t="s">
        <v>1150</v>
      </c>
      <c r="G83" s="10" t="s">
        <v>1151</v>
      </c>
      <c r="H83" s="10" t="s">
        <v>1152</v>
      </c>
      <c r="I83" s="10" t="s">
        <v>1153</v>
      </c>
      <c r="J83" s="10" t="s">
        <v>1154</v>
      </c>
      <c r="K83" s="10" t="s">
        <v>1155</v>
      </c>
      <c r="L83" s="10">
        <v>0</v>
      </c>
      <c r="M83" s="10">
        <v>0</v>
      </c>
      <c r="N83" s="10">
        <v>0</v>
      </c>
      <c r="O83" s="10">
        <v>0</v>
      </c>
      <c r="P83" s="10">
        <v>0</v>
      </c>
      <c r="Q83" s="64">
        <v>0</v>
      </c>
      <c r="R83" s="51" t="s">
        <v>1128</v>
      </c>
      <c r="S83" s="10" t="s">
        <v>1156</v>
      </c>
      <c r="T83" s="10" t="s">
        <v>1156</v>
      </c>
      <c r="U83" s="10" t="s">
        <v>1156</v>
      </c>
      <c r="V83" s="10" t="s">
        <v>1156</v>
      </c>
      <c r="W83" s="10" t="s">
        <v>1156</v>
      </c>
      <c r="X83" s="10" t="s">
        <v>1156</v>
      </c>
      <c r="Y83" s="10" t="s">
        <v>1156</v>
      </c>
      <c r="Z83" s="10" t="s">
        <v>1156</v>
      </c>
      <c r="AA83" s="10" t="str">
        <f t="shared" si="8"/>
        <v>ROW</v>
      </c>
      <c r="AB83" s="10" t="str">
        <f t="shared" si="9"/>
        <v>ROW</v>
      </c>
      <c r="AC83" s="10" t="s">
        <v>1157</v>
      </c>
      <c r="AD83" s="10" t="s">
        <v>1156</v>
      </c>
      <c r="AE83" s="10" t="s">
        <v>1156</v>
      </c>
      <c r="AF83" s="10" t="s">
        <v>1158</v>
      </c>
      <c r="AG83" s="10" t="s">
        <v>1156</v>
      </c>
      <c r="AH83" s="10" t="s">
        <v>1156</v>
      </c>
      <c r="AI83" s="10" t="s">
        <v>1156</v>
      </c>
      <c r="AJ83" t="str">
        <f t="shared" si="7"/>
        <v>GIB</v>
      </c>
    </row>
    <row r="84" spans="1:36" x14ac:dyDescent="0.35">
      <c r="A84" s="62" t="s">
        <v>1398</v>
      </c>
      <c r="B84" s="63" t="s">
        <v>1399</v>
      </c>
      <c r="C84" s="20" t="s">
        <v>1400</v>
      </c>
      <c r="D84" s="65" t="s">
        <v>1165</v>
      </c>
      <c r="E84" s="10" t="s">
        <v>1150</v>
      </c>
      <c r="F84" s="10" t="s">
        <v>1150</v>
      </c>
      <c r="G84" s="10" t="s">
        <v>1151</v>
      </c>
      <c r="H84" s="10" t="s">
        <v>1152</v>
      </c>
      <c r="I84" s="10" t="s">
        <v>1153</v>
      </c>
      <c r="J84" s="10" t="s">
        <v>1154</v>
      </c>
      <c r="K84" s="10" t="s">
        <v>1155</v>
      </c>
      <c r="L84" s="10">
        <v>0</v>
      </c>
      <c r="M84" s="10">
        <v>0</v>
      </c>
      <c r="N84" s="10">
        <v>0</v>
      </c>
      <c r="O84" s="10">
        <v>0</v>
      </c>
      <c r="P84" s="10">
        <v>0</v>
      </c>
      <c r="Q84" s="64">
        <v>0</v>
      </c>
      <c r="R84" s="51" t="s">
        <v>1128</v>
      </c>
      <c r="S84" s="10" t="s">
        <v>1156</v>
      </c>
      <c r="T84" s="10" t="s">
        <v>1156</v>
      </c>
      <c r="U84" s="10" t="s">
        <v>1156</v>
      </c>
      <c r="V84" s="10" t="s">
        <v>1156</v>
      </c>
      <c r="W84" s="10" t="s">
        <v>1156</v>
      </c>
      <c r="X84" s="10" t="s">
        <v>1156</v>
      </c>
      <c r="Y84" s="10" t="s">
        <v>1156</v>
      </c>
      <c r="Z84" s="10" t="s">
        <v>1156</v>
      </c>
      <c r="AA84" s="10" t="str">
        <f t="shared" si="8"/>
        <v>ROW</v>
      </c>
      <c r="AB84" s="10" t="str">
        <f t="shared" si="9"/>
        <v>ROW</v>
      </c>
      <c r="AC84" s="10" t="s">
        <v>1157</v>
      </c>
      <c r="AD84" s="10" t="s">
        <v>1156</v>
      </c>
      <c r="AE84" s="10" t="s">
        <v>1156</v>
      </c>
      <c r="AF84" s="10" t="s">
        <v>1158</v>
      </c>
      <c r="AG84" s="10" t="s">
        <v>1156</v>
      </c>
      <c r="AH84" s="10" t="s">
        <v>1156</v>
      </c>
      <c r="AI84" s="10" t="s">
        <v>1156</v>
      </c>
      <c r="AJ84" t="str">
        <f t="shared" si="7"/>
        <v>GIN</v>
      </c>
    </row>
    <row r="85" spans="1:36" x14ac:dyDescent="0.35">
      <c r="A85" s="62" t="s">
        <v>1401</v>
      </c>
      <c r="B85" s="63" t="s">
        <v>1402</v>
      </c>
      <c r="C85" s="20" t="s">
        <v>1403</v>
      </c>
      <c r="D85" s="10" t="s">
        <v>1149</v>
      </c>
      <c r="E85" s="10" t="s">
        <v>1150</v>
      </c>
      <c r="F85" s="10" t="s">
        <v>1150</v>
      </c>
      <c r="G85" s="10" t="s">
        <v>1151</v>
      </c>
      <c r="H85" s="10" t="s">
        <v>1152</v>
      </c>
      <c r="I85" s="10" t="s">
        <v>1153</v>
      </c>
      <c r="J85" s="10" t="s">
        <v>1154</v>
      </c>
      <c r="K85" s="10" t="s">
        <v>1155</v>
      </c>
      <c r="L85" s="10">
        <v>0</v>
      </c>
      <c r="M85" s="10">
        <v>0</v>
      </c>
      <c r="N85" s="10">
        <v>0</v>
      </c>
      <c r="O85" s="10">
        <v>0</v>
      </c>
      <c r="P85" s="10">
        <v>0</v>
      </c>
      <c r="Q85" s="64">
        <v>0</v>
      </c>
      <c r="R85" s="51" t="s">
        <v>1128</v>
      </c>
      <c r="S85" s="10" t="s">
        <v>1156</v>
      </c>
      <c r="T85" s="10" t="s">
        <v>1156</v>
      </c>
      <c r="U85" s="10" t="s">
        <v>1156</v>
      </c>
      <c r="V85" s="10" t="s">
        <v>1156</v>
      </c>
      <c r="W85" s="10" t="s">
        <v>1156</v>
      </c>
      <c r="X85" s="10" t="s">
        <v>1156</v>
      </c>
      <c r="Y85" s="10" t="s">
        <v>1156</v>
      </c>
      <c r="Z85" s="10" t="s">
        <v>1156</v>
      </c>
      <c r="AA85" s="10" t="str">
        <f t="shared" si="8"/>
        <v>ROW</v>
      </c>
      <c r="AB85" s="10" t="str">
        <f t="shared" si="9"/>
        <v>ROW</v>
      </c>
      <c r="AC85" s="10" t="s">
        <v>1157</v>
      </c>
      <c r="AD85" s="10" t="s">
        <v>1156</v>
      </c>
      <c r="AE85" s="10" t="s">
        <v>1156</v>
      </c>
      <c r="AF85" s="10" t="s">
        <v>1158</v>
      </c>
      <c r="AG85" s="10" t="s">
        <v>1156</v>
      </c>
      <c r="AH85" s="10" t="s">
        <v>1156</v>
      </c>
      <c r="AI85" s="10" t="s">
        <v>1156</v>
      </c>
      <c r="AJ85" t="str">
        <f t="shared" si="7"/>
        <v>GLP</v>
      </c>
    </row>
    <row r="86" spans="1:36" x14ac:dyDescent="0.35">
      <c r="A86" s="62" t="s">
        <v>1404</v>
      </c>
      <c r="B86" s="63" t="s">
        <v>1405</v>
      </c>
      <c r="C86" s="20" t="s">
        <v>1406</v>
      </c>
      <c r="D86" s="10" t="s">
        <v>1149</v>
      </c>
      <c r="E86" s="10" t="s">
        <v>1150</v>
      </c>
      <c r="F86" s="10" t="s">
        <v>1150</v>
      </c>
      <c r="G86" s="10" t="s">
        <v>1151</v>
      </c>
      <c r="H86" s="10" t="s">
        <v>1152</v>
      </c>
      <c r="I86" s="10" t="s">
        <v>1153</v>
      </c>
      <c r="J86" s="10" t="s">
        <v>1154</v>
      </c>
      <c r="K86" s="10" t="s">
        <v>1155</v>
      </c>
      <c r="L86" s="10">
        <v>0</v>
      </c>
      <c r="M86" s="10">
        <v>0</v>
      </c>
      <c r="N86" s="10">
        <v>0</v>
      </c>
      <c r="O86" s="10">
        <v>0</v>
      </c>
      <c r="P86" s="10">
        <v>0</v>
      </c>
      <c r="Q86" s="64">
        <v>0</v>
      </c>
      <c r="R86" s="51" t="s">
        <v>1128</v>
      </c>
      <c r="S86" s="10" t="s">
        <v>1156</v>
      </c>
      <c r="T86" s="10" t="s">
        <v>1156</v>
      </c>
      <c r="U86" s="10" t="s">
        <v>1156</v>
      </c>
      <c r="V86" s="10" t="s">
        <v>1156</v>
      </c>
      <c r="W86" s="10" t="s">
        <v>1156</v>
      </c>
      <c r="X86" s="10" t="s">
        <v>1156</v>
      </c>
      <c r="Y86" s="10" t="s">
        <v>1156</v>
      </c>
      <c r="Z86" s="10" t="s">
        <v>1156</v>
      </c>
      <c r="AA86" s="10" t="str">
        <f t="shared" si="8"/>
        <v>ROW</v>
      </c>
      <c r="AB86" s="10" t="str">
        <f t="shared" si="9"/>
        <v>ROW</v>
      </c>
      <c r="AC86" s="10" t="s">
        <v>1157</v>
      </c>
      <c r="AD86" s="10" t="s">
        <v>1156</v>
      </c>
      <c r="AE86" s="10" t="s">
        <v>1156</v>
      </c>
      <c r="AF86" s="10" t="s">
        <v>1158</v>
      </c>
      <c r="AG86" s="10" t="s">
        <v>1156</v>
      </c>
      <c r="AH86" s="10" t="s">
        <v>1156</v>
      </c>
      <c r="AI86" s="10" t="s">
        <v>1156</v>
      </c>
      <c r="AJ86" t="str">
        <f t="shared" si="7"/>
        <v>GMB</v>
      </c>
    </row>
    <row r="87" spans="1:36" x14ac:dyDescent="0.35">
      <c r="A87" s="62" t="s">
        <v>1407</v>
      </c>
      <c r="B87" s="63" t="s">
        <v>1408</v>
      </c>
      <c r="C87" s="20" t="s">
        <v>1409</v>
      </c>
      <c r="D87" s="65" t="s">
        <v>1165</v>
      </c>
      <c r="E87" s="10" t="s">
        <v>1150</v>
      </c>
      <c r="F87" s="10" t="s">
        <v>1150</v>
      </c>
      <c r="G87" s="10" t="s">
        <v>1151</v>
      </c>
      <c r="H87" s="10" t="s">
        <v>1152</v>
      </c>
      <c r="I87" s="10" t="s">
        <v>1153</v>
      </c>
      <c r="J87" s="10" t="s">
        <v>1154</v>
      </c>
      <c r="K87" s="10" t="s">
        <v>1155</v>
      </c>
      <c r="L87" s="10">
        <v>0</v>
      </c>
      <c r="M87" s="10">
        <v>0</v>
      </c>
      <c r="N87" s="10">
        <v>0</v>
      </c>
      <c r="O87" s="10">
        <v>0</v>
      </c>
      <c r="P87" s="10">
        <v>0</v>
      </c>
      <c r="Q87" s="64">
        <v>0</v>
      </c>
      <c r="R87" s="51" t="s">
        <v>1128</v>
      </c>
      <c r="S87" s="10" t="s">
        <v>1156</v>
      </c>
      <c r="T87" s="10" t="s">
        <v>1156</v>
      </c>
      <c r="U87" s="10" t="s">
        <v>1156</v>
      </c>
      <c r="V87" s="10" t="s">
        <v>1156</v>
      </c>
      <c r="W87" s="10" t="s">
        <v>1156</v>
      </c>
      <c r="X87" s="10" t="s">
        <v>1156</v>
      </c>
      <c r="Y87" s="10" t="s">
        <v>1156</v>
      </c>
      <c r="Z87" s="10" t="s">
        <v>1156</v>
      </c>
      <c r="AA87" s="10" t="str">
        <f t="shared" si="8"/>
        <v>ROW</v>
      </c>
      <c r="AB87" s="10" t="str">
        <f t="shared" si="9"/>
        <v>ROW</v>
      </c>
      <c r="AC87" s="10" t="s">
        <v>1157</v>
      </c>
      <c r="AD87" s="10" t="s">
        <v>1156</v>
      </c>
      <c r="AE87" s="10" t="s">
        <v>1156</v>
      </c>
      <c r="AF87" s="10" t="s">
        <v>1158</v>
      </c>
      <c r="AG87" s="10" t="s">
        <v>1156</v>
      </c>
      <c r="AH87" s="10" t="s">
        <v>1156</v>
      </c>
      <c r="AI87" s="10" t="s">
        <v>1156</v>
      </c>
      <c r="AJ87" t="str">
        <f t="shared" si="7"/>
        <v>GNB</v>
      </c>
    </row>
    <row r="88" spans="1:36" x14ac:dyDescent="0.35">
      <c r="A88" s="62" t="s">
        <v>1410</v>
      </c>
      <c r="B88" s="63" t="s">
        <v>1411</v>
      </c>
      <c r="C88" s="20" t="s">
        <v>1412</v>
      </c>
      <c r="D88" s="65" t="s">
        <v>1165</v>
      </c>
      <c r="E88" s="10" t="s">
        <v>1150</v>
      </c>
      <c r="F88" s="10" t="s">
        <v>1150</v>
      </c>
      <c r="G88" s="10" t="s">
        <v>1151</v>
      </c>
      <c r="H88" s="10" t="s">
        <v>1152</v>
      </c>
      <c r="I88" s="10" t="s">
        <v>1153</v>
      </c>
      <c r="J88" s="10" t="s">
        <v>1154</v>
      </c>
      <c r="K88" s="10" t="s">
        <v>1155</v>
      </c>
      <c r="L88" s="10">
        <v>0</v>
      </c>
      <c r="M88" s="10">
        <v>0</v>
      </c>
      <c r="N88" s="10">
        <v>0</v>
      </c>
      <c r="O88" s="10">
        <v>0</v>
      </c>
      <c r="P88" s="10">
        <v>0</v>
      </c>
      <c r="Q88" s="64">
        <v>0</v>
      </c>
      <c r="R88" s="51" t="s">
        <v>1128</v>
      </c>
      <c r="S88" s="10" t="s">
        <v>1156</v>
      </c>
      <c r="T88" s="10" t="s">
        <v>1156</v>
      </c>
      <c r="U88" s="10" t="s">
        <v>1156</v>
      </c>
      <c r="V88" s="10" t="s">
        <v>1156</v>
      </c>
      <c r="W88" s="10" t="s">
        <v>1156</v>
      </c>
      <c r="X88" s="10" t="s">
        <v>1156</v>
      </c>
      <c r="Y88" s="10" t="s">
        <v>1156</v>
      </c>
      <c r="Z88" s="10" t="s">
        <v>1156</v>
      </c>
      <c r="AA88" s="10" t="str">
        <f t="shared" si="8"/>
        <v>ROW</v>
      </c>
      <c r="AB88" s="10" t="str">
        <f t="shared" si="9"/>
        <v>ROW</v>
      </c>
      <c r="AC88" s="10" t="s">
        <v>1157</v>
      </c>
      <c r="AD88" s="10" t="s">
        <v>1156</v>
      </c>
      <c r="AE88" s="10" t="s">
        <v>1156</v>
      </c>
      <c r="AF88" s="10" t="s">
        <v>1158</v>
      </c>
      <c r="AG88" s="10" t="s">
        <v>1156</v>
      </c>
      <c r="AH88" s="10" t="s">
        <v>1156</v>
      </c>
      <c r="AI88" s="10" t="s">
        <v>1156</v>
      </c>
      <c r="AJ88" t="str">
        <f t="shared" si="7"/>
        <v>GNQ</v>
      </c>
    </row>
    <row r="89" spans="1:36" x14ac:dyDescent="0.35">
      <c r="A89" s="62" t="s">
        <v>1413</v>
      </c>
      <c r="B89" s="63" t="s">
        <v>1414</v>
      </c>
      <c r="C89" s="20" t="s">
        <v>1415</v>
      </c>
      <c r="D89" s="10" t="s">
        <v>1210</v>
      </c>
      <c r="E89" s="67" t="s">
        <v>1413</v>
      </c>
      <c r="F89" s="10" t="s">
        <v>1414</v>
      </c>
      <c r="G89" s="10" t="s">
        <v>1414</v>
      </c>
      <c r="H89" s="10" t="s">
        <v>1414</v>
      </c>
      <c r="I89" s="10" t="s">
        <v>1414</v>
      </c>
      <c r="J89" s="10" t="s">
        <v>1206</v>
      </c>
      <c r="K89" s="10" t="s">
        <v>1414</v>
      </c>
      <c r="L89" s="10">
        <v>1</v>
      </c>
      <c r="M89" s="10">
        <v>1</v>
      </c>
      <c r="N89" s="10">
        <v>1</v>
      </c>
      <c r="O89" s="10">
        <v>1</v>
      </c>
      <c r="P89" s="10">
        <v>1</v>
      </c>
      <c r="Q89" s="64">
        <v>5</v>
      </c>
      <c r="R89" s="51" t="s">
        <v>1128</v>
      </c>
      <c r="S89" s="63" t="s">
        <v>1414</v>
      </c>
      <c r="T89" s="10" t="s">
        <v>1156</v>
      </c>
      <c r="U89" s="10" t="s">
        <v>1156</v>
      </c>
      <c r="V89" s="10" t="str">
        <f>B89</f>
        <v>GRC</v>
      </c>
      <c r="W89" s="10">
        <v>4</v>
      </c>
      <c r="X89" s="10" t="s">
        <v>1156</v>
      </c>
      <c r="Y89" s="10" t="s">
        <v>1414</v>
      </c>
      <c r="Z89" s="10" t="s">
        <v>1156</v>
      </c>
      <c r="AA89" s="10" t="str">
        <f t="shared" si="8"/>
        <v>GRC</v>
      </c>
      <c r="AB89" s="10" t="s">
        <v>1211</v>
      </c>
      <c r="AC89" s="10" t="s">
        <v>1414</v>
      </c>
      <c r="AD89" s="10" t="s">
        <v>1414</v>
      </c>
      <c r="AE89" s="10" t="s">
        <v>1212</v>
      </c>
      <c r="AF89" s="10" t="s">
        <v>1158</v>
      </c>
      <c r="AG89" s="10" t="s">
        <v>1414</v>
      </c>
      <c r="AH89" s="10" t="s">
        <v>1213</v>
      </c>
      <c r="AI89" s="10" t="str">
        <f>B89</f>
        <v>GRC</v>
      </c>
      <c r="AJ89" t="str">
        <f t="shared" si="7"/>
        <v>UE27</v>
      </c>
    </row>
    <row r="90" spans="1:36" x14ac:dyDescent="0.35">
      <c r="A90" s="62" t="s">
        <v>1416</v>
      </c>
      <c r="B90" s="63" t="s">
        <v>1417</v>
      </c>
      <c r="C90" s="20" t="s">
        <v>1418</v>
      </c>
      <c r="D90" s="10" t="s">
        <v>1149</v>
      </c>
      <c r="E90" s="10" t="s">
        <v>1150</v>
      </c>
      <c r="F90" s="10" t="s">
        <v>1150</v>
      </c>
      <c r="G90" s="10" t="s">
        <v>1151</v>
      </c>
      <c r="H90" s="10" t="s">
        <v>1152</v>
      </c>
      <c r="I90" s="10" t="s">
        <v>1153</v>
      </c>
      <c r="J90" s="10" t="s">
        <v>1154</v>
      </c>
      <c r="K90" s="10" t="s">
        <v>1155</v>
      </c>
      <c r="L90" s="10">
        <v>0</v>
      </c>
      <c r="M90" s="10">
        <v>0</v>
      </c>
      <c r="N90" s="10">
        <v>0</v>
      </c>
      <c r="O90" s="10">
        <v>0</v>
      </c>
      <c r="P90" s="10">
        <v>0</v>
      </c>
      <c r="Q90" s="64">
        <v>0</v>
      </c>
      <c r="R90" s="51" t="s">
        <v>1128</v>
      </c>
      <c r="S90" s="10" t="s">
        <v>1156</v>
      </c>
      <c r="T90" s="10" t="s">
        <v>1156</v>
      </c>
      <c r="U90" s="10" t="s">
        <v>1156</v>
      </c>
      <c r="V90" s="10" t="s">
        <v>1156</v>
      </c>
      <c r="W90" s="10" t="s">
        <v>1156</v>
      </c>
      <c r="X90" s="10" t="s">
        <v>1156</v>
      </c>
      <c r="Y90" s="10" t="s">
        <v>1156</v>
      </c>
      <c r="Z90" s="10" t="s">
        <v>1156</v>
      </c>
      <c r="AA90" s="10" t="str">
        <f t="shared" si="8"/>
        <v>ROW</v>
      </c>
      <c r="AB90" s="10" t="str">
        <f t="shared" ref="AB90:AB98" si="10">IF(H90&lt;&gt;"ROW_EXIO3",IF(D90="UE28","UE28",H90),"ROW")</f>
        <v>ROW</v>
      </c>
      <c r="AC90" s="10" t="s">
        <v>1157</v>
      </c>
      <c r="AD90" s="10" t="s">
        <v>1156</v>
      </c>
      <c r="AE90" s="10" t="s">
        <v>1156</v>
      </c>
      <c r="AF90" s="10" t="s">
        <v>1158</v>
      </c>
      <c r="AG90" s="10" t="s">
        <v>1156</v>
      </c>
      <c r="AH90" s="10" t="s">
        <v>1156</v>
      </c>
      <c r="AI90" s="10" t="s">
        <v>1156</v>
      </c>
      <c r="AJ90" t="str">
        <f t="shared" si="7"/>
        <v>GRD</v>
      </c>
    </row>
    <row r="91" spans="1:36" x14ac:dyDescent="0.35">
      <c r="A91" s="62" t="s">
        <v>1419</v>
      </c>
      <c r="B91" s="63" t="s">
        <v>1420</v>
      </c>
      <c r="C91" s="20" t="s">
        <v>1421</v>
      </c>
      <c r="D91" s="10" t="s">
        <v>1149</v>
      </c>
      <c r="E91" s="10" t="s">
        <v>1150</v>
      </c>
      <c r="F91" s="10" t="s">
        <v>1150</v>
      </c>
      <c r="G91" s="10" t="s">
        <v>1151</v>
      </c>
      <c r="H91" s="10" t="s">
        <v>1152</v>
      </c>
      <c r="I91" s="10" t="s">
        <v>1153</v>
      </c>
      <c r="J91" s="10" t="s">
        <v>1154</v>
      </c>
      <c r="K91" s="10" t="s">
        <v>1155</v>
      </c>
      <c r="L91" s="10">
        <v>0</v>
      </c>
      <c r="M91" s="10">
        <v>0</v>
      </c>
      <c r="N91" s="10">
        <v>0</v>
      </c>
      <c r="O91" s="10">
        <v>0</v>
      </c>
      <c r="P91" s="10">
        <v>0</v>
      </c>
      <c r="Q91" s="64">
        <v>0</v>
      </c>
      <c r="R91" s="51" t="s">
        <v>1128</v>
      </c>
      <c r="S91" s="10" t="s">
        <v>1156</v>
      </c>
      <c r="T91" s="10" t="s">
        <v>1156</v>
      </c>
      <c r="U91" s="10" t="s">
        <v>1156</v>
      </c>
      <c r="V91" s="10" t="s">
        <v>1156</v>
      </c>
      <c r="W91" s="10" t="s">
        <v>1156</v>
      </c>
      <c r="X91" s="10" t="s">
        <v>1156</v>
      </c>
      <c r="Y91" s="10" t="s">
        <v>1156</v>
      </c>
      <c r="Z91" s="10" t="s">
        <v>1156</v>
      </c>
      <c r="AA91" s="10" t="str">
        <f t="shared" si="8"/>
        <v>ROW</v>
      </c>
      <c r="AB91" s="10" t="str">
        <f t="shared" si="10"/>
        <v>ROW</v>
      </c>
      <c r="AC91" s="10" t="s">
        <v>1157</v>
      </c>
      <c r="AD91" s="10" t="s">
        <v>1156</v>
      </c>
      <c r="AE91" s="10" t="s">
        <v>1156</v>
      </c>
      <c r="AF91" s="10" t="s">
        <v>1158</v>
      </c>
      <c r="AG91" s="10" t="s">
        <v>1156</v>
      </c>
      <c r="AH91" s="10" t="s">
        <v>1156</v>
      </c>
      <c r="AI91" s="10" t="s">
        <v>1156</v>
      </c>
      <c r="AJ91" t="str">
        <f t="shared" si="7"/>
        <v>GRL</v>
      </c>
    </row>
    <row r="92" spans="1:36" x14ac:dyDescent="0.35">
      <c r="A92" s="62" t="s">
        <v>1422</v>
      </c>
      <c r="B92" s="63" t="s">
        <v>1423</v>
      </c>
      <c r="C92" s="20" t="s">
        <v>1424</v>
      </c>
      <c r="D92" s="10" t="s">
        <v>1186</v>
      </c>
      <c r="E92" s="10" t="s">
        <v>1150</v>
      </c>
      <c r="F92" s="10" t="s">
        <v>1150</v>
      </c>
      <c r="G92" s="10" t="s">
        <v>1423</v>
      </c>
      <c r="H92" s="10" t="s">
        <v>1152</v>
      </c>
      <c r="I92" s="10" t="s">
        <v>1153</v>
      </c>
      <c r="J92" s="10" t="s">
        <v>1154</v>
      </c>
      <c r="K92" s="10" t="s">
        <v>1155</v>
      </c>
      <c r="L92" s="10">
        <v>0</v>
      </c>
      <c r="M92" s="10">
        <v>1</v>
      </c>
      <c r="N92" s="10">
        <v>0</v>
      </c>
      <c r="O92" s="10">
        <v>0</v>
      </c>
      <c r="P92" s="10">
        <v>0</v>
      </c>
      <c r="Q92" s="64">
        <v>1</v>
      </c>
      <c r="R92" s="51" t="s">
        <v>1128</v>
      </c>
      <c r="S92" s="10" t="s">
        <v>1156</v>
      </c>
      <c r="T92" s="10" t="s">
        <v>1156</v>
      </c>
      <c r="U92" s="10" t="s">
        <v>1156</v>
      </c>
      <c r="V92" s="10" t="s">
        <v>1156</v>
      </c>
      <c r="W92" s="10" t="s">
        <v>1156</v>
      </c>
      <c r="X92" s="10" t="s">
        <v>1156</v>
      </c>
      <c r="Y92" s="10" t="s">
        <v>1156</v>
      </c>
      <c r="Z92" s="10" t="s">
        <v>1156</v>
      </c>
      <c r="AA92" s="10" t="str">
        <f t="shared" si="8"/>
        <v>ROW</v>
      </c>
      <c r="AB92" s="10" t="str">
        <f t="shared" si="10"/>
        <v>ROW</v>
      </c>
      <c r="AC92" s="10" t="s">
        <v>1157</v>
      </c>
      <c r="AD92" s="10" t="s">
        <v>1156</v>
      </c>
      <c r="AE92" s="10" t="s">
        <v>1156</v>
      </c>
      <c r="AF92" s="10" t="s">
        <v>1158</v>
      </c>
      <c r="AG92" s="10" t="s">
        <v>1156</v>
      </c>
      <c r="AH92" s="10" t="s">
        <v>1156</v>
      </c>
      <c r="AI92" s="10" t="s">
        <v>1156</v>
      </c>
      <c r="AJ92" t="str">
        <f t="shared" si="7"/>
        <v>GTM</v>
      </c>
    </row>
    <row r="93" spans="1:36" x14ac:dyDescent="0.35">
      <c r="A93" s="62" t="s">
        <v>1425</v>
      </c>
      <c r="B93" s="63" t="s">
        <v>1426</v>
      </c>
      <c r="C93" s="20" t="s">
        <v>1427</v>
      </c>
      <c r="D93" s="10" t="s">
        <v>1149</v>
      </c>
      <c r="E93" s="10" t="s">
        <v>1150</v>
      </c>
      <c r="F93" s="10" t="s">
        <v>1150</v>
      </c>
      <c r="G93" s="10" t="s">
        <v>1151</v>
      </c>
      <c r="H93" s="10" t="s">
        <v>1152</v>
      </c>
      <c r="I93" s="10" t="s">
        <v>1153</v>
      </c>
      <c r="J93" s="10" t="s">
        <v>1154</v>
      </c>
      <c r="K93" s="10" t="s">
        <v>1155</v>
      </c>
      <c r="L93" s="10">
        <v>0</v>
      </c>
      <c r="M93" s="10">
        <v>0</v>
      </c>
      <c r="N93" s="10">
        <v>0</v>
      </c>
      <c r="O93" s="10">
        <v>0</v>
      </c>
      <c r="P93" s="10">
        <v>0</v>
      </c>
      <c r="Q93" s="64">
        <v>0</v>
      </c>
      <c r="R93" s="51" t="s">
        <v>1128</v>
      </c>
      <c r="S93" s="10" t="s">
        <v>1156</v>
      </c>
      <c r="T93" s="10" t="s">
        <v>1156</v>
      </c>
      <c r="U93" s="10" t="s">
        <v>1156</v>
      </c>
      <c r="V93" s="10" t="s">
        <v>1156</v>
      </c>
      <c r="W93" s="10" t="s">
        <v>1156</v>
      </c>
      <c r="X93" s="10" t="s">
        <v>1156</v>
      </c>
      <c r="Y93" s="10" t="s">
        <v>1156</v>
      </c>
      <c r="Z93" s="10" t="s">
        <v>1156</v>
      </c>
      <c r="AA93" s="10" t="str">
        <f t="shared" si="8"/>
        <v>ROW</v>
      </c>
      <c r="AB93" s="10" t="str">
        <f t="shared" si="10"/>
        <v>ROW</v>
      </c>
      <c r="AC93" s="10" t="s">
        <v>1157</v>
      </c>
      <c r="AD93" s="10" t="s">
        <v>1156</v>
      </c>
      <c r="AE93" s="10" t="s">
        <v>1156</v>
      </c>
      <c r="AF93" s="10" t="s">
        <v>1158</v>
      </c>
      <c r="AG93" s="10" t="s">
        <v>1156</v>
      </c>
      <c r="AH93" s="10" t="s">
        <v>1156</v>
      </c>
      <c r="AI93" s="10" t="s">
        <v>1156</v>
      </c>
      <c r="AJ93" t="str">
        <f t="shared" si="7"/>
        <v>GUF</v>
      </c>
    </row>
    <row r="94" spans="1:36" x14ac:dyDescent="0.35">
      <c r="A94" s="62" t="s">
        <v>1428</v>
      </c>
      <c r="B94" s="63" t="s">
        <v>1429</v>
      </c>
      <c r="C94" s="20" t="s">
        <v>1430</v>
      </c>
      <c r="D94" s="10" t="s">
        <v>1149</v>
      </c>
      <c r="E94" s="10" t="s">
        <v>1150</v>
      </c>
      <c r="F94" s="10" t="s">
        <v>1150</v>
      </c>
      <c r="G94" s="10" t="s">
        <v>1151</v>
      </c>
      <c r="H94" s="10" t="s">
        <v>1152</v>
      </c>
      <c r="I94" s="10" t="s">
        <v>1153</v>
      </c>
      <c r="J94" s="10" t="s">
        <v>1154</v>
      </c>
      <c r="K94" s="10" t="s">
        <v>1155</v>
      </c>
      <c r="L94" s="10">
        <v>0</v>
      </c>
      <c r="M94" s="10">
        <v>0</v>
      </c>
      <c r="N94" s="10">
        <v>0</v>
      </c>
      <c r="O94" s="10">
        <v>0</v>
      </c>
      <c r="P94" s="10">
        <v>0</v>
      </c>
      <c r="Q94" s="64">
        <v>0</v>
      </c>
      <c r="R94" s="51" t="s">
        <v>1128</v>
      </c>
      <c r="S94" s="10" t="s">
        <v>1156</v>
      </c>
      <c r="T94" s="10" t="s">
        <v>1156</v>
      </c>
      <c r="U94" s="10" t="s">
        <v>1156</v>
      </c>
      <c r="V94" s="10" t="s">
        <v>1156</v>
      </c>
      <c r="W94" s="10" t="s">
        <v>1156</v>
      </c>
      <c r="X94" s="10" t="s">
        <v>1156</v>
      </c>
      <c r="Y94" s="10" t="s">
        <v>1156</v>
      </c>
      <c r="Z94" s="10" t="s">
        <v>1156</v>
      </c>
      <c r="AA94" s="10" t="str">
        <f t="shared" si="8"/>
        <v>ROW</v>
      </c>
      <c r="AB94" s="10" t="str">
        <f t="shared" si="10"/>
        <v>ROW</v>
      </c>
      <c r="AC94" s="10" t="s">
        <v>1157</v>
      </c>
      <c r="AD94" s="10" t="s">
        <v>1156</v>
      </c>
      <c r="AE94" s="10" t="s">
        <v>1156</v>
      </c>
      <c r="AF94" s="10" t="s">
        <v>1158</v>
      </c>
      <c r="AG94" s="10" t="s">
        <v>1156</v>
      </c>
      <c r="AH94" s="10" t="s">
        <v>1156</v>
      </c>
      <c r="AI94" s="10" t="s">
        <v>1156</v>
      </c>
      <c r="AJ94" t="str">
        <f t="shared" si="7"/>
        <v>GUM</v>
      </c>
    </row>
    <row r="95" spans="1:36" x14ac:dyDescent="0.35">
      <c r="A95" s="62" t="s">
        <v>1431</v>
      </c>
      <c r="B95" s="63" t="s">
        <v>1432</v>
      </c>
      <c r="C95" s="20" t="s">
        <v>1433</v>
      </c>
      <c r="D95" s="10" t="s">
        <v>1149</v>
      </c>
      <c r="E95" s="10" t="s">
        <v>1150</v>
      </c>
      <c r="F95" s="10" t="s">
        <v>1150</v>
      </c>
      <c r="G95" s="10" t="s">
        <v>1151</v>
      </c>
      <c r="H95" s="10" t="s">
        <v>1152</v>
      </c>
      <c r="I95" s="10" t="s">
        <v>1153</v>
      </c>
      <c r="J95" s="10" t="s">
        <v>1154</v>
      </c>
      <c r="K95" s="10" t="s">
        <v>1155</v>
      </c>
      <c r="L95" s="10">
        <v>0</v>
      </c>
      <c r="M95" s="10">
        <v>0</v>
      </c>
      <c r="N95" s="10">
        <v>0</v>
      </c>
      <c r="O95" s="10">
        <v>0</v>
      </c>
      <c r="P95" s="10">
        <v>0</v>
      </c>
      <c r="Q95" s="64">
        <v>0</v>
      </c>
      <c r="R95" s="51" t="s">
        <v>1128</v>
      </c>
      <c r="S95" s="10" t="s">
        <v>1156</v>
      </c>
      <c r="T95" s="10" t="s">
        <v>1156</v>
      </c>
      <c r="U95" s="10" t="s">
        <v>1156</v>
      </c>
      <c r="V95" s="10" t="s">
        <v>1156</v>
      </c>
      <c r="W95" s="10" t="s">
        <v>1156</v>
      </c>
      <c r="X95" s="10" t="s">
        <v>1156</v>
      </c>
      <c r="Y95" s="10" t="s">
        <v>1156</v>
      </c>
      <c r="Z95" s="10" t="s">
        <v>1156</v>
      </c>
      <c r="AA95" s="10" t="str">
        <f t="shared" si="8"/>
        <v>ROW</v>
      </c>
      <c r="AB95" s="10" t="str">
        <f t="shared" si="10"/>
        <v>ROW</v>
      </c>
      <c r="AC95" s="10" t="s">
        <v>1157</v>
      </c>
      <c r="AD95" s="10" t="s">
        <v>1156</v>
      </c>
      <c r="AE95" s="10" t="s">
        <v>1156</v>
      </c>
      <c r="AF95" s="10" t="s">
        <v>1158</v>
      </c>
      <c r="AG95" s="10" t="s">
        <v>1156</v>
      </c>
      <c r="AH95" s="10" t="s">
        <v>1156</v>
      </c>
      <c r="AI95" s="10" t="s">
        <v>1156</v>
      </c>
      <c r="AJ95" t="str">
        <f t="shared" si="7"/>
        <v>GUY</v>
      </c>
    </row>
    <row r="96" spans="1:36" x14ac:dyDescent="0.35">
      <c r="A96" s="62" t="s">
        <v>1434</v>
      </c>
      <c r="B96" s="63" t="s">
        <v>1435</v>
      </c>
      <c r="C96" s="20" t="s">
        <v>1436</v>
      </c>
      <c r="D96" s="65" t="s">
        <v>1230</v>
      </c>
      <c r="E96" s="10" t="s">
        <v>1150</v>
      </c>
      <c r="F96" s="10" t="s">
        <v>1150</v>
      </c>
      <c r="G96" s="10" t="s">
        <v>1151</v>
      </c>
      <c r="H96" s="10" t="s">
        <v>1152</v>
      </c>
      <c r="I96" s="10" t="s">
        <v>1435</v>
      </c>
      <c r="J96" s="10" t="s">
        <v>1154</v>
      </c>
      <c r="K96" s="10" t="s">
        <v>1155</v>
      </c>
      <c r="L96" s="10">
        <v>0</v>
      </c>
      <c r="M96" s="10">
        <v>0</v>
      </c>
      <c r="N96" s="10">
        <v>0</v>
      </c>
      <c r="O96" s="10">
        <v>1</v>
      </c>
      <c r="P96" s="10">
        <v>0</v>
      </c>
      <c r="Q96" s="64">
        <v>1</v>
      </c>
      <c r="R96" s="51" t="s">
        <v>1128</v>
      </c>
      <c r="S96" s="10" t="s">
        <v>1156</v>
      </c>
      <c r="T96" s="10" t="s">
        <v>1156</v>
      </c>
      <c r="U96" s="10" t="s">
        <v>1156</v>
      </c>
      <c r="V96" s="10" t="s">
        <v>1156</v>
      </c>
      <c r="W96" s="10" t="s">
        <v>1156</v>
      </c>
      <c r="X96" s="10" t="s">
        <v>1156</v>
      </c>
      <c r="Y96" s="10" t="s">
        <v>1156</v>
      </c>
      <c r="Z96" s="10" t="s">
        <v>1156</v>
      </c>
      <c r="AA96" s="10" t="str">
        <f t="shared" si="8"/>
        <v>ROW</v>
      </c>
      <c r="AB96" s="10" t="str">
        <f t="shared" si="10"/>
        <v>ROW</v>
      </c>
      <c r="AC96" s="10" t="s">
        <v>1435</v>
      </c>
      <c r="AD96" s="10" t="s">
        <v>1156</v>
      </c>
      <c r="AE96" s="10" t="s">
        <v>1156</v>
      </c>
      <c r="AF96" s="10" t="s">
        <v>1158</v>
      </c>
      <c r="AG96" s="10" t="s">
        <v>1156</v>
      </c>
      <c r="AH96" s="10" t="s">
        <v>1156</v>
      </c>
      <c r="AI96" s="10" t="s">
        <v>1156</v>
      </c>
      <c r="AJ96" t="str">
        <f t="shared" si="7"/>
        <v>HKG</v>
      </c>
    </row>
    <row r="97" spans="1:36" x14ac:dyDescent="0.35">
      <c r="A97" s="62" t="s">
        <v>1437</v>
      </c>
      <c r="B97" s="63" t="s">
        <v>1438</v>
      </c>
      <c r="C97" s="20" t="s">
        <v>1439</v>
      </c>
      <c r="D97" s="10" t="s">
        <v>1149</v>
      </c>
      <c r="E97" s="10" t="s">
        <v>1150</v>
      </c>
      <c r="F97" s="10" t="s">
        <v>1150</v>
      </c>
      <c r="G97" s="10" t="s">
        <v>1151</v>
      </c>
      <c r="H97" s="10" t="s">
        <v>1152</v>
      </c>
      <c r="I97" s="10" t="s">
        <v>1153</v>
      </c>
      <c r="J97" s="10" t="s">
        <v>1154</v>
      </c>
      <c r="K97" s="10" t="s">
        <v>1155</v>
      </c>
      <c r="L97" s="10">
        <v>0</v>
      </c>
      <c r="M97" s="10">
        <v>0</v>
      </c>
      <c r="N97" s="10">
        <v>0</v>
      </c>
      <c r="O97" s="10">
        <v>0</v>
      </c>
      <c r="P97" s="10">
        <v>0</v>
      </c>
      <c r="Q97" s="64">
        <v>0</v>
      </c>
      <c r="R97" s="51" t="s">
        <v>1128</v>
      </c>
      <c r="S97" s="10" t="s">
        <v>1156</v>
      </c>
      <c r="T97" s="10" t="s">
        <v>1156</v>
      </c>
      <c r="U97" s="10" t="s">
        <v>1156</v>
      </c>
      <c r="V97" s="10" t="s">
        <v>1156</v>
      </c>
      <c r="W97" s="10" t="s">
        <v>1156</v>
      </c>
      <c r="X97" s="10" t="s">
        <v>1156</v>
      </c>
      <c r="Y97" s="10" t="s">
        <v>1156</v>
      </c>
      <c r="Z97" s="10" t="s">
        <v>1156</v>
      </c>
      <c r="AA97" s="10" t="str">
        <f t="shared" si="8"/>
        <v>ROW</v>
      </c>
      <c r="AB97" s="10" t="str">
        <f t="shared" si="10"/>
        <v>ROW</v>
      </c>
      <c r="AC97" s="10" t="s">
        <v>1157</v>
      </c>
      <c r="AD97" s="10" t="s">
        <v>1156</v>
      </c>
      <c r="AE97" s="10" t="s">
        <v>1156</v>
      </c>
      <c r="AF97" s="10" t="s">
        <v>1158</v>
      </c>
      <c r="AG97" s="10" t="s">
        <v>1156</v>
      </c>
      <c r="AH97" s="10" t="s">
        <v>1156</v>
      </c>
      <c r="AI97" s="10" t="s">
        <v>1156</v>
      </c>
      <c r="AJ97" t="str">
        <f t="shared" si="7"/>
        <v>HMD</v>
      </c>
    </row>
    <row r="98" spans="1:36" x14ac:dyDescent="0.35">
      <c r="A98" s="62" t="s">
        <v>1440</v>
      </c>
      <c r="B98" s="63" t="s">
        <v>1441</v>
      </c>
      <c r="C98" s="20" t="s">
        <v>1442</v>
      </c>
      <c r="D98" s="10" t="s">
        <v>1186</v>
      </c>
      <c r="E98" s="10" t="s">
        <v>1150</v>
      </c>
      <c r="F98" s="10" t="s">
        <v>1150</v>
      </c>
      <c r="G98" s="10" t="s">
        <v>1441</v>
      </c>
      <c r="H98" s="10" t="s">
        <v>1152</v>
      </c>
      <c r="I98" s="10" t="s">
        <v>1153</v>
      </c>
      <c r="J98" s="10" t="s">
        <v>1154</v>
      </c>
      <c r="K98" s="10" t="s">
        <v>1155</v>
      </c>
      <c r="L98" s="10">
        <v>0</v>
      </c>
      <c r="M98" s="10">
        <v>1</v>
      </c>
      <c r="N98" s="10">
        <v>0</v>
      </c>
      <c r="O98" s="10">
        <v>0</v>
      </c>
      <c r="P98" s="10">
        <v>0</v>
      </c>
      <c r="Q98" s="64">
        <v>1</v>
      </c>
      <c r="R98" s="51" t="s">
        <v>1128</v>
      </c>
      <c r="S98" s="10" t="s">
        <v>1156</v>
      </c>
      <c r="T98" s="10" t="s">
        <v>1156</v>
      </c>
      <c r="U98" s="10" t="s">
        <v>1156</v>
      </c>
      <c r="V98" s="10" t="s">
        <v>1156</v>
      </c>
      <c r="W98" s="10" t="s">
        <v>1156</v>
      </c>
      <c r="X98" s="10" t="s">
        <v>1156</v>
      </c>
      <c r="Y98" s="10" t="s">
        <v>1156</v>
      </c>
      <c r="Z98" s="10" t="s">
        <v>1156</v>
      </c>
      <c r="AA98" s="10" t="str">
        <f t="shared" si="8"/>
        <v>ROW</v>
      </c>
      <c r="AB98" s="10" t="str">
        <f t="shared" si="10"/>
        <v>ROW</v>
      </c>
      <c r="AC98" s="10" t="s">
        <v>1157</v>
      </c>
      <c r="AD98" s="10" t="s">
        <v>1156</v>
      </c>
      <c r="AE98" s="10" t="s">
        <v>1156</v>
      </c>
      <c r="AF98" s="10" t="s">
        <v>1158</v>
      </c>
      <c r="AG98" s="10" t="s">
        <v>1156</v>
      </c>
      <c r="AH98" s="10" t="s">
        <v>1156</v>
      </c>
      <c r="AI98" s="10" t="s">
        <v>1156</v>
      </c>
      <c r="AJ98" t="str">
        <f t="shared" si="7"/>
        <v>HND</v>
      </c>
    </row>
    <row r="99" spans="1:36" x14ac:dyDescent="0.35">
      <c r="A99" s="62" t="s">
        <v>1443</v>
      </c>
      <c r="B99" s="63" t="s">
        <v>1444</v>
      </c>
      <c r="C99" s="20" t="s">
        <v>1445</v>
      </c>
      <c r="D99" s="10" t="s">
        <v>1210</v>
      </c>
      <c r="E99" s="10" t="s">
        <v>1443</v>
      </c>
      <c r="F99" s="10" t="s">
        <v>1444</v>
      </c>
      <c r="G99" s="10" t="s">
        <v>1444</v>
      </c>
      <c r="H99" s="10" t="s">
        <v>1444</v>
      </c>
      <c r="I99" s="10" t="s">
        <v>1444</v>
      </c>
      <c r="J99" s="10" t="s">
        <v>1154</v>
      </c>
      <c r="K99" s="10" t="s">
        <v>1444</v>
      </c>
      <c r="L99" s="10">
        <v>1</v>
      </c>
      <c r="M99" s="10">
        <v>1</v>
      </c>
      <c r="N99" s="10">
        <v>1</v>
      </c>
      <c r="O99" s="10">
        <v>1</v>
      </c>
      <c r="P99" s="10">
        <v>1</v>
      </c>
      <c r="Q99" s="64">
        <v>5</v>
      </c>
      <c r="R99" s="51" t="s">
        <v>1128</v>
      </c>
      <c r="S99" s="10" t="s">
        <v>1156</v>
      </c>
      <c r="T99" s="10" t="s">
        <v>1156</v>
      </c>
      <c r="U99" s="10" t="s">
        <v>1156</v>
      </c>
      <c r="V99" s="10" t="str">
        <f>B99</f>
        <v>HRV</v>
      </c>
      <c r="W99" s="10">
        <v>5</v>
      </c>
      <c r="X99" s="10" t="s">
        <v>1156</v>
      </c>
      <c r="Y99" s="10" t="s">
        <v>1444</v>
      </c>
      <c r="Z99" s="10" t="s">
        <v>1156</v>
      </c>
      <c r="AA99" s="10" t="str">
        <f t="shared" si="8"/>
        <v>HRV</v>
      </c>
      <c r="AB99" s="10" t="s">
        <v>1211</v>
      </c>
      <c r="AC99" s="10" t="s">
        <v>1444</v>
      </c>
      <c r="AD99" s="10" t="s">
        <v>1444</v>
      </c>
      <c r="AE99" s="10" t="s">
        <v>1212</v>
      </c>
      <c r="AF99" s="10" t="s">
        <v>1158</v>
      </c>
      <c r="AG99" s="10" t="s">
        <v>1444</v>
      </c>
      <c r="AH99" s="10" t="s">
        <v>1213</v>
      </c>
      <c r="AI99" s="10" t="s">
        <v>1156</v>
      </c>
      <c r="AJ99" t="str">
        <f t="shared" si="7"/>
        <v>UE27</v>
      </c>
    </row>
    <row r="100" spans="1:36" x14ac:dyDescent="0.35">
      <c r="A100" s="62" t="s">
        <v>1446</v>
      </c>
      <c r="B100" s="63" t="s">
        <v>1447</v>
      </c>
      <c r="C100" s="20" t="s">
        <v>1448</v>
      </c>
      <c r="D100" s="10" t="s">
        <v>1186</v>
      </c>
      <c r="E100" s="10" t="s">
        <v>1150</v>
      </c>
      <c r="F100" s="10" t="s">
        <v>1150</v>
      </c>
      <c r="G100" s="10" t="s">
        <v>1447</v>
      </c>
      <c r="H100" s="10" t="s">
        <v>1152</v>
      </c>
      <c r="I100" s="10" t="s">
        <v>1153</v>
      </c>
      <c r="J100" s="10" t="s">
        <v>1154</v>
      </c>
      <c r="K100" s="10" t="s">
        <v>1155</v>
      </c>
      <c r="L100" s="10">
        <v>0</v>
      </c>
      <c r="M100" s="10">
        <v>1</v>
      </c>
      <c r="N100" s="10">
        <v>0</v>
      </c>
      <c r="O100" s="10">
        <v>0</v>
      </c>
      <c r="P100" s="10">
        <v>0</v>
      </c>
      <c r="Q100" s="64">
        <v>1</v>
      </c>
      <c r="R100" s="51" t="s">
        <v>1128</v>
      </c>
      <c r="S100" s="10" t="s">
        <v>1156</v>
      </c>
      <c r="T100" s="10" t="s">
        <v>1156</v>
      </c>
      <c r="U100" s="10" t="s">
        <v>1156</v>
      </c>
      <c r="V100" s="10" t="s">
        <v>1156</v>
      </c>
      <c r="W100" s="10" t="s">
        <v>1156</v>
      </c>
      <c r="X100" s="10" t="s">
        <v>1156</v>
      </c>
      <c r="Y100" s="10" t="s">
        <v>1156</v>
      </c>
      <c r="Z100" s="10" t="s">
        <v>1156</v>
      </c>
      <c r="AA100" s="10" t="str">
        <f t="shared" si="8"/>
        <v>ROW</v>
      </c>
      <c r="AB100" s="10" t="str">
        <f>IF(H100&lt;&gt;"ROW_EXIO3",IF(D100="UE28","UE28",H100),"ROW")</f>
        <v>ROW</v>
      </c>
      <c r="AC100" s="10" t="s">
        <v>1157</v>
      </c>
      <c r="AD100" s="10" t="s">
        <v>1156</v>
      </c>
      <c r="AE100" s="10" t="s">
        <v>1156</v>
      </c>
      <c r="AF100" s="10" t="s">
        <v>1158</v>
      </c>
      <c r="AG100" s="10" t="s">
        <v>1156</v>
      </c>
      <c r="AH100" s="10" t="s">
        <v>1156</v>
      </c>
      <c r="AI100" s="10" t="s">
        <v>1156</v>
      </c>
      <c r="AJ100" t="str">
        <f t="shared" si="7"/>
        <v>HTI</v>
      </c>
    </row>
    <row r="101" spans="1:36" x14ac:dyDescent="0.35">
      <c r="A101" s="62" t="s">
        <v>1449</v>
      </c>
      <c r="B101" s="63" t="s">
        <v>1450</v>
      </c>
      <c r="C101" s="20" t="s">
        <v>1451</v>
      </c>
      <c r="D101" s="10" t="s">
        <v>1210</v>
      </c>
      <c r="E101" s="10" t="s">
        <v>1449</v>
      </c>
      <c r="F101" s="10" t="s">
        <v>1450</v>
      </c>
      <c r="G101" s="10" t="s">
        <v>1450</v>
      </c>
      <c r="H101" s="10" t="s">
        <v>1450</v>
      </c>
      <c r="I101" s="10" t="s">
        <v>1450</v>
      </c>
      <c r="J101" s="10" t="s">
        <v>1206</v>
      </c>
      <c r="K101" s="10" t="s">
        <v>1450</v>
      </c>
      <c r="L101" s="10">
        <v>1</v>
      </c>
      <c r="M101" s="10">
        <v>1</v>
      </c>
      <c r="N101" s="10">
        <v>1</v>
      </c>
      <c r="O101" s="10">
        <v>1</v>
      </c>
      <c r="P101" s="10">
        <v>1</v>
      </c>
      <c r="Q101" s="64">
        <v>5</v>
      </c>
      <c r="R101" s="51" t="s">
        <v>1128</v>
      </c>
      <c r="S101" s="10" t="s">
        <v>1156</v>
      </c>
      <c r="T101" s="10" t="s">
        <v>1156</v>
      </c>
      <c r="U101" s="10" t="s">
        <v>1156</v>
      </c>
      <c r="V101" s="10" t="str">
        <f>B101</f>
        <v>HUN</v>
      </c>
      <c r="W101" s="10">
        <v>6</v>
      </c>
      <c r="X101" s="10" t="s">
        <v>1156</v>
      </c>
      <c r="Y101" s="10" t="s">
        <v>1450</v>
      </c>
      <c r="Z101" s="10" t="s">
        <v>1156</v>
      </c>
      <c r="AA101" s="10" t="str">
        <f t="shared" si="8"/>
        <v>HUN</v>
      </c>
      <c r="AB101" s="10" t="s">
        <v>1211</v>
      </c>
      <c r="AC101" s="10" t="s">
        <v>1450</v>
      </c>
      <c r="AD101" s="10" t="s">
        <v>1450</v>
      </c>
      <c r="AE101" s="10" t="s">
        <v>1212</v>
      </c>
      <c r="AF101" s="10" t="s">
        <v>1158</v>
      </c>
      <c r="AG101" s="10" t="s">
        <v>1450</v>
      </c>
      <c r="AH101" s="10" t="s">
        <v>1213</v>
      </c>
      <c r="AI101" s="10" t="s">
        <v>1156</v>
      </c>
      <c r="AJ101" t="str">
        <f t="shared" si="7"/>
        <v>UE27</v>
      </c>
    </row>
    <row r="102" spans="1:36" x14ac:dyDescent="0.35">
      <c r="A102" s="62" t="s">
        <v>1452</v>
      </c>
      <c r="B102" s="63" t="s">
        <v>1453</v>
      </c>
      <c r="C102" s="20" t="s">
        <v>1454</v>
      </c>
      <c r="D102" s="10" t="s">
        <v>1230</v>
      </c>
      <c r="E102" s="10" t="s">
        <v>1452</v>
      </c>
      <c r="F102" s="10" t="s">
        <v>1453</v>
      </c>
      <c r="G102" s="10" t="s">
        <v>1453</v>
      </c>
      <c r="H102" s="10" t="s">
        <v>1453</v>
      </c>
      <c r="I102" s="10" t="s">
        <v>1453</v>
      </c>
      <c r="J102" s="10" t="s">
        <v>1154</v>
      </c>
      <c r="K102" s="10" t="s">
        <v>1453</v>
      </c>
      <c r="L102" s="10">
        <v>1</v>
      </c>
      <c r="M102" s="10">
        <v>1</v>
      </c>
      <c r="N102" s="10">
        <v>1</v>
      </c>
      <c r="O102" s="10">
        <v>1</v>
      </c>
      <c r="P102" s="10">
        <v>1</v>
      </c>
      <c r="Q102" s="64">
        <v>5</v>
      </c>
      <c r="R102" s="51" t="s">
        <v>1128</v>
      </c>
      <c r="S102" s="10" t="s">
        <v>1156</v>
      </c>
      <c r="T102" s="10" t="s">
        <v>1156</v>
      </c>
      <c r="U102" s="10" t="s">
        <v>1156</v>
      </c>
      <c r="V102" s="10" t="str">
        <f>B102</f>
        <v>IDN</v>
      </c>
      <c r="W102" s="10">
        <v>7</v>
      </c>
      <c r="X102" s="10" t="s">
        <v>1156</v>
      </c>
      <c r="Y102" s="10" t="s">
        <v>1453</v>
      </c>
      <c r="Z102" s="10" t="s">
        <v>1156</v>
      </c>
      <c r="AA102" s="10" t="str">
        <f t="shared" si="8"/>
        <v>ROW</v>
      </c>
      <c r="AB102" s="10" t="str">
        <f>IF(H102&lt;&gt;"ROW_EXIO3",IF(D102="UE28","UE28",H102),"ROW")</f>
        <v>IDN</v>
      </c>
      <c r="AC102" s="10" t="s">
        <v>1453</v>
      </c>
      <c r="AD102" s="10" t="s">
        <v>1453</v>
      </c>
      <c r="AE102" s="10" t="s">
        <v>1156</v>
      </c>
      <c r="AF102" s="10" t="s">
        <v>1158</v>
      </c>
      <c r="AG102" s="10" t="s">
        <v>1453</v>
      </c>
      <c r="AH102" s="10" t="s">
        <v>1156</v>
      </c>
      <c r="AI102" s="10" t="s">
        <v>1156</v>
      </c>
      <c r="AJ102" t="str">
        <f t="shared" si="7"/>
        <v>IDN</v>
      </c>
    </row>
    <row r="103" spans="1:36" x14ac:dyDescent="0.35">
      <c r="A103" s="62" t="s">
        <v>1455</v>
      </c>
      <c r="B103" s="63" t="s">
        <v>1456</v>
      </c>
      <c r="C103" s="20" t="s">
        <v>1457</v>
      </c>
      <c r="D103" s="10" t="s">
        <v>1149</v>
      </c>
      <c r="E103" s="10" t="s">
        <v>1150</v>
      </c>
      <c r="F103" s="10" t="s">
        <v>1150</v>
      </c>
      <c r="G103" s="10" t="s">
        <v>1151</v>
      </c>
      <c r="H103" s="10" t="s">
        <v>1152</v>
      </c>
      <c r="I103" s="10" t="s">
        <v>1153</v>
      </c>
      <c r="J103" s="10" t="s">
        <v>1154</v>
      </c>
      <c r="K103" s="10" t="s">
        <v>1155</v>
      </c>
      <c r="L103" s="10">
        <v>0</v>
      </c>
      <c r="M103" s="10">
        <v>0</v>
      </c>
      <c r="N103" s="10">
        <v>0</v>
      </c>
      <c r="O103" s="10">
        <v>0</v>
      </c>
      <c r="P103" s="10">
        <v>0</v>
      </c>
      <c r="Q103" s="64">
        <v>0</v>
      </c>
      <c r="R103" s="51" t="s">
        <v>1128</v>
      </c>
      <c r="S103" s="10" t="s">
        <v>1156</v>
      </c>
      <c r="T103" s="10" t="s">
        <v>1156</v>
      </c>
      <c r="U103" s="10" t="s">
        <v>1156</v>
      </c>
      <c r="V103" s="10" t="s">
        <v>1156</v>
      </c>
      <c r="W103" s="10" t="s">
        <v>1156</v>
      </c>
      <c r="X103" s="10" t="s">
        <v>1156</v>
      </c>
      <c r="Y103" s="10" t="s">
        <v>1156</v>
      </c>
      <c r="Z103" s="10" t="s">
        <v>1156</v>
      </c>
      <c r="AA103" s="10" t="str">
        <f t="shared" si="8"/>
        <v>ROW</v>
      </c>
      <c r="AB103" s="10" t="str">
        <f>IF(H103&lt;&gt;"ROW_EXIO3",IF(D103="UE28","UE28",H103),"ROW")</f>
        <v>ROW</v>
      </c>
      <c r="AC103" s="10" t="s">
        <v>1157</v>
      </c>
      <c r="AD103" s="10" t="s">
        <v>1156</v>
      </c>
      <c r="AE103" s="10" t="s">
        <v>1156</v>
      </c>
      <c r="AF103" s="10" t="s">
        <v>1158</v>
      </c>
      <c r="AG103" s="10" t="s">
        <v>1156</v>
      </c>
      <c r="AH103" s="10" t="s">
        <v>1156</v>
      </c>
      <c r="AI103" s="10" t="s">
        <v>1156</v>
      </c>
      <c r="AJ103" t="str">
        <f t="shared" si="7"/>
        <v>IMN</v>
      </c>
    </row>
    <row r="104" spans="1:36" x14ac:dyDescent="0.35">
      <c r="A104" s="62" t="s">
        <v>1458</v>
      </c>
      <c r="B104" s="63" t="s">
        <v>1459</v>
      </c>
      <c r="C104" s="20" t="s">
        <v>1460</v>
      </c>
      <c r="D104" s="10" t="s">
        <v>1230</v>
      </c>
      <c r="E104" s="10" t="s">
        <v>1458</v>
      </c>
      <c r="F104" s="10" t="s">
        <v>1459</v>
      </c>
      <c r="G104" s="10" t="s">
        <v>1459</v>
      </c>
      <c r="H104" s="10" t="s">
        <v>1459</v>
      </c>
      <c r="I104" s="10" t="s">
        <v>1459</v>
      </c>
      <c r="J104" s="10" t="s">
        <v>1154</v>
      </c>
      <c r="K104" s="10" t="s">
        <v>1459</v>
      </c>
      <c r="L104" s="10">
        <v>1</v>
      </c>
      <c r="M104" s="10">
        <v>1</v>
      </c>
      <c r="N104" s="10">
        <v>1</v>
      </c>
      <c r="O104" s="10">
        <v>1</v>
      </c>
      <c r="P104" s="10">
        <v>1</v>
      </c>
      <c r="Q104" s="64">
        <v>5</v>
      </c>
      <c r="R104" s="51" t="s">
        <v>1128</v>
      </c>
      <c r="S104" s="63" t="s">
        <v>1459</v>
      </c>
      <c r="T104" s="63" t="s">
        <v>1459</v>
      </c>
      <c r="U104" s="10" t="s">
        <v>1156</v>
      </c>
      <c r="V104" s="10" t="str">
        <f>B104</f>
        <v>IND</v>
      </c>
      <c r="W104" s="10">
        <v>8</v>
      </c>
      <c r="X104" s="10" t="s">
        <v>1156</v>
      </c>
      <c r="Y104" s="10" t="s">
        <v>1459</v>
      </c>
      <c r="Z104" s="10" t="s">
        <v>1156</v>
      </c>
      <c r="AA104" s="10" t="str">
        <f t="shared" si="8"/>
        <v>ROW</v>
      </c>
      <c r="AB104" s="10" t="str">
        <f>IF(H104&lt;&gt;"ROW_EXIO3",IF(D104="UE28","UE28",H104),"ROW")</f>
        <v>IND</v>
      </c>
      <c r="AC104" s="10" t="s">
        <v>1459</v>
      </c>
      <c r="AD104" s="10" t="s">
        <v>1459</v>
      </c>
      <c r="AE104" s="10" t="s">
        <v>1156</v>
      </c>
      <c r="AF104" s="10" t="s">
        <v>1158</v>
      </c>
      <c r="AG104" s="10" t="s">
        <v>1459</v>
      </c>
      <c r="AH104" s="10" t="s">
        <v>1156</v>
      </c>
      <c r="AI104" s="10" t="str">
        <f>B104</f>
        <v>IND</v>
      </c>
      <c r="AJ104" t="str">
        <f t="shared" si="7"/>
        <v>IND</v>
      </c>
    </row>
    <row r="105" spans="1:36" x14ac:dyDescent="0.35">
      <c r="A105" s="62" t="s">
        <v>1461</v>
      </c>
      <c r="B105" s="63" t="s">
        <v>1462</v>
      </c>
      <c r="C105" s="20" t="s">
        <v>1463</v>
      </c>
      <c r="D105" s="10" t="s">
        <v>1149</v>
      </c>
      <c r="E105" s="10" t="s">
        <v>1150</v>
      </c>
      <c r="F105" s="10" t="s">
        <v>1150</v>
      </c>
      <c r="G105" s="10" t="s">
        <v>1151</v>
      </c>
      <c r="H105" s="10" t="s">
        <v>1152</v>
      </c>
      <c r="I105" s="10" t="s">
        <v>1153</v>
      </c>
      <c r="J105" s="10" t="s">
        <v>1154</v>
      </c>
      <c r="K105" s="10" t="s">
        <v>1155</v>
      </c>
      <c r="L105" s="10">
        <v>0</v>
      </c>
      <c r="M105" s="10">
        <v>0</v>
      </c>
      <c r="N105" s="10">
        <v>0</v>
      </c>
      <c r="O105" s="10">
        <v>0</v>
      </c>
      <c r="P105" s="10">
        <v>0</v>
      </c>
      <c r="Q105" s="64">
        <v>0</v>
      </c>
      <c r="R105" s="51" t="s">
        <v>1128</v>
      </c>
      <c r="S105" s="10" t="s">
        <v>1156</v>
      </c>
      <c r="T105" s="10" t="s">
        <v>1156</v>
      </c>
      <c r="U105" s="10" t="s">
        <v>1156</v>
      </c>
      <c r="V105" s="10" t="s">
        <v>1156</v>
      </c>
      <c r="W105" s="10" t="s">
        <v>1156</v>
      </c>
      <c r="X105" s="10" t="s">
        <v>1156</v>
      </c>
      <c r="Y105" s="10" t="s">
        <v>1156</v>
      </c>
      <c r="Z105" s="10" t="s">
        <v>1156</v>
      </c>
      <c r="AA105" s="10" t="str">
        <f t="shared" si="8"/>
        <v>ROW</v>
      </c>
      <c r="AB105" s="10" t="str">
        <f>IF(H105&lt;&gt;"ROW_EXIO3",IF(D105="UE28","UE28",H105),"ROW")</f>
        <v>ROW</v>
      </c>
      <c r="AC105" s="10" t="s">
        <v>1157</v>
      </c>
      <c r="AD105" s="10" t="s">
        <v>1156</v>
      </c>
      <c r="AE105" s="10" t="s">
        <v>1156</v>
      </c>
      <c r="AF105" s="10" t="s">
        <v>1158</v>
      </c>
      <c r="AG105" s="10" t="s">
        <v>1156</v>
      </c>
      <c r="AH105" s="10" t="s">
        <v>1156</v>
      </c>
      <c r="AI105" s="10" t="s">
        <v>1156</v>
      </c>
      <c r="AJ105" t="str">
        <f t="shared" si="7"/>
        <v>IOT</v>
      </c>
    </row>
    <row r="106" spans="1:36" x14ac:dyDescent="0.35">
      <c r="A106" s="62" t="s">
        <v>1464</v>
      </c>
      <c r="B106" s="63" t="s">
        <v>1465</v>
      </c>
      <c r="C106" s="20" t="s">
        <v>1466</v>
      </c>
      <c r="D106" s="10" t="s">
        <v>1210</v>
      </c>
      <c r="E106" s="10" t="s">
        <v>1464</v>
      </c>
      <c r="F106" s="10" t="s">
        <v>1465</v>
      </c>
      <c r="G106" s="10" t="s">
        <v>1465</v>
      </c>
      <c r="H106" s="10" t="s">
        <v>1465</v>
      </c>
      <c r="I106" s="10" t="s">
        <v>1465</v>
      </c>
      <c r="J106" s="10" t="s">
        <v>1206</v>
      </c>
      <c r="K106" s="10" t="s">
        <v>1465</v>
      </c>
      <c r="L106" s="10">
        <v>1</v>
      </c>
      <c r="M106" s="10">
        <v>1</v>
      </c>
      <c r="N106" s="10">
        <v>1</v>
      </c>
      <c r="O106" s="10">
        <v>1</v>
      </c>
      <c r="P106" s="10">
        <v>1</v>
      </c>
      <c r="Q106" s="64">
        <v>5</v>
      </c>
      <c r="R106" s="51" t="s">
        <v>1128</v>
      </c>
      <c r="S106" s="10" t="s">
        <v>1156</v>
      </c>
      <c r="T106" s="10" t="s">
        <v>1156</v>
      </c>
      <c r="U106" s="10" t="s">
        <v>1156</v>
      </c>
      <c r="V106" s="10" t="str">
        <f>B106</f>
        <v>IRL</v>
      </c>
      <c r="W106" s="10">
        <v>7</v>
      </c>
      <c r="X106" s="10" t="s">
        <v>1156</v>
      </c>
      <c r="Y106" s="10" t="s">
        <v>1465</v>
      </c>
      <c r="Z106" s="10" t="s">
        <v>1156</v>
      </c>
      <c r="AA106" s="10" t="str">
        <f t="shared" si="8"/>
        <v>IRL</v>
      </c>
      <c r="AB106" s="10" t="s">
        <v>1211</v>
      </c>
      <c r="AC106" s="10" t="s">
        <v>1465</v>
      </c>
      <c r="AD106" s="10" t="s">
        <v>1465</v>
      </c>
      <c r="AE106" s="10" t="s">
        <v>1212</v>
      </c>
      <c r="AF106" s="10" t="s">
        <v>1158</v>
      </c>
      <c r="AG106" s="10" t="s">
        <v>1465</v>
      </c>
      <c r="AH106" s="10" t="s">
        <v>1213</v>
      </c>
      <c r="AI106" s="10" t="str">
        <f>B106</f>
        <v>IRL</v>
      </c>
      <c r="AJ106" t="str">
        <f t="shared" si="7"/>
        <v>UE27</v>
      </c>
    </row>
    <row r="107" spans="1:36" x14ac:dyDescent="0.35">
      <c r="A107" s="62" t="s">
        <v>1467</v>
      </c>
      <c r="B107" s="63" t="s">
        <v>1468</v>
      </c>
      <c r="C107" s="20" t="s">
        <v>1469</v>
      </c>
      <c r="D107" s="65" t="s">
        <v>1182</v>
      </c>
      <c r="E107" s="10" t="s">
        <v>1150</v>
      </c>
      <c r="F107" s="10" t="s">
        <v>1150</v>
      </c>
      <c r="G107" s="10" t="s">
        <v>1151</v>
      </c>
      <c r="H107" s="10" t="s">
        <v>1152</v>
      </c>
      <c r="I107" s="10" t="s">
        <v>1153</v>
      </c>
      <c r="J107" s="10" t="s">
        <v>1154</v>
      </c>
      <c r="K107" s="10" t="s">
        <v>1155</v>
      </c>
      <c r="L107" s="10">
        <v>0</v>
      </c>
      <c r="M107" s="10">
        <v>0</v>
      </c>
      <c r="N107" s="10">
        <v>0</v>
      </c>
      <c r="O107" s="10">
        <v>0</v>
      </c>
      <c r="P107" s="10">
        <v>0</v>
      </c>
      <c r="Q107" s="64">
        <v>0</v>
      </c>
      <c r="R107" s="51" t="s">
        <v>1128</v>
      </c>
      <c r="S107" s="10" t="s">
        <v>1156</v>
      </c>
      <c r="T107" s="10" t="s">
        <v>1156</v>
      </c>
      <c r="U107" s="10" t="s">
        <v>1156</v>
      </c>
      <c r="V107" s="10" t="s">
        <v>1156</v>
      </c>
      <c r="W107" s="10" t="s">
        <v>1156</v>
      </c>
      <c r="X107" s="10" t="s">
        <v>1156</v>
      </c>
      <c r="Y107" s="10" t="s">
        <v>1156</v>
      </c>
      <c r="Z107" s="10" t="s">
        <v>1156</v>
      </c>
      <c r="AA107" s="10" t="str">
        <f t="shared" si="8"/>
        <v>ROW</v>
      </c>
      <c r="AB107" s="10" t="str">
        <f>IF(H107&lt;&gt;"ROW_EXIO3",IF(D107="UE28","UE28",H107),"ROW")</f>
        <v>ROW</v>
      </c>
      <c r="AC107" s="10" t="s">
        <v>1157</v>
      </c>
      <c r="AD107" s="10" t="s">
        <v>1156</v>
      </c>
      <c r="AE107" s="10" t="s">
        <v>1156</v>
      </c>
      <c r="AF107" s="10" t="s">
        <v>1158</v>
      </c>
      <c r="AG107" s="10" t="s">
        <v>1156</v>
      </c>
      <c r="AH107" s="10" t="s">
        <v>1156</v>
      </c>
      <c r="AI107" s="10" t="s">
        <v>1156</v>
      </c>
      <c r="AJ107" t="str">
        <f t="shared" si="7"/>
        <v>IRN</v>
      </c>
    </row>
    <row r="108" spans="1:36" x14ac:dyDescent="0.35">
      <c r="A108" s="62" t="s">
        <v>1470</v>
      </c>
      <c r="B108" s="63" t="s">
        <v>1471</v>
      </c>
      <c r="C108" s="20" t="s">
        <v>1472</v>
      </c>
      <c r="D108" s="10" t="s">
        <v>1182</v>
      </c>
      <c r="E108" s="10" t="s">
        <v>1150</v>
      </c>
      <c r="F108" s="10" t="s">
        <v>1150</v>
      </c>
      <c r="G108" s="10" t="s">
        <v>1471</v>
      </c>
      <c r="H108" s="10" t="s">
        <v>1152</v>
      </c>
      <c r="I108" s="10" t="s">
        <v>1153</v>
      </c>
      <c r="J108" s="10" t="s">
        <v>1154</v>
      </c>
      <c r="K108" s="10" t="s">
        <v>1155</v>
      </c>
      <c r="L108" s="10">
        <v>0</v>
      </c>
      <c r="M108" s="10">
        <v>1</v>
      </c>
      <c r="N108" s="10">
        <v>0</v>
      </c>
      <c r="O108" s="10">
        <v>0</v>
      </c>
      <c r="P108" s="10">
        <v>0</v>
      </c>
      <c r="Q108" s="64">
        <v>1</v>
      </c>
      <c r="R108" s="51" t="s">
        <v>1128</v>
      </c>
      <c r="S108" s="10" t="s">
        <v>1156</v>
      </c>
      <c r="T108" s="10" t="s">
        <v>1156</v>
      </c>
      <c r="U108" s="10" t="s">
        <v>1156</v>
      </c>
      <c r="V108" s="10" t="s">
        <v>1156</v>
      </c>
      <c r="W108" s="10" t="s">
        <v>1156</v>
      </c>
      <c r="X108" s="10" t="s">
        <v>1156</v>
      </c>
      <c r="Y108" s="10" t="s">
        <v>1156</v>
      </c>
      <c r="Z108" s="10" t="s">
        <v>1156</v>
      </c>
      <c r="AA108" s="10" t="str">
        <f t="shared" ref="AA108:AA139" si="11">IF(H108&lt;&gt;"ROW_EXIO3",IF(D108="UE28",H108,"ROW"),"ROW")</f>
        <v>ROW</v>
      </c>
      <c r="AB108" s="10" t="str">
        <f>IF(H108&lt;&gt;"ROW_EXIO3",IF(D108="UE28","UE28",H108),"ROW")</f>
        <v>ROW</v>
      </c>
      <c r="AC108" s="10" t="s">
        <v>1157</v>
      </c>
      <c r="AD108" s="10" t="s">
        <v>1156</v>
      </c>
      <c r="AE108" s="10" t="s">
        <v>1156</v>
      </c>
      <c r="AF108" s="10" t="s">
        <v>1158</v>
      </c>
      <c r="AG108" s="10" t="s">
        <v>1156</v>
      </c>
      <c r="AH108" s="10" t="s">
        <v>1156</v>
      </c>
      <c r="AI108" s="10" t="s">
        <v>1156</v>
      </c>
      <c r="AJ108" t="str">
        <f t="shared" si="7"/>
        <v>IRQ</v>
      </c>
    </row>
    <row r="109" spans="1:36" x14ac:dyDescent="0.35">
      <c r="A109" s="62" t="s">
        <v>1473</v>
      </c>
      <c r="B109" s="63" t="s">
        <v>1474</v>
      </c>
      <c r="C109" s="20" t="s">
        <v>1475</v>
      </c>
      <c r="D109" s="10" t="s">
        <v>1175</v>
      </c>
      <c r="E109" s="10" t="s">
        <v>1150</v>
      </c>
      <c r="F109" s="10" t="s">
        <v>1150</v>
      </c>
      <c r="G109" s="10" t="s">
        <v>1474</v>
      </c>
      <c r="H109" s="10" t="s">
        <v>1152</v>
      </c>
      <c r="I109" s="10" t="s">
        <v>1474</v>
      </c>
      <c r="J109" s="10" t="s">
        <v>1206</v>
      </c>
      <c r="K109" s="10" t="s">
        <v>1155</v>
      </c>
      <c r="L109" s="10">
        <v>0</v>
      </c>
      <c r="M109" s="10">
        <v>1</v>
      </c>
      <c r="N109" s="10">
        <v>0</v>
      </c>
      <c r="O109" s="10">
        <v>1</v>
      </c>
      <c r="P109" s="10">
        <v>0</v>
      </c>
      <c r="Q109" s="64">
        <v>2</v>
      </c>
      <c r="R109" s="51" t="s">
        <v>1128</v>
      </c>
      <c r="S109" s="10" t="s">
        <v>1156</v>
      </c>
      <c r="T109" s="10" t="s">
        <v>1156</v>
      </c>
      <c r="U109" s="10" t="s">
        <v>1156</v>
      </c>
      <c r="V109" s="10" t="s">
        <v>1156</v>
      </c>
      <c r="W109" s="10" t="s">
        <v>1156</v>
      </c>
      <c r="X109" s="10" t="s">
        <v>1156</v>
      </c>
      <c r="Y109" s="10" t="s">
        <v>1156</v>
      </c>
      <c r="Z109" s="10" t="s">
        <v>1156</v>
      </c>
      <c r="AA109" s="10" t="str">
        <f t="shared" si="11"/>
        <v>ROW</v>
      </c>
      <c r="AB109" s="10" t="str">
        <f>IF(H109&lt;&gt;"ROW_EXIO3",IF(D109="UE28","UE28",H109),"ROW")</f>
        <v>ROW</v>
      </c>
      <c r="AC109" s="10" t="s">
        <v>1474</v>
      </c>
      <c r="AD109" s="10" t="s">
        <v>1156</v>
      </c>
      <c r="AE109" s="10" t="s">
        <v>1156</v>
      </c>
      <c r="AF109" s="10" t="s">
        <v>1158</v>
      </c>
      <c r="AG109" s="10" t="s">
        <v>1156</v>
      </c>
      <c r="AH109" s="10" t="s">
        <v>1156</v>
      </c>
      <c r="AI109" s="10" t="s">
        <v>1156</v>
      </c>
      <c r="AJ109" t="str">
        <f t="shared" si="7"/>
        <v>ISL</v>
      </c>
    </row>
    <row r="110" spans="1:36" x14ac:dyDescent="0.35">
      <c r="A110" s="62" t="s">
        <v>1476</v>
      </c>
      <c r="B110" s="63" t="s">
        <v>1477</v>
      </c>
      <c r="C110" s="20" t="s">
        <v>1478</v>
      </c>
      <c r="D110" s="10" t="s">
        <v>1182</v>
      </c>
      <c r="E110" s="10" t="s">
        <v>1150</v>
      </c>
      <c r="F110" s="10" t="s">
        <v>1150</v>
      </c>
      <c r="G110" s="10" t="s">
        <v>1477</v>
      </c>
      <c r="H110" s="10" t="s">
        <v>1152</v>
      </c>
      <c r="I110" s="10" t="s">
        <v>1477</v>
      </c>
      <c r="J110" s="10" t="s">
        <v>1206</v>
      </c>
      <c r="K110" s="10" t="s">
        <v>1155</v>
      </c>
      <c r="L110" s="10">
        <v>0</v>
      </c>
      <c r="M110" s="10">
        <v>1</v>
      </c>
      <c r="N110" s="10">
        <v>0</v>
      </c>
      <c r="O110" s="10">
        <v>1</v>
      </c>
      <c r="P110" s="10">
        <v>0</v>
      </c>
      <c r="Q110" s="64">
        <v>2</v>
      </c>
      <c r="R110" s="51" t="s">
        <v>1128</v>
      </c>
      <c r="S110" s="10" t="s">
        <v>1156</v>
      </c>
      <c r="T110" s="10" t="s">
        <v>1156</v>
      </c>
      <c r="U110" s="10" t="s">
        <v>1156</v>
      </c>
      <c r="V110" s="10" t="s">
        <v>1156</v>
      </c>
      <c r="W110" s="10" t="s">
        <v>1156</v>
      </c>
      <c r="X110" s="10" t="s">
        <v>1156</v>
      </c>
      <c r="Y110" s="10" t="s">
        <v>1156</v>
      </c>
      <c r="Z110" s="10" t="s">
        <v>1156</v>
      </c>
      <c r="AA110" s="10" t="str">
        <f t="shared" si="11"/>
        <v>ROW</v>
      </c>
      <c r="AB110" s="10" t="str">
        <f>IF(H110&lt;&gt;"ROW_EXIO3",IF(D110="UE28","UE28",H110),"ROW")</f>
        <v>ROW</v>
      </c>
      <c r="AC110" s="10" t="s">
        <v>1477</v>
      </c>
      <c r="AD110" s="10" t="s">
        <v>1156</v>
      </c>
      <c r="AE110" s="10" t="s">
        <v>1156</v>
      </c>
      <c r="AF110" s="10" t="s">
        <v>1158</v>
      </c>
      <c r="AG110" s="10" t="s">
        <v>1156</v>
      </c>
      <c r="AH110" s="10" t="s">
        <v>1156</v>
      </c>
      <c r="AI110" s="10" t="s">
        <v>1156</v>
      </c>
      <c r="AJ110" t="str">
        <f t="shared" si="7"/>
        <v>ISR</v>
      </c>
    </row>
    <row r="111" spans="1:36" x14ac:dyDescent="0.35">
      <c r="A111" s="62" t="s">
        <v>1479</v>
      </c>
      <c r="B111" s="63" t="s">
        <v>1480</v>
      </c>
      <c r="C111" s="20" t="s">
        <v>1481</v>
      </c>
      <c r="D111" s="10" t="s">
        <v>1210</v>
      </c>
      <c r="E111" s="10" t="s">
        <v>1479</v>
      </c>
      <c r="F111" s="10" t="s">
        <v>1480</v>
      </c>
      <c r="G111" s="10" t="s">
        <v>1480</v>
      </c>
      <c r="H111" s="10" t="s">
        <v>1480</v>
      </c>
      <c r="I111" s="10" t="s">
        <v>1480</v>
      </c>
      <c r="J111" s="10" t="s">
        <v>1206</v>
      </c>
      <c r="K111" s="10" t="s">
        <v>1480</v>
      </c>
      <c r="L111" s="10">
        <v>1</v>
      </c>
      <c r="M111" s="10">
        <v>1</v>
      </c>
      <c r="N111" s="10">
        <v>1</v>
      </c>
      <c r="O111" s="10">
        <v>1</v>
      </c>
      <c r="P111" s="10">
        <v>1</v>
      </c>
      <c r="Q111" s="64">
        <v>5</v>
      </c>
      <c r="R111" s="51" t="s">
        <v>1128</v>
      </c>
      <c r="S111" s="63" t="s">
        <v>1480</v>
      </c>
      <c r="T111" s="63" t="s">
        <v>1480</v>
      </c>
      <c r="U111" s="10" t="s">
        <v>1156</v>
      </c>
      <c r="V111" s="10" t="str">
        <f>B111</f>
        <v>ITA</v>
      </c>
      <c r="W111" s="10">
        <v>8</v>
      </c>
      <c r="X111" s="63" t="s">
        <v>1480</v>
      </c>
      <c r="Y111" s="10" t="s">
        <v>1480</v>
      </c>
      <c r="Z111" s="10" t="s">
        <v>1156</v>
      </c>
      <c r="AA111" s="10" t="str">
        <f t="shared" si="11"/>
        <v>ITA</v>
      </c>
      <c r="AB111" s="10" t="s">
        <v>1211</v>
      </c>
      <c r="AC111" s="10" t="s">
        <v>1480</v>
      </c>
      <c r="AD111" s="10" t="s">
        <v>1480</v>
      </c>
      <c r="AE111" s="10" t="s">
        <v>1212</v>
      </c>
      <c r="AF111" s="10" t="s">
        <v>1158</v>
      </c>
      <c r="AG111" s="10" t="s">
        <v>1480</v>
      </c>
      <c r="AH111" s="10" t="s">
        <v>1213</v>
      </c>
      <c r="AI111" s="10" t="str">
        <f>B111</f>
        <v>ITA</v>
      </c>
      <c r="AJ111" t="str">
        <f t="shared" si="7"/>
        <v>UE27</v>
      </c>
    </row>
    <row r="112" spans="1:36" x14ac:dyDescent="0.35">
      <c r="A112" s="62" t="s">
        <v>1482</v>
      </c>
      <c r="B112" s="63" t="s">
        <v>1483</v>
      </c>
      <c r="C112" s="20" t="s">
        <v>1484</v>
      </c>
      <c r="D112" s="10" t="s">
        <v>1186</v>
      </c>
      <c r="E112" s="10" t="s">
        <v>1150</v>
      </c>
      <c r="F112" s="10" t="s">
        <v>1150</v>
      </c>
      <c r="G112" s="10" t="s">
        <v>1483</v>
      </c>
      <c r="H112" s="10" t="s">
        <v>1152</v>
      </c>
      <c r="I112" s="10" t="s">
        <v>1153</v>
      </c>
      <c r="J112" s="10" t="s">
        <v>1154</v>
      </c>
      <c r="K112" s="10" t="s">
        <v>1155</v>
      </c>
      <c r="L112" s="10">
        <v>0</v>
      </c>
      <c r="M112" s="10">
        <v>1</v>
      </c>
      <c r="N112" s="10">
        <v>0</v>
      </c>
      <c r="O112" s="10">
        <v>0</v>
      </c>
      <c r="P112" s="10">
        <v>0</v>
      </c>
      <c r="Q112" s="64">
        <v>1</v>
      </c>
      <c r="R112" s="51" t="s">
        <v>1128</v>
      </c>
      <c r="S112" s="10" t="s">
        <v>1156</v>
      </c>
      <c r="T112" s="10" t="s">
        <v>1156</v>
      </c>
      <c r="U112" s="10" t="s">
        <v>1156</v>
      </c>
      <c r="V112" s="10" t="s">
        <v>1156</v>
      </c>
      <c r="W112" s="10" t="s">
        <v>1156</v>
      </c>
      <c r="X112" s="10" t="s">
        <v>1156</v>
      </c>
      <c r="Y112" s="10" t="s">
        <v>1156</v>
      </c>
      <c r="Z112" s="10" t="s">
        <v>1156</v>
      </c>
      <c r="AA112" s="10" t="str">
        <f t="shared" si="11"/>
        <v>ROW</v>
      </c>
      <c r="AB112" s="10" t="str">
        <f t="shared" ref="AB112:AB131" si="12">IF(H112&lt;&gt;"ROW_EXIO3",IF(D112="UE28","UE28",H112),"ROW")</f>
        <v>ROW</v>
      </c>
      <c r="AC112" s="10" t="s">
        <v>1157</v>
      </c>
      <c r="AD112" s="10" t="s">
        <v>1156</v>
      </c>
      <c r="AE112" s="10" t="s">
        <v>1156</v>
      </c>
      <c r="AF112" s="10" t="s">
        <v>1158</v>
      </c>
      <c r="AG112" s="10" t="s">
        <v>1156</v>
      </c>
      <c r="AH112" s="10" t="s">
        <v>1156</v>
      </c>
      <c r="AI112" s="10" t="s">
        <v>1156</v>
      </c>
      <c r="AJ112" t="str">
        <f t="shared" si="7"/>
        <v>JAM</v>
      </c>
    </row>
    <row r="113" spans="1:36" x14ac:dyDescent="0.35">
      <c r="A113" s="62" t="s">
        <v>1485</v>
      </c>
      <c r="B113" s="63" t="s">
        <v>1486</v>
      </c>
      <c r="C113" s="20" t="s">
        <v>1487</v>
      </c>
      <c r="D113" s="10" t="s">
        <v>1149</v>
      </c>
      <c r="E113" s="10" t="s">
        <v>1150</v>
      </c>
      <c r="F113" s="10" t="s">
        <v>1150</v>
      </c>
      <c r="G113" s="10" t="s">
        <v>1151</v>
      </c>
      <c r="H113" s="10" t="s">
        <v>1152</v>
      </c>
      <c r="I113" s="10" t="s">
        <v>1153</v>
      </c>
      <c r="J113" s="10" t="s">
        <v>1154</v>
      </c>
      <c r="K113" s="10" t="s">
        <v>1155</v>
      </c>
      <c r="L113" s="10">
        <v>0</v>
      </c>
      <c r="M113" s="10">
        <v>0</v>
      </c>
      <c r="N113" s="10">
        <v>0</v>
      </c>
      <c r="O113" s="10">
        <v>0</v>
      </c>
      <c r="P113" s="10">
        <v>0</v>
      </c>
      <c r="Q113" s="64">
        <v>0</v>
      </c>
      <c r="R113" s="51" t="s">
        <v>1128</v>
      </c>
      <c r="S113" s="10" t="s">
        <v>1156</v>
      </c>
      <c r="T113" s="10" t="s">
        <v>1156</v>
      </c>
      <c r="U113" s="10" t="s">
        <v>1156</v>
      </c>
      <c r="V113" s="10" t="s">
        <v>1156</v>
      </c>
      <c r="W113" s="10" t="s">
        <v>1156</v>
      </c>
      <c r="X113" s="10" t="s">
        <v>1156</v>
      </c>
      <c r="Y113" s="10" t="s">
        <v>1156</v>
      </c>
      <c r="Z113" s="10" t="s">
        <v>1156</v>
      </c>
      <c r="AA113" s="10" t="str">
        <f t="shared" si="11"/>
        <v>ROW</v>
      </c>
      <c r="AB113" s="10" t="str">
        <f t="shared" si="12"/>
        <v>ROW</v>
      </c>
      <c r="AC113" s="10" t="s">
        <v>1157</v>
      </c>
      <c r="AD113" s="10" t="s">
        <v>1156</v>
      </c>
      <c r="AE113" s="10" t="s">
        <v>1156</v>
      </c>
      <c r="AF113" s="10" t="s">
        <v>1158</v>
      </c>
      <c r="AG113" s="10" t="s">
        <v>1156</v>
      </c>
      <c r="AH113" s="10" t="s">
        <v>1156</v>
      </c>
      <c r="AI113" s="10" t="s">
        <v>1156</v>
      </c>
      <c r="AJ113" t="str">
        <f t="shared" si="7"/>
        <v>JEY</v>
      </c>
    </row>
    <row r="114" spans="1:36" x14ac:dyDescent="0.35">
      <c r="A114" s="62" t="s">
        <v>1488</v>
      </c>
      <c r="B114" s="63" t="s">
        <v>1489</v>
      </c>
      <c r="C114" s="20" t="s">
        <v>1490</v>
      </c>
      <c r="D114" s="10" t="s">
        <v>1182</v>
      </c>
      <c r="E114" s="10" t="s">
        <v>1150</v>
      </c>
      <c r="F114" s="10" t="s">
        <v>1150</v>
      </c>
      <c r="G114" s="10" t="s">
        <v>1489</v>
      </c>
      <c r="H114" s="10" t="s">
        <v>1152</v>
      </c>
      <c r="I114" s="10" t="s">
        <v>1153</v>
      </c>
      <c r="J114" s="10" t="s">
        <v>1154</v>
      </c>
      <c r="K114" s="10" t="s">
        <v>1155</v>
      </c>
      <c r="L114" s="10">
        <v>0</v>
      </c>
      <c r="M114" s="10">
        <v>1</v>
      </c>
      <c r="N114" s="10">
        <v>0</v>
      </c>
      <c r="O114" s="10">
        <v>0</v>
      </c>
      <c r="P114" s="10">
        <v>0</v>
      </c>
      <c r="Q114" s="64">
        <v>1</v>
      </c>
      <c r="R114" s="51" t="s">
        <v>1128</v>
      </c>
      <c r="S114" s="10" t="s">
        <v>1156</v>
      </c>
      <c r="T114" s="10" t="s">
        <v>1156</v>
      </c>
      <c r="U114" s="10" t="s">
        <v>1156</v>
      </c>
      <c r="V114" s="10" t="s">
        <v>1156</v>
      </c>
      <c r="W114" s="10" t="s">
        <v>1156</v>
      </c>
      <c r="X114" s="10" t="s">
        <v>1156</v>
      </c>
      <c r="Y114" s="10" t="s">
        <v>1156</v>
      </c>
      <c r="Z114" s="10" t="s">
        <v>1156</v>
      </c>
      <c r="AA114" s="10" t="str">
        <f t="shared" si="11"/>
        <v>ROW</v>
      </c>
      <c r="AB114" s="10" t="str">
        <f t="shared" si="12"/>
        <v>ROW</v>
      </c>
      <c r="AC114" s="10" t="s">
        <v>1157</v>
      </c>
      <c r="AD114" s="10" t="s">
        <v>1156</v>
      </c>
      <c r="AE114" s="10" t="s">
        <v>1156</v>
      </c>
      <c r="AF114" s="10" t="s">
        <v>1158</v>
      </c>
      <c r="AG114" s="10" t="s">
        <v>1156</v>
      </c>
      <c r="AH114" s="10" t="s">
        <v>1156</v>
      </c>
      <c r="AI114" s="10" t="s">
        <v>1156</v>
      </c>
      <c r="AJ114" t="str">
        <f t="shared" si="7"/>
        <v>JOR</v>
      </c>
    </row>
    <row r="115" spans="1:36" x14ac:dyDescent="0.35">
      <c r="A115" s="62" t="s">
        <v>1491</v>
      </c>
      <c r="B115" s="63" t="s">
        <v>1492</v>
      </c>
      <c r="C115" s="20" t="s">
        <v>1493</v>
      </c>
      <c r="D115" s="10" t="s">
        <v>1494</v>
      </c>
      <c r="E115" s="10" t="s">
        <v>1491</v>
      </c>
      <c r="F115" s="10" t="s">
        <v>1492</v>
      </c>
      <c r="G115" s="10" t="s">
        <v>1492</v>
      </c>
      <c r="H115" s="10" t="s">
        <v>1492</v>
      </c>
      <c r="I115" s="10" t="s">
        <v>1492</v>
      </c>
      <c r="J115" s="10" t="s">
        <v>1206</v>
      </c>
      <c r="K115" s="10" t="s">
        <v>1492</v>
      </c>
      <c r="L115" s="10">
        <v>1</v>
      </c>
      <c r="M115" s="10">
        <v>1</v>
      </c>
      <c r="N115" s="10">
        <v>1</v>
      </c>
      <c r="O115" s="10">
        <v>1</v>
      </c>
      <c r="P115" s="10">
        <v>1</v>
      </c>
      <c r="Q115" s="64">
        <v>5</v>
      </c>
      <c r="R115" s="51" t="s">
        <v>1128</v>
      </c>
      <c r="S115" s="63" t="s">
        <v>1492</v>
      </c>
      <c r="T115" s="63" t="s">
        <v>1492</v>
      </c>
      <c r="U115" s="10" t="s">
        <v>1156</v>
      </c>
      <c r="V115" s="10" t="str">
        <f>B115</f>
        <v>JPN</v>
      </c>
      <c r="W115" s="10">
        <v>3</v>
      </c>
      <c r="X115" s="10" t="s">
        <v>1156</v>
      </c>
      <c r="Y115" s="10" t="s">
        <v>1492</v>
      </c>
      <c r="Z115" s="10" t="s">
        <v>1156</v>
      </c>
      <c r="AA115" s="10" t="str">
        <f t="shared" si="11"/>
        <v>ROW</v>
      </c>
      <c r="AB115" s="10" t="str">
        <f t="shared" si="12"/>
        <v>JPN</v>
      </c>
      <c r="AC115" s="10" t="s">
        <v>1492</v>
      </c>
      <c r="AD115" s="10" t="s">
        <v>1492</v>
      </c>
      <c r="AE115" s="10" t="s">
        <v>1156</v>
      </c>
      <c r="AF115" s="10" t="s">
        <v>1158</v>
      </c>
      <c r="AG115" s="10" t="s">
        <v>1492</v>
      </c>
      <c r="AH115" s="10" t="s">
        <v>1156</v>
      </c>
      <c r="AI115" s="10" t="str">
        <f>B115</f>
        <v>JPN</v>
      </c>
      <c r="AJ115" t="str">
        <f t="shared" si="7"/>
        <v>JPN</v>
      </c>
    </row>
    <row r="116" spans="1:36" x14ac:dyDescent="0.35">
      <c r="A116" s="62" t="s">
        <v>778</v>
      </c>
      <c r="B116" s="63" t="s">
        <v>1495</v>
      </c>
      <c r="C116" s="20" t="s">
        <v>1496</v>
      </c>
      <c r="D116" s="10" t="s">
        <v>1230</v>
      </c>
      <c r="E116" s="10" t="s">
        <v>1150</v>
      </c>
      <c r="F116" s="10" t="s">
        <v>1150</v>
      </c>
      <c r="G116" s="10" t="s">
        <v>1495</v>
      </c>
      <c r="H116" s="10" t="s">
        <v>1152</v>
      </c>
      <c r="I116" s="10" t="s">
        <v>1495</v>
      </c>
      <c r="J116" s="10" t="s">
        <v>1154</v>
      </c>
      <c r="K116" s="10" t="s">
        <v>1155</v>
      </c>
      <c r="L116" s="10">
        <v>0</v>
      </c>
      <c r="M116" s="10">
        <v>1</v>
      </c>
      <c r="N116" s="10">
        <v>0</v>
      </c>
      <c r="O116" s="10">
        <v>1</v>
      </c>
      <c r="P116" s="10">
        <v>0</v>
      </c>
      <c r="Q116" s="64">
        <v>2</v>
      </c>
      <c r="R116" s="51" t="s">
        <v>1128</v>
      </c>
      <c r="S116" s="10" t="s">
        <v>1156</v>
      </c>
      <c r="T116" s="10" t="s">
        <v>1156</v>
      </c>
      <c r="U116" s="10" t="s">
        <v>1156</v>
      </c>
      <c r="V116" s="10" t="s">
        <v>1156</v>
      </c>
      <c r="W116" s="10" t="s">
        <v>1156</v>
      </c>
      <c r="X116" s="10" t="s">
        <v>1156</v>
      </c>
      <c r="Y116" s="10" t="s">
        <v>1156</v>
      </c>
      <c r="Z116" s="10" t="s">
        <v>1156</v>
      </c>
      <c r="AA116" s="10" t="str">
        <f t="shared" si="11"/>
        <v>ROW</v>
      </c>
      <c r="AB116" s="10" t="str">
        <f t="shared" si="12"/>
        <v>ROW</v>
      </c>
      <c r="AC116" s="10" t="s">
        <v>1495</v>
      </c>
      <c r="AD116" s="10" t="s">
        <v>1156</v>
      </c>
      <c r="AE116" s="10" t="s">
        <v>1156</v>
      </c>
      <c r="AF116" s="10" t="s">
        <v>1158</v>
      </c>
      <c r="AG116" s="10" t="s">
        <v>1156</v>
      </c>
      <c r="AH116" s="10" t="s">
        <v>1156</v>
      </c>
      <c r="AI116" s="10" t="s">
        <v>1156</v>
      </c>
      <c r="AJ116" t="str">
        <f t="shared" si="7"/>
        <v>KAZ</v>
      </c>
    </row>
    <row r="117" spans="1:36" x14ac:dyDescent="0.35">
      <c r="A117" s="62" t="s">
        <v>1497</v>
      </c>
      <c r="B117" s="63" t="s">
        <v>1498</v>
      </c>
      <c r="C117" s="20" t="s">
        <v>1499</v>
      </c>
      <c r="D117" s="10" t="s">
        <v>1165</v>
      </c>
      <c r="E117" s="10" t="s">
        <v>1150</v>
      </c>
      <c r="F117" s="10" t="s">
        <v>1150</v>
      </c>
      <c r="G117" s="10" t="s">
        <v>1498</v>
      </c>
      <c r="H117" s="10" t="s">
        <v>1152</v>
      </c>
      <c r="I117" s="10" t="s">
        <v>1153</v>
      </c>
      <c r="J117" s="10" t="s">
        <v>1154</v>
      </c>
      <c r="K117" s="10" t="s">
        <v>1155</v>
      </c>
      <c r="L117" s="10">
        <v>0</v>
      </c>
      <c r="M117" s="10">
        <v>1</v>
      </c>
      <c r="N117" s="10">
        <v>0</v>
      </c>
      <c r="O117" s="10">
        <v>0</v>
      </c>
      <c r="P117" s="10">
        <v>0</v>
      </c>
      <c r="Q117" s="64">
        <v>1</v>
      </c>
      <c r="R117" s="51" t="s">
        <v>1128</v>
      </c>
      <c r="S117" s="10" t="s">
        <v>1156</v>
      </c>
      <c r="T117" s="10" t="s">
        <v>1156</v>
      </c>
      <c r="U117" s="10" t="s">
        <v>1156</v>
      </c>
      <c r="V117" s="10" t="s">
        <v>1156</v>
      </c>
      <c r="W117" s="10" t="s">
        <v>1156</v>
      </c>
      <c r="X117" s="10" t="s">
        <v>1156</v>
      </c>
      <c r="Y117" s="10" t="s">
        <v>1156</v>
      </c>
      <c r="Z117" s="10" t="s">
        <v>1156</v>
      </c>
      <c r="AA117" s="10" t="str">
        <f t="shared" si="11"/>
        <v>ROW</v>
      </c>
      <c r="AB117" s="10" t="str">
        <f t="shared" si="12"/>
        <v>ROW</v>
      </c>
      <c r="AC117" s="10" t="s">
        <v>1157</v>
      </c>
      <c r="AD117" s="10" t="s">
        <v>1156</v>
      </c>
      <c r="AE117" s="10" t="s">
        <v>1156</v>
      </c>
      <c r="AF117" s="10" t="s">
        <v>1158</v>
      </c>
      <c r="AG117" s="10" t="s">
        <v>1156</v>
      </c>
      <c r="AH117" s="10" t="s">
        <v>1156</v>
      </c>
      <c r="AI117" s="10" t="s">
        <v>1156</v>
      </c>
      <c r="AJ117" t="str">
        <f t="shared" si="7"/>
        <v>KEN</v>
      </c>
    </row>
    <row r="118" spans="1:36" x14ac:dyDescent="0.35">
      <c r="A118" s="62" t="s">
        <v>1500</v>
      </c>
      <c r="B118" s="63" t="s">
        <v>1501</v>
      </c>
      <c r="C118" s="20" t="s">
        <v>1502</v>
      </c>
      <c r="D118" s="10" t="s">
        <v>1149</v>
      </c>
      <c r="E118" s="10" t="s">
        <v>1150</v>
      </c>
      <c r="F118" s="10" t="s">
        <v>1150</v>
      </c>
      <c r="G118" s="10" t="s">
        <v>1151</v>
      </c>
      <c r="H118" s="10" t="s">
        <v>1152</v>
      </c>
      <c r="I118" s="10" t="s">
        <v>1153</v>
      </c>
      <c r="J118" s="10" t="s">
        <v>1154</v>
      </c>
      <c r="K118" s="10" t="s">
        <v>1155</v>
      </c>
      <c r="L118" s="10">
        <v>0</v>
      </c>
      <c r="M118" s="10">
        <v>0</v>
      </c>
      <c r="N118" s="10">
        <v>0</v>
      </c>
      <c r="O118" s="10">
        <v>0</v>
      </c>
      <c r="P118" s="10">
        <v>0</v>
      </c>
      <c r="Q118" s="64">
        <v>0</v>
      </c>
      <c r="R118" s="51" t="s">
        <v>1128</v>
      </c>
      <c r="S118" s="10" t="s">
        <v>1156</v>
      </c>
      <c r="T118" s="10" t="s">
        <v>1156</v>
      </c>
      <c r="U118" s="10" t="s">
        <v>1156</v>
      </c>
      <c r="V118" s="10" t="s">
        <v>1156</v>
      </c>
      <c r="W118" s="10" t="s">
        <v>1156</v>
      </c>
      <c r="X118" s="10" t="s">
        <v>1156</v>
      </c>
      <c r="Y118" s="10" t="s">
        <v>1156</v>
      </c>
      <c r="Z118" s="10" t="s">
        <v>1156</v>
      </c>
      <c r="AA118" s="10" t="str">
        <f t="shared" si="11"/>
        <v>ROW</v>
      </c>
      <c r="AB118" s="10" t="str">
        <f t="shared" si="12"/>
        <v>ROW</v>
      </c>
      <c r="AC118" s="10" t="s">
        <v>1157</v>
      </c>
      <c r="AD118" s="10" t="s">
        <v>1156</v>
      </c>
      <c r="AE118" s="10" t="s">
        <v>1156</v>
      </c>
      <c r="AF118" s="10" t="s">
        <v>1158</v>
      </c>
      <c r="AG118" s="10" t="s">
        <v>1156</v>
      </c>
      <c r="AH118" s="10" t="s">
        <v>1156</v>
      </c>
      <c r="AI118" s="10" t="s">
        <v>1156</v>
      </c>
      <c r="AJ118" t="str">
        <f t="shared" si="7"/>
        <v>KGZ</v>
      </c>
    </row>
    <row r="119" spans="1:36" x14ac:dyDescent="0.35">
      <c r="A119" s="62" t="s">
        <v>1503</v>
      </c>
      <c r="B119" s="63" t="s">
        <v>1504</v>
      </c>
      <c r="C119" s="20" t="s">
        <v>1505</v>
      </c>
      <c r="D119" s="10" t="s">
        <v>1230</v>
      </c>
      <c r="E119" s="10" t="s">
        <v>1150</v>
      </c>
      <c r="F119" s="10" t="s">
        <v>1150</v>
      </c>
      <c r="G119" s="10" t="s">
        <v>1504</v>
      </c>
      <c r="H119" s="10" t="s">
        <v>1152</v>
      </c>
      <c r="I119" s="10" t="s">
        <v>1504</v>
      </c>
      <c r="J119" s="10" t="s">
        <v>1154</v>
      </c>
      <c r="K119" s="10" t="s">
        <v>1155</v>
      </c>
      <c r="L119" s="10">
        <v>0</v>
      </c>
      <c r="M119" s="10">
        <v>1</v>
      </c>
      <c r="N119" s="10">
        <v>0</v>
      </c>
      <c r="O119" s="10">
        <v>1</v>
      </c>
      <c r="P119" s="10">
        <v>0</v>
      </c>
      <c r="Q119" s="64">
        <v>2</v>
      </c>
      <c r="R119" s="51" t="s">
        <v>1128</v>
      </c>
      <c r="S119" s="10" t="s">
        <v>1156</v>
      </c>
      <c r="T119" s="10" t="s">
        <v>1156</v>
      </c>
      <c r="U119" s="10" t="s">
        <v>1156</v>
      </c>
      <c r="V119" s="10" t="s">
        <v>1156</v>
      </c>
      <c r="W119" s="10" t="s">
        <v>1156</v>
      </c>
      <c r="X119" s="10" t="s">
        <v>1156</v>
      </c>
      <c r="Y119" s="10" t="s">
        <v>1156</v>
      </c>
      <c r="Z119" s="10" t="s">
        <v>1156</v>
      </c>
      <c r="AA119" s="10" t="str">
        <f t="shared" si="11"/>
        <v>ROW</v>
      </c>
      <c r="AB119" s="10" t="str">
        <f t="shared" si="12"/>
        <v>ROW</v>
      </c>
      <c r="AC119" s="10" t="s">
        <v>1504</v>
      </c>
      <c r="AD119" s="10" t="s">
        <v>1156</v>
      </c>
      <c r="AE119" s="10" t="s">
        <v>1156</v>
      </c>
      <c r="AF119" s="10" t="s">
        <v>1158</v>
      </c>
      <c r="AG119" s="10" t="s">
        <v>1156</v>
      </c>
      <c r="AH119" s="10" t="s">
        <v>1156</v>
      </c>
      <c r="AI119" s="10" t="s">
        <v>1156</v>
      </c>
      <c r="AJ119" t="str">
        <f t="shared" si="7"/>
        <v>KHM</v>
      </c>
    </row>
    <row r="120" spans="1:36" x14ac:dyDescent="0.35">
      <c r="A120" s="62" t="s">
        <v>1506</v>
      </c>
      <c r="B120" s="63" t="s">
        <v>1507</v>
      </c>
      <c r="C120" s="20" t="s">
        <v>1508</v>
      </c>
      <c r="D120" s="10" t="s">
        <v>1149</v>
      </c>
      <c r="E120" s="10" t="s">
        <v>1150</v>
      </c>
      <c r="F120" s="10" t="s">
        <v>1150</v>
      </c>
      <c r="G120" s="10" t="s">
        <v>1151</v>
      </c>
      <c r="H120" s="10" t="s">
        <v>1152</v>
      </c>
      <c r="I120" s="10" t="s">
        <v>1153</v>
      </c>
      <c r="J120" s="10" t="s">
        <v>1154</v>
      </c>
      <c r="K120" s="10" t="s">
        <v>1155</v>
      </c>
      <c r="L120" s="10">
        <v>0</v>
      </c>
      <c r="M120" s="10">
        <v>0</v>
      </c>
      <c r="N120" s="10">
        <v>0</v>
      </c>
      <c r="O120" s="10">
        <v>0</v>
      </c>
      <c r="P120" s="10">
        <v>0</v>
      </c>
      <c r="Q120" s="64">
        <v>0</v>
      </c>
      <c r="R120" s="51" t="s">
        <v>1128</v>
      </c>
      <c r="S120" s="10" t="s">
        <v>1156</v>
      </c>
      <c r="T120" s="10" t="s">
        <v>1156</v>
      </c>
      <c r="U120" s="10" t="s">
        <v>1156</v>
      </c>
      <c r="V120" s="10" t="s">
        <v>1156</v>
      </c>
      <c r="W120" s="10" t="s">
        <v>1156</v>
      </c>
      <c r="X120" s="10" t="s">
        <v>1156</v>
      </c>
      <c r="Y120" s="10" t="s">
        <v>1156</v>
      </c>
      <c r="Z120" s="10" t="s">
        <v>1156</v>
      </c>
      <c r="AA120" s="10" t="str">
        <f t="shared" si="11"/>
        <v>ROW</v>
      </c>
      <c r="AB120" s="10" t="str">
        <f t="shared" si="12"/>
        <v>ROW</v>
      </c>
      <c r="AC120" s="10" t="s">
        <v>1157</v>
      </c>
      <c r="AD120" s="10" t="s">
        <v>1156</v>
      </c>
      <c r="AE120" s="10" t="s">
        <v>1156</v>
      </c>
      <c r="AF120" s="10" t="s">
        <v>1158</v>
      </c>
      <c r="AG120" s="10" t="s">
        <v>1156</v>
      </c>
      <c r="AH120" s="10" t="s">
        <v>1156</v>
      </c>
      <c r="AI120" s="10" t="s">
        <v>1156</v>
      </c>
      <c r="AJ120" t="str">
        <f t="shared" si="7"/>
        <v>KIR</v>
      </c>
    </row>
    <row r="121" spans="1:36" x14ac:dyDescent="0.35">
      <c r="A121" s="62" t="s">
        <v>1509</v>
      </c>
      <c r="B121" s="63" t="s">
        <v>1510</v>
      </c>
      <c r="C121" s="20" t="s">
        <v>1511</v>
      </c>
      <c r="D121" s="10" t="s">
        <v>1149</v>
      </c>
      <c r="E121" s="10" t="s">
        <v>1150</v>
      </c>
      <c r="F121" s="10" t="s">
        <v>1150</v>
      </c>
      <c r="G121" s="10" t="s">
        <v>1151</v>
      </c>
      <c r="H121" s="10" t="s">
        <v>1152</v>
      </c>
      <c r="I121" s="10" t="s">
        <v>1153</v>
      </c>
      <c r="J121" s="10" t="s">
        <v>1154</v>
      </c>
      <c r="K121" s="10" t="s">
        <v>1155</v>
      </c>
      <c r="L121" s="10">
        <v>0</v>
      </c>
      <c r="M121" s="10">
        <v>0</v>
      </c>
      <c r="N121" s="10">
        <v>0</v>
      </c>
      <c r="O121" s="10">
        <v>0</v>
      </c>
      <c r="P121" s="10">
        <v>0</v>
      </c>
      <c r="Q121" s="64">
        <v>0</v>
      </c>
      <c r="R121" s="51" t="s">
        <v>1128</v>
      </c>
      <c r="S121" s="10" t="s">
        <v>1156</v>
      </c>
      <c r="T121" s="10" t="s">
        <v>1156</v>
      </c>
      <c r="U121" s="10" t="s">
        <v>1156</v>
      </c>
      <c r="V121" s="10" t="s">
        <v>1156</v>
      </c>
      <c r="W121" s="10" t="s">
        <v>1156</v>
      </c>
      <c r="X121" s="10" t="s">
        <v>1156</v>
      </c>
      <c r="Y121" s="10" t="s">
        <v>1156</v>
      </c>
      <c r="Z121" s="10" t="s">
        <v>1156</v>
      </c>
      <c r="AA121" s="10" t="str">
        <f t="shared" si="11"/>
        <v>ROW</v>
      </c>
      <c r="AB121" s="10" t="str">
        <f t="shared" si="12"/>
        <v>ROW</v>
      </c>
      <c r="AC121" s="10" t="s">
        <v>1157</v>
      </c>
      <c r="AD121" s="10" t="s">
        <v>1156</v>
      </c>
      <c r="AE121" s="10" t="s">
        <v>1156</v>
      </c>
      <c r="AF121" s="10" t="s">
        <v>1158</v>
      </c>
      <c r="AG121" s="10" t="s">
        <v>1156</v>
      </c>
      <c r="AH121" s="10" t="s">
        <v>1156</v>
      </c>
      <c r="AI121" s="10" t="s">
        <v>1156</v>
      </c>
      <c r="AJ121" t="str">
        <f t="shared" si="7"/>
        <v>KNA</v>
      </c>
    </row>
    <row r="122" spans="1:36" x14ac:dyDescent="0.35">
      <c r="A122" s="62" t="s">
        <v>1512</v>
      </c>
      <c r="B122" s="63" t="s">
        <v>1513</v>
      </c>
      <c r="C122" s="20" t="s">
        <v>1514</v>
      </c>
      <c r="D122" s="65" t="s">
        <v>1494</v>
      </c>
      <c r="E122" s="10" t="s">
        <v>1512</v>
      </c>
      <c r="F122" s="10" t="s">
        <v>1513</v>
      </c>
      <c r="G122" s="10" t="s">
        <v>1513</v>
      </c>
      <c r="H122" s="10" t="s">
        <v>1513</v>
      </c>
      <c r="I122" s="10" t="s">
        <v>1513</v>
      </c>
      <c r="J122" s="10" t="s">
        <v>1206</v>
      </c>
      <c r="K122" s="10" t="s">
        <v>1513</v>
      </c>
      <c r="L122" s="10">
        <v>1</v>
      </c>
      <c r="M122" s="10">
        <v>1</v>
      </c>
      <c r="N122" s="10">
        <v>1</v>
      </c>
      <c r="O122" s="10">
        <v>1</v>
      </c>
      <c r="P122" s="10">
        <v>1</v>
      </c>
      <c r="Q122" s="64">
        <v>5</v>
      </c>
      <c r="R122" s="51" t="s">
        <v>1128</v>
      </c>
      <c r="S122" s="10" t="s">
        <v>1156</v>
      </c>
      <c r="T122" s="10" t="s">
        <v>1156</v>
      </c>
      <c r="U122" s="10" t="s">
        <v>1156</v>
      </c>
      <c r="V122" s="10" t="str">
        <f>B122</f>
        <v>KOR</v>
      </c>
      <c r="W122" s="10">
        <v>4</v>
      </c>
      <c r="X122" s="10" t="s">
        <v>1156</v>
      </c>
      <c r="Y122" s="10" t="s">
        <v>1513</v>
      </c>
      <c r="Z122" s="10" t="s">
        <v>1156</v>
      </c>
      <c r="AA122" s="10" t="str">
        <f t="shared" si="11"/>
        <v>ROW</v>
      </c>
      <c r="AB122" s="10" t="str">
        <f t="shared" si="12"/>
        <v>KOR</v>
      </c>
      <c r="AC122" s="10" t="s">
        <v>1513</v>
      </c>
      <c r="AD122" s="10" t="s">
        <v>1513</v>
      </c>
      <c r="AE122" s="10" t="s">
        <v>1156</v>
      </c>
      <c r="AF122" s="10" t="s">
        <v>1158</v>
      </c>
      <c r="AG122" s="10" t="s">
        <v>1513</v>
      </c>
      <c r="AH122" s="10" t="s">
        <v>1156</v>
      </c>
      <c r="AI122" s="10" t="str">
        <f>B122</f>
        <v>KOR</v>
      </c>
      <c r="AJ122" t="str">
        <f t="shared" si="7"/>
        <v>KOR</v>
      </c>
    </row>
    <row r="123" spans="1:36" x14ac:dyDescent="0.35">
      <c r="A123" s="62" t="s">
        <v>1515</v>
      </c>
      <c r="B123" s="63" t="s">
        <v>1516</v>
      </c>
      <c r="C123" s="20" t="s">
        <v>1517</v>
      </c>
      <c r="D123" s="10" t="s">
        <v>1182</v>
      </c>
      <c r="E123" s="10" t="s">
        <v>1150</v>
      </c>
      <c r="F123" s="10" t="s">
        <v>1150</v>
      </c>
      <c r="G123" s="10" t="s">
        <v>1516</v>
      </c>
      <c r="H123" s="10" t="s">
        <v>1152</v>
      </c>
      <c r="I123" s="10" t="s">
        <v>1153</v>
      </c>
      <c r="J123" s="10" t="s">
        <v>1154</v>
      </c>
      <c r="K123" s="10" t="s">
        <v>1155</v>
      </c>
      <c r="L123" s="10">
        <v>0</v>
      </c>
      <c r="M123" s="10">
        <v>1</v>
      </c>
      <c r="N123" s="10">
        <v>0</v>
      </c>
      <c r="O123" s="10">
        <v>0</v>
      </c>
      <c r="P123" s="10">
        <v>0</v>
      </c>
      <c r="Q123" s="64">
        <v>1</v>
      </c>
      <c r="R123" s="51" t="s">
        <v>1128</v>
      </c>
      <c r="S123" s="10" t="s">
        <v>1156</v>
      </c>
      <c r="T123" s="10" t="s">
        <v>1156</v>
      </c>
      <c r="U123" s="10" t="s">
        <v>1156</v>
      </c>
      <c r="V123" s="10" t="s">
        <v>1156</v>
      </c>
      <c r="W123" s="10" t="s">
        <v>1156</v>
      </c>
      <c r="X123" s="10" t="s">
        <v>1156</v>
      </c>
      <c r="Y123" s="10" t="s">
        <v>1156</v>
      </c>
      <c r="Z123" s="10" t="s">
        <v>1156</v>
      </c>
      <c r="AA123" s="10" t="str">
        <f t="shared" si="11"/>
        <v>ROW</v>
      </c>
      <c r="AB123" s="10" t="str">
        <f t="shared" si="12"/>
        <v>ROW</v>
      </c>
      <c r="AC123" s="10" t="s">
        <v>1157</v>
      </c>
      <c r="AD123" s="10" t="s">
        <v>1156</v>
      </c>
      <c r="AE123" s="10" t="s">
        <v>1156</v>
      </c>
      <c r="AF123" s="10" t="s">
        <v>1158</v>
      </c>
      <c r="AG123" s="10" t="s">
        <v>1156</v>
      </c>
      <c r="AH123" s="10" t="s">
        <v>1156</v>
      </c>
      <c r="AI123" s="10" t="s">
        <v>1156</v>
      </c>
      <c r="AJ123" t="str">
        <f t="shared" si="7"/>
        <v>KWT</v>
      </c>
    </row>
    <row r="124" spans="1:36" x14ac:dyDescent="0.35">
      <c r="A124" s="62" t="s">
        <v>1518</v>
      </c>
      <c r="B124" s="63" t="s">
        <v>1519</v>
      </c>
      <c r="C124" s="20" t="s">
        <v>1520</v>
      </c>
      <c r="D124" s="10" t="s">
        <v>1149</v>
      </c>
      <c r="E124" s="10" t="s">
        <v>1150</v>
      </c>
      <c r="F124" s="10" t="s">
        <v>1150</v>
      </c>
      <c r="G124" s="10" t="s">
        <v>1151</v>
      </c>
      <c r="H124" s="10" t="s">
        <v>1152</v>
      </c>
      <c r="I124" s="10" t="s">
        <v>1153</v>
      </c>
      <c r="J124" s="10" t="s">
        <v>1154</v>
      </c>
      <c r="K124" s="10" t="s">
        <v>1155</v>
      </c>
      <c r="L124" s="10">
        <v>0</v>
      </c>
      <c r="M124" s="10">
        <v>0</v>
      </c>
      <c r="N124" s="10">
        <v>0</v>
      </c>
      <c r="O124" s="10">
        <v>0</v>
      </c>
      <c r="P124" s="10">
        <v>0</v>
      </c>
      <c r="Q124" s="64">
        <v>0</v>
      </c>
      <c r="R124" s="51" t="s">
        <v>1128</v>
      </c>
      <c r="S124" s="10" t="s">
        <v>1156</v>
      </c>
      <c r="T124" s="10" t="s">
        <v>1156</v>
      </c>
      <c r="U124" s="10" t="s">
        <v>1156</v>
      </c>
      <c r="V124" s="10" t="s">
        <v>1156</v>
      </c>
      <c r="W124" s="10" t="s">
        <v>1156</v>
      </c>
      <c r="X124" s="10" t="s">
        <v>1156</v>
      </c>
      <c r="Y124" s="10" t="s">
        <v>1156</v>
      </c>
      <c r="Z124" s="10" t="s">
        <v>1156</v>
      </c>
      <c r="AA124" s="10" t="str">
        <f t="shared" si="11"/>
        <v>ROW</v>
      </c>
      <c r="AB124" s="10" t="str">
        <f t="shared" si="12"/>
        <v>ROW</v>
      </c>
      <c r="AC124" s="10" t="s">
        <v>1519</v>
      </c>
      <c r="AD124" s="10" t="s">
        <v>1156</v>
      </c>
      <c r="AE124" s="10" t="s">
        <v>1156</v>
      </c>
      <c r="AF124" s="10" t="s">
        <v>1158</v>
      </c>
      <c r="AG124" s="10" t="s">
        <v>1156</v>
      </c>
      <c r="AH124" s="10" t="s">
        <v>1156</v>
      </c>
      <c r="AI124" s="10" t="s">
        <v>1156</v>
      </c>
      <c r="AJ124" t="str">
        <f t="shared" si="7"/>
        <v>LAO</v>
      </c>
    </row>
    <row r="125" spans="1:36" x14ac:dyDescent="0.35">
      <c r="A125" s="62" t="s">
        <v>1521</v>
      </c>
      <c r="B125" s="63" t="s">
        <v>1522</v>
      </c>
      <c r="C125" s="20" t="s">
        <v>1523</v>
      </c>
      <c r="D125" s="10" t="s">
        <v>1182</v>
      </c>
      <c r="E125" s="10" t="s">
        <v>1150</v>
      </c>
      <c r="F125" s="10" t="s">
        <v>1150</v>
      </c>
      <c r="G125" s="10" t="s">
        <v>1522</v>
      </c>
      <c r="H125" s="10" t="s">
        <v>1152</v>
      </c>
      <c r="I125" s="10" t="s">
        <v>1153</v>
      </c>
      <c r="J125" s="10" t="s">
        <v>1154</v>
      </c>
      <c r="K125" s="10" t="s">
        <v>1155</v>
      </c>
      <c r="L125" s="10">
        <v>0</v>
      </c>
      <c r="M125" s="10">
        <v>1</v>
      </c>
      <c r="N125" s="10">
        <v>0</v>
      </c>
      <c r="O125" s="10">
        <v>0</v>
      </c>
      <c r="P125" s="10">
        <v>0</v>
      </c>
      <c r="Q125" s="64">
        <v>1</v>
      </c>
      <c r="R125" s="51" t="s">
        <v>1128</v>
      </c>
      <c r="S125" s="10" t="s">
        <v>1156</v>
      </c>
      <c r="T125" s="10" t="s">
        <v>1156</v>
      </c>
      <c r="U125" s="10" t="s">
        <v>1156</v>
      </c>
      <c r="V125" s="10" t="s">
        <v>1156</v>
      </c>
      <c r="W125" s="10" t="s">
        <v>1156</v>
      </c>
      <c r="X125" s="10" t="s">
        <v>1156</v>
      </c>
      <c r="Y125" s="10" t="s">
        <v>1156</v>
      </c>
      <c r="Z125" s="10" t="s">
        <v>1156</v>
      </c>
      <c r="AA125" s="10" t="str">
        <f t="shared" si="11"/>
        <v>ROW</v>
      </c>
      <c r="AB125" s="10" t="str">
        <f t="shared" si="12"/>
        <v>ROW</v>
      </c>
      <c r="AC125" s="10" t="s">
        <v>1157</v>
      </c>
      <c r="AD125" s="10" t="s">
        <v>1156</v>
      </c>
      <c r="AE125" s="10" t="s">
        <v>1156</v>
      </c>
      <c r="AF125" s="10" t="s">
        <v>1158</v>
      </c>
      <c r="AG125" s="10" t="s">
        <v>1156</v>
      </c>
      <c r="AH125" s="10" t="s">
        <v>1156</v>
      </c>
      <c r="AI125" s="10" t="s">
        <v>1156</v>
      </c>
      <c r="AJ125" t="str">
        <f t="shared" si="7"/>
        <v>LBN</v>
      </c>
    </row>
    <row r="126" spans="1:36" x14ac:dyDescent="0.35">
      <c r="A126" s="62" t="s">
        <v>1524</v>
      </c>
      <c r="B126" s="63" t="s">
        <v>1525</v>
      </c>
      <c r="C126" s="20" t="s">
        <v>1526</v>
      </c>
      <c r="D126" s="65" t="s">
        <v>1165</v>
      </c>
      <c r="E126" s="10" t="s">
        <v>1150</v>
      </c>
      <c r="F126" s="10" t="s">
        <v>1150</v>
      </c>
      <c r="G126" s="10" t="s">
        <v>1151</v>
      </c>
      <c r="H126" s="10" t="s">
        <v>1152</v>
      </c>
      <c r="I126" s="10" t="s">
        <v>1153</v>
      </c>
      <c r="J126" s="10" t="s">
        <v>1154</v>
      </c>
      <c r="K126" s="10" t="s">
        <v>1155</v>
      </c>
      <c r="L126" s="10">
        <v>0</v>
      </c>
      <c r="M126" s="10">
        <v>0</v>
      </c>
      <c r="N126" s="10">
        <v>0</v>
      </c>
      <c r="O126" s="10">
        <v>0</v>
      </c>
      <c r="P126" s="10">
        <v>0</v>
      </c>
      <c r="Q126" s="64">
        <v>0</v>
      </c>
      <c r="R126" s="51" t="s">
        <v>1128</v>
      </c>
      <c r="S126" s="10" t="s">
        <v>1156</v>
      </c>
      <c r="T126" s="10" t="s">
        <v>1156</v>
      </c>
      <c r="U126" s="10" t="s">
        <v>1156</v>
      </c>
      <c r="V126" s="10" t="s">
        <v>1156</v>
      </c>
      <c r="W126" s="10" t="s">
        <v>1156</v>
      </c>
      <c r="X126" s="10" t="s">
        <v>1156</v>
      </c>
      <c r="Y126" s="10" t="s">
        <v>1156</v>
      </c>
      <c r="Z126" s="10" t="s">
        <v>1156</v>
      </c>
      <c r="AA126" s="10" t="str">
        <f t="shared" si="11"/>
        <v>ROW</v>
      </c>
      <c r="AB126" s="10" t="str">
        <f t="shared" si="12"/>
        <v>ROW</v>
      </c>
      <c r="AC126" s="10" t="s">
        <v>1157</v>
      </c>
      <c r="AD126" s="10" t="s">
        <v>1156</v>
      </c>
      <c r="AE126" s="10" t="s">
        <v>1156</v>
      </c>
      <c r="AF126" s="10" t="s">
        <v>1158</v>
      </c>
      <c r="AG126" s="10" t="s">
        <v>1156</v>
      </c>
      <c r="AH126" s="10" t="s">
        <v>1156</v>
      </c>
      <c r="AI126" s="10" t="s">
        <v>1156</v>
      </c>
      <c r="AJ126" t="str">
        <f t="shared" si="7"/>
        <v>LBR</v>
      </c>
    </row>
    <row r="127" spans="1:36" x14ac:dyDescent="0.35">
      <c r="A127" s="62" t="s">
        <v>1527</v>
      </c>
      <c r="B127" s="63" t="s">
        <v>1528</v>
      </c>
      <c r="C127" s="20" t="s">
        <v>1529</v>
      </c>
      <c r="D127" s="10" t="s">
        <v>1165</v>
      </c>
      <c r="E127" s="10" t="s">
        <v>1150</v>
      </c>
      <c r="F127" s="10" t="s">
        <v>1150</v>
      </c>
      <c r="G127" s="10" t="s">
        <v>1528</v>
      </c>
      <c r="H127" s="10" t="s">
        <v>1152</v>
      </c>
      <c r="I127" s="10" t="s">
        <v>1153</v>
      </c>
      <c r="J127" s="10" t="s">
        <v>1154</v>
      </c>
      <c r="K127" s="10" t="s">
        <v>1155</v>
      </c>
      <c r="L127" s="10">
        <v>0</v>
      </c>
      <c r="M127" s="10">
        <v>1</v>
      </c>
      <c r="N127" s="10">
        <v>0</v>
      </c>
      <c r="O127" s="10">
        <v>0</v>
      </c>
      <c r="P127" s="10">
        <v>0</v>
      </c>
      <c r="Q127" s="64">
        <v>1</v>
      </c>
      <c r="R127" s="51" t="s">
        <v>1128</v>
      </c>
      <c r="S127" s="10" t="s">
        <v>1156</v>
      </c>
      <c r="T127" s="10" t="s">
        <v>1156</v>
      </c>
      <c r="U127" s="10" t="s">
        <v>1156</v>
      </c>
      <c r="V127" s="10" t="s">
        <v>1156</v>
      </c>
      <c r="W127" s="10" t="s">
        <v>1156</v>
      </c>
      <c r="X127" s="10" t="s">
        <v>1156</v>
      </c>
      <c r="Y127" s="10" t="s">
        <v>1156</v>
      </c>
      <c r="Z127" s="10" t="s">
        <v>1156</v>
      </c>
      <c r="AA127" s="10" t="str">
        <f t="shared" si="11"/>
        <v>ROW</v>
      </c>
      <c r="AB127" s="10" t="str">
        <f t="shared" si="12"/>
        <v>ROW</v>
      </c>
      <c r="AC127" s="10" t="s">
        <v>1157</v>
      </c>
      <c r="AD127" s="10" t="s">
        <v>1156</v>
      </c>
      <c r="AE127" s="10" t="s">
        <v>1156</v>
      </c>
      <c r="AF127" s="10" t="s">
        <v>1158</v>
      </c>
      <c r="AG127" s="10" t="s">
        <v>1156</v>
      </c>
      <c r="AH127" s="10" t="s">
        <v>1156</v>
      </c>
      <c r="AI127" s="10" t="s">
        <v>1156</v>
      </c>
      <c r="AJ127" t="str">
        <f t="shared" si="7"/>
        <v>LBY</v>
      </c>
    </row>
    <row r="128" spans="1:36" x14ac:dyDescent="0.35">
      <c r="A128" s="62" t="s">
        <v>1530</v>
      </c>
      <c r="B128" s="63" t="s">
        <v>1531</v>
      </c>
      <c r="C128" s="20" t="s">
        <v>1532</v>
      </c>
      <c r="D128" s="10" t="s">
        <v>1149</v>
      </c>
      <c r="E128" s="10" t="s">
        <v>1150</v>
      </c>
      <c r="F128" s="10" t="s">
        <v>1150</v>
      </c>
      <c r="G128" s="10" t="s">
        <v>1151</v>
      </c>
      <c r="H128" s="10" t="s">
        <v>1152</v>
      </c>
      <c r="I128" s="10" t="s">
        <v>1153</v>
      </c>
      <c r="J128" s="10" t="s">
        <v>1154</v>
      </c>
      <c r="K128" s="10" t="s">
        <v>1155</v>
      </c>
      <c r="L128" s="10">
        <v>0</v>
      </c>
      <c r="M128" s="10">
        <v>0</v>
      </c>
      <c r="N128" s="10">
        <v>0</v>
      </c>
      <c r="O128" s="10">
        <v>0</v>
      </c>
      <c r="P128" s="10">
        <v>0</v>
      </c>
      <c r="Q128" s="64">
        <v>0</v>
      </c>
      <c r="R128" s="51" t="s">
        <v>1128</v>
      </c>
      <c r="S128" s="10" t="s">
        <v>1156</v>
      </c>
      <c r="T128" s="10" t="s">
        <v>1156</v>
      </c>
      <c r="U128" s="10" t="s">
        <v>1156</v>
      </c>
      <c r="V128" s="10" t="s">
        <v>1156</v>
      </c>
      <c r="W128" s="10" t="s">
        <v>1156</v>
      </c>
      <c r="X128" s="10" t="s">
        <v>1156</v>
      </c>
      <c r="Y128" s="10" t="s">
        <v>1156</v>
      </c>
      <c r="Z128" s="10" t="s">
        <v>1156</v>
      </c>
      <c r="AA128" s="10" t="str">
        <f t="shared" si="11"/>
        <v>ROW</v>
      </c>
      <c r="AB128" s="10" t="str">
        <f t="shared" si="12"/>
        <v>ROW</v>
      </c>
      <c r="AC128" s="10" t="s">
        <v>1157</v>
      </c>
      <c r="AD128" s="10" t="s">
        <v>1156</v>
      </c>
      <c r="AE128" s="10" t="s">
        <v>1156</v>
      </c>
      <c r="AF128" s="10" t="s">
        <v>1158</v>
      </c>
      <c r="AG128" s="10" t="s">
        <v>1156</v>
      </c>
      <c r="AH128" s="10" t="s">
        <v>1156</v>
      </c>
      <c r="AI128" s="10" t="s">
        <v>1156</v>
      </c>
      <c r="AJ128" t="str">
        <f t="shared" si="7"/>
        <v>LCA</v>
      </c>
    </row>
    <row r="129" spans="1:36" x14ac:dyDescent="0.35">
      <c r="A129" s="62" t="s">
        <v>1533</v>
      </c>
      <c r="B129" s="63" t="s">
        <v>1534</v>
      </c>
      <c r="C129" s="20" t="s">
        <v>1535</v>
      </c>
      <c r="D129" s="10" t="s">
        <v>1149</v>
      </c>
      <c r="E129" s="10" t="s">
        <v>1150</v>
      </c>
      <c r="F129" s="10" t="s">
        <v>1150</v>
      </c>
      <c r="G129" s="10" t="s">
        <v>1151</v>
      </c>
      <c r="H129" s="10" t="s">
        <v>1152</v>
      </c>
      <c r="I129" s="10" t="s">
        <v>1153</v>
      </c>
      <c r="J129" s="10" t="s">
        <v>1154</v>
      </c>
      <c r="K129" s="10" t="s">
        <v>1155</v>
      </c>
      <c r="L129" s="10">
        <v>0</v>
      </c>
      <c r="M129" s="10">
        <v>0</v>
      </c>
      <c r="N129" s="10">
        <v>0</v>
      </c>
      <c r="O129" s="10">
        <v>0</v>
      </c>
      <c r="P129" s="10">
        <v>0</v>
      </c>
      <c r="Q129" s="64">
        <v>0</v>
      </c>
      <c r="R129" s="51" t="s">
        <v>1128</v>
      </c>
      <c r="S129" s="10" t="s">
        <v>1156</v>
      </c>
      <c r="T129" s="10" t="s">
        <v>1156</v>
      </c>
      <c r="U129" s="10" t="s">
        <v>1156</v>
      </c>
      <c r="V129" s="10" t="s">
        <v>1156</v>
      </c>
      <c r="W129" s="10" t="s">
        <v>1156</v>
      </c>
      <c r="X129" s="10" t="s">
        <v>1156</v>
      </c>
      <c r="Y129" s="10" t="s">
        <v>1156</v>
      </c>
      <c r="Z129" s="10" t="s">
        <v>1156</v>
      </c>
      <c r="AA129" s="10" t="str">
        <f t="shared" si="11"/>
        <v>ROW</v>
      </c>
      <c r="AB129" s="10" t="str">
        <f t="shared" si="12"/>
        <v>ROW</v>
      </c>
      <c r="AC129" s="10" t="s">
        <v>1157</v>
      </c>
      <c r="AD129" s="10" t="s">
        <v>1156</v>
      </c>
      <c r="AE129" s="10" t="s">
        <v>1156</v>
      </c>
      <c r="AF129" s="10" t="s">
        <v>1158</v>
      </c>
      <c r="AG129" s="10" t="s">
        <v>1156</v>
      </c>
      <c r="AH129" s="10" t="s">
        <v>1156</v>
      </c>
      <c r="AI129" s="10" t="s">
        <v>1156</v>
      </c>
      <c r="AJ129" t="str">
        <f t="shared" si="7"/>
        <v>LIE</v>
      </c>
    </row>
    <row r="130" spans="1:36" x14ac:dyDescent="0.35">
      <c r="A130" s="62" t="s">
        <v>1536</v>
      </c>
      <c r="B130" s="63" t="s">
        <v>1537</v>
      </c>
      <c r="C130" s="20" t="s">
        <v>1538</v>
      </c>
      <c r="D130" s="10" t="s">
        <v>1230</v>
      </c>
      <c r="E130" s="10" t="s">
        <v>1150</v>
      </c>
      <c r="F130" s="10" t="s">
        <v>1150</v>
      </c>
      <c r="G130" s="10" t="s">
        <v>1537</v>
      </c>
      <c r="H130" s="10" t="s">
        <v>1152</v>
      </c>
      <c r="I130" s="10" t="s">
        <v>1153</v>
      </c>
      <c r="J130" s="10" t="s">
        <v>1154</v>
      </c>
      <c r="K130" s="10" t="s">
        <v>1155</v>
      </c>
      <c r="L130" s="10">
        <v>0</v>
      </c>
      <c r="M130" s="10">
        <v>1</v>
      </c>
      <c r="N130" s="10">
        <v>0</v>
      </c>
      <c r="O130" s="10">
        <v>0</v>
      </c>
      <c r="P130" s="10">
        <v>0</v>
      </c>
      <c r="Q130" s="64">
        <v>1</v>
      </c>
      <c r="R130" s="51" t="s">
        <v>1128</v>
      </c>
      <c r="S130" s="10" t="s">
        <v>1156</v>
      </c>
      <c r="T130" s="10" t="s">
        <v>1156</v>
      </c>
      <c r="U130" s="10" t="s">
        <v>1156</v>
      </c>
      <c r="V130" s="10" t="s">
        <v>1156</v>
      </c>
      <c r="W130" s="10" t="s">
        <v>1156</v>
      </c>
      <c r="X130" s="10" t="s">
        <v>1156</v>
      </c>
      <c r="Y130" s="10" t="s">
        <v>1156</v>
      </c>
      <c r="Z130" s="10" t="s">
        <v>1156</v>
      </c>
      <c r="AA130" s="10" t="str">
        <f t="shared" si="11"/>
        <v>ROW</v>
      </c>
      <c r="AB130" s="10" t="str">
        <f t="shared" si="12"/>
        <v>ROW</v>
      </c>
      <c r="AC130" s="10" t="s">
        <v>1157</v>
      </c>
      <c r="AD130" s="10" t="s">
        <v>1156</v>
      </c>
      <c r="AE130" s="10" t="s">
        <v>1156</v>
      </c>
      <c r="AF130" s="10" t="s">
        <v>1158</v>
      </c>
      <c r="AG130" s="10" t="s">
        <v>1156</v>
      </c>
      <c r="AH130" s="10" t="s">
        <v>1156</v>
      </c>
      <c r="AI130" s="10" t="s">
        <v>1156</v>
      </c>
      <c r="AJ130" t="str">
        <f t="shared" ref="AJ130:AJ193" si="13">IF(AH130="UE_27","UE27",B130)</f>
        <v>LKA</v>
      </c>
    </row>
    <row r="131" spans="1:36" x14ac:dyDescent="0.35">
      <c r="A131" s="62" t="s">
        <v>1539</v>
      </c>
      <c r="B131" s="63" t="s">
        <v>1540</v>
      </c>
      <c r="C131" s="20" t="s">
        <v>1541</v>
      </c>
      <c r="D131" s="10" t="s">
        <v>1149</v>
      </c>
      <c r="E131" s="10" t="s">
        <v>1150</v>
      </c>
      <c r="F131" s="10" t="s">
        <v>1150</v>
      </c>
      <c r="G131" s="10" t="s">
        <v>1151</v>
      </c>
      <c r="H131" s="10" t="s">
        <v>1152</v>
      </c>
      <c r="I131" s="10" t="s">
        <v>1153</v>
      </c>
      <c r="J131" s="10" t="s">
        <v>1154</v>
      </c>
      <c r="K131" s="10" t="s">
        <v>1155</v>
      </c>
      <c r="L131" s="10">
        <v>0</v>
      </c>
      <c r="M131" s="10">
        <v>0</v>
      </c>
      <c r="N131" s="10">
        <v>0</v>
      </c>
      <c r="O131" s="10">
        <v>0</v>
      </c>
      <c r="P131" s="10">
        <v>0</v>
      </c>
      <c r="Q131" s="64">
        <v>0</v>
      </c>
      <c r="R131" s="51" t="s">
        <v>1128</v>
      </c>
      <c r="S131" s="10" t="s">
        <v>1156</v>
      </c>
      <c r="T131" s="10" t="s">
        <v>1156</v>
      </c>
      <c r="U131" s="10" t="s">
        <v>1156</v>
      </c>
      <c r="V131" s="10" t="s">
        <v>1156</v>
      </c>
      <c r="W131" s="10" t="s">
        <v>1156</v>
      </c>
      <c r="X131" s="10" t="s">
        <v>1156</v>
      </c>
      <c r="Y131" s="10" t="s">
        <v>1156</v>
      </c>
      <c r="Z131" s="10" t="s">
        <v>1156</v>
      </c>
      <c r="AA131" s="10" t="str">
        <f t="shared" si="11"/>
        <v>ROW</v>
      </c>
      <c r="AB131" s="10" t="str">
        <f t="shared" si="12"/>
        <v>ROW</v>
      </c>
      <c r="AC131" s="10" t="s">
        <v>1157</v>
      </c>
      <c r="AD131" s="10" t="s">
        <v>1156</v>
      </c>
      <c r="AE131" s="10" t="s">
        <v>1156</v>
      </c>
      <c r="AF131" s="10" t="s">
        <v>1158</v>
      </c>
      <c r="AG131" s="10" t="s">
        <v>1156</v>
      </c>
      <c r="AH131" s="10" t="s">
        <v>1156</v>
      </c>
      <c r="AI131" s="10" t="s">
        <v>1156</v>
      </c>
      <c r="AJ131" t="str">
        <f t="shared" si="13"/>
        <v>LSO</v>
      </c>
    </row>
    <row r="132" spans="1:36" x14ac:dyDescent="0.35">
      <c r="A132" s="62" t="s">
        <v>1542</v>
      </c>
      <c r="B132" s="63" t="s">
        <v>1543</v>
      </c>
      <c r="C132" s="20" t="s">
        <v>1544</v>
      </c>
      <c r="D132" s="10" t="s">
        <v>1210</v>
      </c>
      <c r="E132" s="10" t="s">
        <v>1542</v>
      </c>
      <c r="F132" s="10" t="s">
        <v>1543</v>
      </c>
      <c r="G132" s="10" t="s">
        <v>1543</v>
      </c>
      <c r="H132" s="10" t="s">
        <v>1543</v>
      </c>
      <c r="I132" s="10" t="s">
        <v>1543</v>
      </c>
      <c r="J132" s="10" t="s">
        <v>1206</v>
      </c>
      <c r="K132" s="10" t="s">
        <v>1543</v>
      </c>
      <c r="L132" s="10">
        <v>1</v>
      </c>
      <c r="M132" s="10">
        <v>1</v>
      </c>
      <c r="N132" s="10">
        <v>1</v>
      </c>
      <c r="O132" s="10">
        <v>1</v>
      </c>
      <c r="P132" s="10">
        <v>1</v>
      </c>
      <c r="Q132" s="64">
        <v>5</v>
      </c>
      <c r="R132" s="51" t="s">
        <v>1128</v>
      </c>
      <c r="S132" s="10" t="s">
        <v>1156</v>
      </c>
      <c r="T132" s="10" t="s">
        <v>1156</v>
      </c>
      <c r="U132" s="10" t="s">
        <v>1156</v>
      </c>
      <c r="V132" s="10" t="str">
        <f>B132</f>
        <v>LTU</v>
      </c>
      <c r="W132" s="10">
        <v>1</v>
      </c>
      <c r="X132" s="10" t="s">
        <v>1156</v>
      </c>
      <c r="Y132" s="10" t="s">
        <v>1543</v>
      </c>
      <c r="Z132" s="10" t="s">
        <v>1156</v>
      </c>
      <c r="AA132" s="10" t="str">
        <f t="shared" si="11"/>
        <v>LTU</v>
      </c>
      <c r="AB132" s="10" t="s">
        <v>1211</v>
      </c>
      <c r="AC132" s="10" t="s">
        <v>1543</v>
      </c>
      <c r="AD132" s="10" t="s">
        <v>1543</v>
      </c>
      <c r="AE132" s="10" t="s">
        <v>1212</v>
      </c>
      <c r="AF132" s="10" t="s">
        <v>1158</v>
      </c>
      <c r="AG132" s="10" t="s">
        <v>1543</v>
      </c>
      <c r="AH132" s="10" t="s">
        <v>1213</v>
      </c>
      <c r="AI132" s="10" t="s">
        <v>1156</v>
      </c>
      <c r="AJ132" t="str">
        <f t="shared" si="13"/>
        <v>UE27</v>
      </c>
    </row>
    <row r="133" spans="1:36" x14ac:dyDescent="0.35">
      <c r="A133" s="62" t="s">
        <v>1545</v>
      </c>
      <c r="B133" s="63" t="s">
        <v>1546</v>
      </c>
      <c r="C133" s="20" t="s">
        <v>1547</v>
      </c>
      <c r="D133" s="10" t="s">
        <v>1210</v>
      </c>
      <c r="E133" s="10" t="s">
        <v>1545</v>
      </c>
      <c r="F133" s="10" t="s">
        <v>1546</v>
      </c>
      <c r="G133" s="10" t="s">
        <v>1546</v>
      </c>
      <c r="H133" s="10" t="s">
        <v>1546</v>
      </c>
      <c r="I133" s="10" t="s">
        <v>1546</v>
      </c>
      <c r="J133" s="10" t="s">
        <v>1206</v>
      </c>
      <c r="K133" s="10" t="s">
        <v>1546</v>
      </c>
      <c r="L133" s="10">
        <v>1</v>
      </c>
      <c r="M133" s="10">
        <v>1</v>
      </c>
      <c r="N133" s="10">
        <v>1</v>
      </c>
      <c r="O133" s="10">
        <v>1</v>
      </c>
      <c r="P133" s="10">
        <v>1</v>
      </c>
      <c r="Q133" s="64">
        <v>5</v>
      </c>
      <c r="R133" s="51" t="s">
        <v>1128</v>
      </c>
      <c r="S133" s="63" t="s">
        <v>1546</v>
      </c>
      <c r="T133" s="10" t="s">
        <v>1156</v>
      </c>
      <c r="U133" s="10" t="s">
        <v>1156</v>
      </c>
      <c r="V133" s="10" t="str">
        <f>B133</f>
        <v>LUX</v>
      </c>
      <c r="W133" s="10">
        <v>2</v>
      </c>
      <c r="X133" s="10" t="s">
        <v>1156</v>
      </c>
      <c r="Y133" s="10" t="s">
        <v>1546</v>
      </c>
      <c r="Z133" s="10" t="s">
        <v>1156</v>
      </c>
      <c r="AA133" s="10" t="str">
        <f t="shared" si="11"/>
        <v>LUX</v>
      </c>
      <c r="AB133" s="10" t="s">
        <v>1211</v>
      </c>
      <c r="AC133" s="10" t="s">
        <v>1546</v>
      </c>
      <c r="AD133" s="10" t="s">
        <v>1546</v>
      </c>
      <c r="AE133" s="10" t="s">
        <v>1212</v>
      </c>
      <c r="AF133" s="10" t="s">
        <v>1158</v>
      </c>
      <c r="AG133" s="10" t="s">
        <v>1546</v>
      </c>
      <c r="AH133" s="10" t="s">
        <v>1213</v>
      </c>
      <c r="AI133" s="10" t="s">
        <v>1156</v>
      </c>
      <c r="AJ133" t="str">
        <f t="shared" si="13"/>
        <v>UE27</v>
      </c>
    </row>
    <row r="134" spans="1:36" x14ac:dyDescent="0.35">
      <c r="A134" s="62" t="s">
        <v>1548</v>
      </c>
      <c r="B134" s="63" t="s">
        <v>1549</v>
      </c>
      <c r="C134" s="20" t="s">
        <v>1550</v>
      </c>
      <c r="D134" s="10" t="s">
        <v>1210</v>
      </c>
      <c r="E134" s="10" t="s">
        <v>1548</v>
      </c>
      <c r="F134" s="10" t="s">
        <v>1549</v>
      </c>
      <c r="G134" s="10" t="s">
        <v>1549</v>
      </c>
      <c r="H134" s="10" t="s">
        <v>1549</v>
      </c>
      <c r="I134" s="10" t="s">
        <v>1549</v>
      </c>
      <c r="J134" s="10" t="s">
        <v>1206</v>
      </c>
      <c r="K134" s="10" t="s">
        <v>1549</v>
      </c>
      <c r="L134" s="10">
        <v>1</v>
      </c>
      <c r="M134" s="10">
        <v>1</v>
      </c>
      <c r="N134" s="10">
        <v>1</v>
      </c>
      <c r="O134" s="10">
        <v>1</v>
      </c>
      <c r="P134" s="10">
        <v>1</v>
      </c>
      <c r="Q134" s="64">
        <v>5</v>
      </c>
      <c r="R134" s="51" t="s">
        <v>1128</v>
      </c>
      <c r="S134" s="10" t="s">
        <v>1156</v>
      </c>
      <c r="T134" s="10" t="s">
        <v>1156</v>
      </c>
      <c r="U134" s="10" t="s">
        <v>1156</v>
      </c>
      <c r="V134" s="10" t="str">
        <f>B134</f>
        <v>LVA</v>
      </c>
      <c r="W134" s="10">
        <v>3</v>
      </c>
      <c r="X134" s="10" t="s">
        <v>1156</v>
      </c>
      <c r="Y134" s="10" t="s">
        <v>1549</v>
      </c>
      <c r="Z134" s="10" t="s">
        <v>1156</v>
      </c>
      <c r="AA134" s="10" t="str">
        <f t="shared" si="11"/>
        <v>LVA</v>
      </c>
      <c r="AB134" s="10" t="s">
        <v>1211</v>
      </c>
      <c r="AC134" s="10" t="s">
        <v>1549</v>
      </c>
      <c r="AD134" s="10" t="s">
        <v>1549</v>
      </c>
      <c r="AE134" s="10" t="s">
        <v>1212</v>
      </c>
      <c r="AF134" s="10" t="s">
        <v>1158</v>
      </c>
      <c r="AG134" s="10" t="s">
        <v>1549</v>
      </c>
      <c r="AH134" s="10" t="s">
        <v>1213</v>
      </c>
      <c r="AI134" s="10" t="s">
        <v>1156</v>
      </c>
      <c r="AJ134" t="str">
        <f t="shared" si="13"/>
        <v>UE27</v>
      </c>
    </row>
    <row r="135" spans="1:36" x14ac:dyDescent="0.35">
      <c r="A135" s="62" t="s">
        <v>1182</v>
      </c>
      <c r="B135" s="63" t="s">
        <v>1551</v>
      </c>
      <c r="C135" s="20" t="s">
        <v>1552</v>
      </c>
      <c r="D135" s="10" t="s">
        <v>1149</v>
      </c>
      <c r="E135" s="10" t="s">
        <v>1150</v>
      </c>
      <c r="F135" s="10" t="s">
        <v>1150</v>
      </c>
      <c r="G135" s="10" t="s">
        <v>1151</v>
      </c>
      <c r="H135" s="10" t="s">
        <v>1152</v>
      </c>
      <c r="I135" s="10" t="s">
        <v>1153</v>
      </c>
      <c r="J135" s="10" t="s">
        <v>1154</v>
      </c>
      <c r="K135" s="10" t="s">
        <v>1155</v>
      </c>
      <c r="L135" s="10">
        <v>0</v>
      </c>
      <c r="M135" s="10">
        <v>0</v>
      </c>
      <c r="N135" s="10">
        <v>0</v>
      </c>
      <c r="O135" s="10">
        <v>0</v>
      </c>
      <c r="P135" s="10">
        <v>0</v>
      </c>
      <c r="Q135" s="64">
        <v>0</v>
      </c>
      <c r="R135" s="51" t="s">
        <v>1128</v>
      </c>
      <c r="S135" s="10" t="s">
        <v>1156</v>
      </c>
      <c r="T135" s="10" t="s">
        <v>1156</v>
      </c>
      <c r="U135" s="10" t="s">
        <v>1156</v>
      </c>
      <c r="V135" s="10" t="s">
        <v>1156</v>
      </c>
      <c r="W135" s="10" t="s">
        <v>1156</v>
      </c>
      <c r="X135" s="10" t="s">
        <v>1156</v>
      </c>
      <c r="Y135" s="10" t="s">
        <v>1156</v>
      </c>
      <c r="Z135" s="10" t="s">
        <v>1156</v>
      </c>
      <c r="AA135" s="10" t="str">
        <f t="shared" si="11"/>
        <v>ROW</v>
      </c>
      <c r="AB135" s="10" t="str">
        <f t="shared" ref="AB135:AB145" si="14">IF(H135&lt;&gt;"ROW_EXIO3",IF(D135="UE28","UE28",H135),"ROW")</f>
        <v>ROW</v>
      </c>
      <c r="AC135" s="10" t="s">
        <v>1157</v>
      </c>
      <c r="AD135" s="10" t="s">
        <v>1156</v>
      </c>
      <c r="AE135" s="10" t="s">
        <v>1156</v>
      </c>
      <c r="AF135" s="10" t="s">
        <v>1158</v>
      </c>
      <c r="AG135" s="10" t="s">
        <v>1156</v>
      </c>
      <c r="AH135" s="10" t="s">
        <v>1156</v>
      </c>
      <c r="AI135" s="10" t="s">
        <v>1156</v>
      </c>
      <c r="AJ135" t="str">
        <f t="shared" si="13"/>
        <v>MAC</v>
      </c>
    </row>
    <row r="136" spans="1:36" x14ac:dyDescent="0.35">
      <c r="A136" s="62" t="s">
        <v>1553</v>
      </c>
      <c r="B136" s="63" t="s">
        <v>1554</v>
      </c>
      <c r="C136" s="20" t="s">
        <v>1555</v>
      </c>
      <c r="D136" s="10" t="s">
        <v>1149</v>
      </c>
      <c r="E136" s="10" t="s">
        <v>1150</v>
      </c>
      <c r="F136" s="10" t="s">
        <v>1150</v>
      </c>
      <c r="G136" s="10" t="s">
        <v>1151</v>
      </c>
      <c r="H136" s="10" t="s">
        <v>1152</v>
      </c>
      <c r="I136" s="10" t="s">
        <v>1153</v>
      </c>
      <c r="J136" s="10" t="s">
        <v>1154</v>
      </c>
      <c r="K136" s="10" t="s">
        <v>1155</v>
      </c>
      <c r="L136" s="10">
        <v>0</v>
      </c>
      <c r="M136" s="10">
        <v>0</v>
      </c>
      <c r="N136" s="10">
        <v>0</v>
      </c>
      <c r="O136" s="10">
        <v>0</v>
      </c>
      <c r="P136" s="10">
        <v>0</v>
      </c>
      <c r="Q136" s="64">
        <v>0</v>
      </c>
      <c r="R136" s="51" t="s">
        <v>1128</v>
      </c>
      <c r="S136" s="10" t="s">
        <v>1156</v>
      </c>
      <c r="T136" s="10" t="s">
        <v>1156</v>
      </c>
      <c r="U136" s="10" t="s">
        <v>1156</v>
      </c>
      <c r="V136" s="10" t="s">
        <v>1156</v>
      </c>
      <c r="W136" s="10" t="s">
        <v>1156</v>
      </c>
      <c r="X136" s="10" t="s">
        <v>1156</v>
      </c>
      <c r="Y136" s="10" t="s">
        <v>1156</v>
      </c>
      <c r="Z136" s="10" t="s">
        <v>1156</v>
      </c>
      <c r="AA136" s="10" t="str">
        <f t="shared" si="11"/>
        <v>ROW</v>
      </c>
      <c r="AB136" s="10" t="str">
        <f t="shared" si="14"/>
        <v>ROW</v>
      </c>
      <c r="AC136" s="10" t="s">
        <v>1157</v>
      </c>
      <c r="AD136" s="10" t="s">
        <v>1156</v>
      </c>
      <c r="AE136" s="10" t="s">
        <v>1156</v>
      </c>
      <c r="AF136" s="10" t="s">
        <v>1158</v>
      </c>
      <c r="AG136" s="10" t="s">
        <v>1156</v>
      </c>
      <c r="AH136" s="10" t="s">
        <v>1156</v>
      </c>
      <c r="AI136" s="10" t="s">
        <v>1156</v>
      </c>
      <c r="AJ136" t="str">
        <f t="shared" si="13"/>
        <v>MAF</v>
      </c>
    </row>
    <row r="137" spans="1:36" x14ac:dyDescent="0.35">
      <c r="A137" s="62" t="s">
        <v>832</v>
      </c>
      <c r="B137" s="63" t="s">
        <v>1556</v>
      </c>
      <c r="C137" s="20" t="s">
        <v>1557</v>
      </c>
      <c r="D137" s="10" t="s">
        <v>1165</v>
      </c>
      <c r="E137" s="10" t="s">
        <v>1150</v>
      </c>
      <c r="F137" s="10" t="s">
        <v>1150</v>
      </c>
      <c r="G137" s="10" t="s">
        <v>1556</v>
      </c>
      <c r="H137" s="10" t="s">
        <v>1152</v>
      </c>
      <c r="I137" s="10" t="s">
        <v>1556</v>
      </c>
      <c r="J137" s="10" t="s">
        <v>1154</v>
      </c>
      <c r="K137" s="10" t="s">
        <v>1155</v>
      </c>
      <c r="L137" s="10">
        <v>0</v>
      </c>
      <c r="M137" s="10">
        <v>1</v>
      </c>
      <c r="N137" s="10">
        <v>0</v>
      </c>
      <c r="O137" s="10">
        <v>1</v>
      </c>
      <c r="P137" s="10">
        <v>0</v>
      </c>
      <c r="Q137" s="64">
        <v>2</v>
      </c>
      <c r="R137" s="51" t="s">
        <v>1128</v>
      </c>
      <c r="S137" s="10" t="s">
        <v>1156</v>
      </c>
      <c r="T137" s="10" t="s">
        <v>1156</v>
      </c>
      <c r="U137" s="10" t="s">
        <v>1156</v>
      </c>
      <c r="V137" s="10" t="s">
        <v>1156</v>
      </c>
      <c r="W137" s="10" t="s">
        <v>1156</v>
      </c>
      <c r="X137" s="10" t="s">
        <v>1156</v>
      </c>
      <c r="Y137" s="10" t="s">
        <v>1156</v>
      </c>
      <c r="Z137" s="10" t="s">
        <v>1156</v>
      </c>
      <c r="AA137" s="10" t="str">
        <f t="shared" si="11"/>
        <v>ROW</v>
      </c>
      <c r="AB137" s="10" t="str">
        <f t="shared" si="14"/>
        <v>ROW</v>
      </c>
      <c r="AC137" s="10" t="s">
        <v>1556</v>
      </c>
      <c r="AD137" s="10" t="s">
        <v>1156</v>
      </c>
      <c r="AE137" s="10" t="s">
        <v>1156</v>
      </c>
      <c r="AF137" s="10" t="s">
        <v>1158</v>
      </c>
      <c r="AG137" s="10" t="s">
        <v>1156</v>
      </c>
      <c r="AH137" s="10" t="s">
        <v>1156</v>
      </c>
      <c r="AI137" s="10" t="s">
        <v>1156</v>
      </c>
      <c r="AJ137" t="str">
        <f t="shared" si="13"/>
        <v>MAR</v>
      </c>
    </row>
    <row r="138" spans="1:36" x14ac:dyDescent="0.35">
      <c r="A138" s="62" t="s">
        <v>873</v>
      </c>
      <c r="B138" s="63" t="s">
        <v>1558</v>
      </c>
      <c r="C138" s="20" t="s">
        <v>1559</v>
      </c>
      <c r="D138" s="67" t="s">
        <v>1175</v>
      </c>
      <c r="E138" s="10" t="s">
        <v>1150</v>
      </c>
      <c r="F138" s="10" t="s">
        <v>1150</v>
      </c>
      <c r="G138" s="10" t="s">
        <v>1151</v>
      </c>
      <c r="H138" s="10" t="s">
        <v>1152</v>
      </c>
      <c r="I138" s="10" t="s">
        <v>1153</v>
      </c>
      <c r="J138" s="10" t="s">
        <v>1154</v>
      </c>
      <c r="K138" s="10" t="s">
        <v>1155</v>
      </c>
      <c r="L138" s="10">
        <v>0</v>
      </c>
      <c r="M138" s="10">
        <v>0</v>
      </c>
      <c r="N138" s="10">
        <v>0</v>
      </c>
      <c r="O138" s="10">
        <v>0</v>
      </c>
      <c r="P138" s="10">
        <v>0</v>
      </c>
      <c r="Q138" s="64">
        <v>0</v>
      </c>
      <c r="R138" s="51" t="s">
        <v>1128</v>
      </c>
      <c r="S138" s="10" t="s">
        <v>1156</v>
      </c>
      <c r="T138" s="10" t="s">
        <v>1156</v>
      </c>
      <c r="U138" s="10" t="s">
        <v>1156</v>
      </c>
      <c r="V138" s="10" t="s">
        <v>1156</v>
      </c>
      <c r="W138" s="10" t="s">
        <v>1156</v>
      </c>
      <c r="X138" s="10" t="s">
        <v>1156</v>
      </c>
      <c r="Y138" s="10" t="s">
        <v>1156</v>
      </c>
      <c r="Z138" s="10" t="s">
        <v>1156</v>
      </c>
      <c r="AA138" s="10" t="str">
        <f t="shared" si="11"/>
        <v>ROW</v>
      </c>
      <c r="AB138" s="10" t="str">
        <f t="shared" si="14"/>
        <v>ROW</v>
      </c>
      <c r="AC138" s="10" t="s">
        <v>1157</v>
      </c>
      <c r="AD138" s="10" t="s">
        <v>1156</v>
      </c>
      <c r="AE138" s="10" t="s">
        <v>1156</v>
      </c>
      <c r="AF138" s="10" t="s">
        <v>1158</v>
      </c>
      <c r="AG138" s="10" t="s">
        <v>1156</v>
      </c>
      <c r="AH138" s="10" t="s">
        <v>1156</v>
      </c>
      <c r="AI138" s="10" t="s">
        <v>1156</v>
      </c>
      <c r="AJ138" t="str">
        <f t="shared" si="13"/>
        <v>MCO</v>
      </c>
    </row>
    <row r="139" spans="1:36" x14ac:dyDescent="0.35">
      <c r="A139" s="62" t="s">
        <v>1560</v>
      </c>
      <c r="B139" s="63" t="s">
        <v>1561</v>
      </c>
      <c r="C139" s="20" t="s">
        <v>1562</v>
      </c>
      <c r="D139" s="10" t="s">
        <v>1149</v>
      </c>
      <c r="E139" s="10" t="s">
        <v>1150</v>
      </c>
      <c r="F139" s="10" t="s">
        <v>1150</v>
      </c>
      <c r="G139" s="10" t="s">
        <v>1151</v>
      </c>
      <c r="H139" s="10" t="s">
        <v>1152</v>
      </c>
      <c r="I139" s="10" t="s">
        <v>1153</v>
      </c>
      <c r="J139" s="10" t="s">
        <v>1154</v>
      </c>
      <c r="K139" s="10" t="s">
        <v>1155</v>
      </c>
      <c r="L139" s="10">
        <v>0</v>
      </c>
      <c r="M139" s="10">
        <v>0</v>
      </c>
      <c r="N139" s="10">
        <v>0</v>
      </c>
      <c r="O139" s="10">
        <v>0</v>
      </c>
      <c r="P139" s="10">
        <v>0</v>
      </c>
      <c r="Q139" s="64">
        <v>0</v>
      </c>
      <c r="R139" s="51" t="s">
        <v>1128</v>
      </c>
      <c r="S139" s="10" t="s">
        <v>1156</v>
      </c>
      <c r="T139" s="10" t="s">
        <v>1156</v>
      </c>
      <c r="U139" s="10" t="s">
        <v>1156</v>
      </c>
      <c r="V139" s="10" t="s">
        <v>1156</v>
      </c>
      <c r="W139" s="10" t="s">
        <v>1156</v>
      </c>
      <c r="X139" s="10" t="s">
        <v>1156</v>
      </c>
      <c r="Y139" s="10" t="s">
        <v>1156</v>
      </c>
      <c r="Z139" s="10" t="s">
        <v>1156</v>
      </c>
      <c r="AA139" s="10" t="str">
        <f t="shared" si="11"/>
        <v>ROW</v>
      </c>
      <c r="AB139" s="10" t="str">
        <f t="shared" si="14"/>
        <v>ROW</v>
      </c>
      <c r="AC139" s="10" t="s">
        <v>1157</v>
      </c>
      <c r="AD139" s="10" t="s">
        <v>1156</v>
      </c>
      <c r="AE139" s="10" t="s">
        <v>1156</v>
      </c>
      <c r="AF139" s="10" t="s">
        <v>1158</v>
      </c>
      <c r="AG139" s="10" t="s">
        <v>1156</v>
      </c>
      <c r="AH139" s="10" t="s">
        <v>1156</v>
      </c>
      <c r="AI139" s="10" t="s">
        <v>1156</v>
      </c>
      <c r="AJ139" t="str">
        <f t="shared" si="13"/>
        <v>MDA</v>
      </c>
    </row>
    <row r="140" spans="1:36" x14ac:dyDescent="0.35">
      <c r="A140" s="62" t="s">
        <v>1563</v>
      </c>
      <c r="B140" s="63" t="s">
        <v>1564</v>
      </c>
      <c r="C140" s="20" t="s">
        <v>1565</v>
      </c>
      <c r="D140" s="10" t="s">
        <v>1149</v>
      </c>
      <c r="E140" s="10" t="s">
        <v>1150</v>
      </c>
      <c r="F140" s="10" t="s">
        <v>1150</v>
      </c>
      <c r="G140" s="10" t="s">
        <v>1151</v>
      </c>
      <c r="H140" s="10" t="s">
        <v>1152</v>
      </c>
      <c r="I140" s="10" t="s">
        <v>1153</v>
      </c>
      <c r="J140" s="10" t="s">
        <v>1154</v>
      </c>
      <c r="K140" s="10" t="s">
        <v>1155</v>
      </c>
      <c r="L140" s="10">
        <v>0</v>
      </c>
      <c r="M140" s="10">
        <v>0</v>
      </c>
      <c r="N140" s="10">
        <v>0</v>
      </c>
      <c r="O140" s="10">
        <v>0</v>
      </c>
      <c r="P140" s="10">
        <v>0</v>
      </c>
      <c r="Q140" s="64">
        <v>0</v>
      </c>
      <c r="R140" s="51" t="s">
        <v>1128</v>
      </c>
      <c r="S140" s="10" t="s">
        <v>1156</v>
      </c>
      <c r="T140" s="10" t="s">
        <v>1156</v>
      </c>
      <c r="U140" s="10" t="s">
        <v>1156</v>
      </c>
      <c r="V140" s="10" t="s">
        <v>1156</v>
      </c>
      <c r="W140" s="10" t="s">
        <v>1156</v>
      </c>
      <c r="X140" s="10" t="s">
        <v>1156</v>
      </c>
      <c r="Y140" s="10" t="s">
        <v>1156</v>
      </c>
      <c r="Z140" s="10" t="s">
        <v>1156</v>
      </c>
      <c r="AA140" s="10" t="str">
        <f t="shared" ref="AA140:AA171" si="15">IF(H140&lt;&gt;"ROW_EXIO3",IF(D140="UE28",H140,"ROW"),"ROW")</f>
        <v>ROW</v>
      </c>
      <c r="AB140" s="10" t="str">
        <f t="shared" si="14"/>
        <v>ROW</v>
      </c>
      <c r="AC140" s="10" t="s">
        <v>1157</v>
      </c>
      <c r="AD140" s="10" t="s">
        <v>1156</v>
      </c>
      <c r="AE140" s="10" t="s">
        <v>1156</v>
      </c>
      <c r="AF140" s="10" t="s">
        <v>1158</v>
      </c>
      <c r="AG140" s="10" t="s">
        <v>1156</v>
      </c>
      <c r="AH140" s="10" t="s">
        <v>1156</v>
      </c>
      <c r="AI140" s="10" t="s">
        <v>1156</v>
      </c>
      <c r="AJ140" t="str">
        <f t="shared" si="13"/>
        <v>MDG</v>
      </c>
    </row>
    <row r="141" spans="1:36" x14ac:dyDescent="0.35">
      <c r="A141" s="62" t="s">
        <v>1566</v>
      </c>
      <c r="B141" s="63" t="s">
        <v>1567</v>
      </c>
      <c r="C141" s="20" t="s">
        <v>1568</v>
      </c>
      <c r="D141" s="10" t="s">
        <v>1149</v>
      </c>
      <c r="E141" s="10" t="s">
        <v>1150</v>
      </c>
      <c r="F141" s="10" t="s">
        <v>1150</v>
      </c>
      <c r="G141" s="10" t="s">
        <v>1151</v>
      </c>
      <c r="H141" s="10" t="s">
        <v>1152</v>
      </c>
      <c r="I141" s="10" t="s">
        <v>1153</v>
      </c>
      <c r="J141" s="10" t="s">
        <v>1154</v>
      </c>
      <c r="K141" s="10" t="s">
        <v>1155</v>
      </c>
      <c r="L141" s="10">
        <v>0</v>
      </c>
      <c r="M141" s="10">
        <v>0</v>
      </c>
      <c r="N141" s="10">
        <v>0</v>
      </c>
      <c r="O141" s="10">
        <v>0</v>
      </c>
      <c r="P141" s="10">
        <v>0</v>
      </c>
      <c r="Q141" s="64">
        <v>0</v>
      </c>
      <c r="R141" s="51" t="s">
        <v>1128</v>
      </c>
      <c r="S141" s="10" t="s">
        <v>1156</v>
      </c>
      <c r="T141" s="10" t="s">
        <v>1156</v>
      </c>
      <c r="U141" s="10" t="s">
        <v>1156</v>
      </c>
      <c r="V141" s="10" t="s">
        <v>1156</v>
      </c>
      <c r="W141" s="10" t="s">
        <v>1156</v>
      </c>
      <c r="X141" s="10" t="s">
        <v>1156</v>
      </c>
      <c r="Y141" s="10" t="s">
        <v>1156</v>
      </c>
      <c r="Z141" s="10" t="s">
        <v>1156</v>
      </c>
      <c r="AA141" s="10" t="str">
        <f t="shared" si="15"/>
        <v>ROW</v>
      </c>
      <c r="AB141" s="10" t="str">
        <f t="shared" si="14"/>
        <v>ROW</v>
      </c>
      <c r="AC141" s="10" t="s">
        <v>1157</v>
      </c>
      <c r="AD141" s="10" t="s">
        <v>1156</v>
      </c>
      <c r="AE141" s="10" t="s">
        <v>1156</v>
      </c>
      <c r="AF141" s="10" t="s">
        <v>1158</v>
      </c>
      <c r="AG141" s="10" t="s">
        <v>1156</v>
      </c>
      <c r="AH141" s="10" t="s">
        <v>1156</v>
      </c>
      <c r="AI141" s="10" t="s">
        <v>1156</v>
      </c>
      <c r="AJ141" t="str">
        <f t="shared" si="13"/>
        <v>MDV</v>
      </c>
    </row>
    <row r="142" spans="1:36" x14ac:dyDescent="0.35">
      <c r="A142" s="62" t="s">
        <v>1569</v>
      </c>
      <c r="B142" s="63" t="s">
        <v>1570</v>
      </c>
      <c r="C142" s="20" t="s">
        <v>1571</v>
      </c>
      <c r="D142" s="10" t="s">
        <v>1279</v>
      </c>
      <c r="E142" s="10" t="s">
        <v>1569</v>
      </c>
      <c r="F142" s="10" t="s">
        <v>1570</v>
      </c>
      <c r="G142" s="10" t="s">
        <v>1570</v>
      </c>
      <c r="H142" s="10" t="s">
        <v>1570</v>
      </c>
      <c r="I142" s="10" t="s">
        <v>1570</v>
      </c>
      <c r="J142" s="10" t="s">
        <v>1206</v>
      </c>
      <c r="K142" s="10" t="s">
        <v>1570</v>
      </c>
      <c r="L142" s="10">
        <v>1</v>
      </c>
      <c r="M142" s="10">
        <v>1</v>
      </c>
      <c r="N142" s="10">
        <v>1</v>
      </c>
      <c r="O142" s="10">
        <v>1</v>
      </c>
      <c r="P142" s="10">
        <v>1</v>
      </c>
      <c r="Q142" s="64">
        <v>5</v>
      </c>
      <c r="R142" s="51" t="s">
        <v>1128</v>
      </c>
      <c r="S142" s="10" t="s">
        <v>1156</v>
      </c>
      <c r="T142" s="10" t="s">
        <v>1156</v>
      </c>
      <c r="U142" s="10" t="s">
        <v>1156</v>
      </c>
      <c r="V142" s="10" t="str">
        <f>B142</f>
        <v>MEX</v>
      </c>
      <c r="W142" s="10">
        <v>1</v>
      </c>
      <c r="X142" s="10" t="s">
        <v>1156</v>
      </c>
      <c r="Y142" s="10" t="s">
        <v>1570</v>
      </c>
      <c r="Z142" s="10" t="s">
        <v>1156</v>
      </c>
      <c r="AA142" s="10" t="str">
        <f t="shared" si="15"/>
        <v>ROW</v>
      </c>
      <c r="AB142" s="10" t="str">
        <f t="shared" si="14"/>
        <v>MEX</v>
      </c>
      <c r="AC142" s="10" t="s">
        <v>1570</v>
      </c>
      <c r="AD142" s="10" t="s">
        <v>1570</v>
      </c>
      <c r="AE142" s="10" t="s">
        <v>1156</v>
      </c>
      <c r="AF142" s="10" t="s">
        <v>1158</v>
      </c>
      <c r="AG142" s="10" t="s">
        <v>1570</v>
      </c>
      <c r="AH142" s="10" t="s">
        <v>1156</v>
      </c>
      <c r="AI142" s="10" t="str">
        <f>B142</f>
        <v>MEX</v>
      </c>
      <c r="AJ142" t="str">
        <f t="shared" si="13"/>
        <v>MEX</v>
      </c>
    </row>
    <row r="143" spans="1:36" x14ac:dyDescent="0.35">
      <c r="A143" s="62" t="s">
        <v>1572</v>
      </c>
      <c r="B143" s="63" t="s">
        <v>1573</v>
      </c>
      <c r="C143" s="20" t="s">
        <v>1574</v>
      </c>
      <c r="D143" s="10" t="s">
        <v>1149</v>
      </c>
      <c r="E143" s="10" t="s">
        <v>1150</v>
      </c>
      <c r="F143" s="10" t="s">
        <v>1150</v>
      </c>
      <c r="G143" s="10" t="s">
        <v>1151</v>
      </c>
      <c r="H143" s="10" t="s">
        <v>1152</v>
      </c>
      <c r="I143" s="10" t="s">
        <v>1153</v>
      </c>
      <c r="J143" s="10" t="s">
        <v>1154</v>
      </c>
      <c r="K143" s="10" t="s">
        <v>1155</v>
      </c>
      <c r="L143" s="10">
        <v>0</v>
      </c>
      <c r="M143" s="10">
        <v>0</v>
      </c>
      <c r="N143" s="10">
        <v>0</v>
      </c>
      <c r="O143" s="10">
        <v>0</v>
      </c>
      <c r="P143" s="10">
        <v>0</v>
      </c>
      <c r="Q143" s="64">
        <v>0</v>
      </c>
      <c r="R143" s="51" t="s">
        <v>1128</v>
      </c>
      <c r="S143" s="10" t="s">
        <v>1156</v>
      </c>
      <c r="T143" s="10" t="s">
        <v>1156</v>
      </c>
      <c r="U143" s="10" t="s">
        <v>1156</v>
      </c>
      <c r="V143" s="10" t="s">
        <v>1156</v>
      </c>
      <c r="W143" s="10" t="s">
        <v>1156</v>
      </c>
      <c r="X143" s="10" t="s">
        <v>1156</v>
      </c>
      <c r="Y143" s="10" t="s">
        <v>1156</v>
      </c>
      <c r="Z143" s="10" t="s">
        <v>1156</v>
      </c>
      <c r="AA143" s="10" t="str">
        <f t="shared" si="15"/>
        <v>ROW</v>
      </c>
      <c r="AB143" s="10" t="str">
        <f t="shared" si="14"/>
        <v>ROW</v>
      </c>
      <c r="AC143" s="10" t="s">
        <v>1157</v>
      </c>
      <c r="AD143" s="10" t="s">
        <v>1156</v>
      </c>
      <c r="AE143" s="10" t="s">
        <v>1156</v>
      </c>
      <c r="AF143" s="10" t="s">
        <v>1158</v>
      </c>
      <c r="AG143" s="10" t="s">
        <v>1156</v>
      </c>
      <c r="AH143" s="10" t="s">
        <v>1156</v>
      </c>
      <c r="AI143" s="10" t="s">
        <v>1156</v>
      </c>
      <c r="AJ143" t="str">
        <f t="shared" si="13"/>
        <v>MHL</v>
      </c>
    </row>
    <row r="144" spans="1:36" x14ac:dyDescent="0.35">
      <c r="A144" s="62" t="s">
        <v>1575</v>
      </c>
      <c r="B144" s="63" t="s">
        <v>1576</v>
      </c>
      <c r="C144" s="20" t="s">
        <v>1577</v>
      </c>
      <c r="D144" s="10" t="s">
        <v>1149</v>
      </c>
      <c r="E144" s="10" t="s">
        <v>1150</v>
      </c>
      <c r="F144" s="10" t="s">
        <v>1150</v>
      </c>
      <c r="G144" s="10" t="s">
        <v>1151</v>
      </c>
      <c r="H144" s="10" t="s">
        <v>1152</v>
      </c>
      <c r="I144" s="10" t="s">
        <v>1153</v>
      </c>
      <c r="J144" s="10" t="s">
        <v>1154</v>
      </c>
      <c r="K144" s="10" t="s">
        <v>1155</v>
      </c>
      <c r="L144" s="10">
        <v>0</v>
      </c>
      <c r="M144" s="10">
        <v>0</v>
      </c>
      <c r="N144" s="10">
        <v>0</v>
      </c>
      <c r="O144" s="10">
        <v>0</v>
      </c>
      <c r="P144" s="10">
        <v>0</v>
      </c>
      <c r="Q144" s="64">
        <v>0</v>
      </c>
      <c r="R144" s="51" t="s">
        <v>1128</v>
      </c>
      <c r="S144" s="10" t="s">
        <v>1156</v>
      </c>
      <c r="T144" s="10" t="s">
        <v>1156</v>
      </c>
      <c r="U144" s="10" t="s">
        <v>1156</v>
      </c>
      <c r="V144" s="10" t="s">
        <v>1156</v>
      </c>
      <c r="W144" s="10" t="s">
        <v>1156</v>
      </c>
      <c r="X144" s="10" t="s">
        <v>1156</v>
      </c>
      <c r="Y144" s="10" t="s">
        <v>1156</v>
      </c>
      <c r="Z144" s="10" t="s">
        <v>1156</v>
      </c>
      <c r="AA144" s="10" t="str">
        <f t="shared" si="15"/>
        <v>ROW</v>
      </c>
      <c r="AB144" s="10" t="str">
        <f t="shared" si="14"/>
        <v>ROW</v>
      </c>
      <c r="AC144" s="10" t="s">
        <v>1157</v>
      </c>
      <c r="AD144" s="10" t="s">
        <v>1156</v>
      </c>
      <c r="AE144" s="10" t="s">
        <v>1156</v>
      </c>
      <c r="AF144" s="10" t="s">
        <v>1158</v>
      </c>
      <c r="AG144" s="10" t="s">
        <v>1156</v>
      </c>
      <c r="AH144" s="10" t="s">
        <v>1156</v>
      </c>
      <c r="AI144" s="10" t="s">
        <v>1156</v>
      </c>
      <c r="AJ144" t="str">
        <f t="shared" si="13"/>
        <v>MKD</v>
      </c>
    </row>
    <row r="145" spans="1:36" x14ac:dyDescent="0.35">
      <c r="A145" s="62" t="s">
        <v>1578</v>
      </c>
      <c r="B145" s="63" t="s">
        <v>1579</v>
      </c>
      <c r="C145" s="20" t="s">
        <v>1580</v>
      </c>
      <c r="D145" s="67" t="s">
        <v>1165</v>
      </c>
      <c r="E145" s="10" t="s">
        <v>1150</v>
      </c>
      <c r="F145" s="10" t="s">
        <v>1150</v>
      </c>
      <c r="G145" s="10" t="s">
        <v>1151</v>
      </c>
      <c r="H145" s="10" t="s">
        <v>1152</v>
      </c>
      <c r="I145" s="10" t="s">
        <v>1153</v>
      </c>
      <c r="J145" s="10" t="s">
        <v>1154</v>
      </c>
      <c r="K145" s="10" t="s">
        <v>1155</v>
      </c>
      <c r="L145" s="10">
        <v>0</v>
      </c>
      <c r="M145" s="10">
        <v>0</v>
      </c>
      <c r="N145" s="10">
        <v>0</v>
      </c>
      <c r="O145" s="10">
        <v>0</v>
      </c>
      <c r="P145" s="10">
        <v>0</v>
      </c>
      <c r="Q145" s="64">
        <v>0</v>
      </c>
      <c r="R145" s="51" t="s">
        <v>1128</v>
      </c>
      <c r="S145" s="10" t="s">
        <v>1156</v>
      </c>
      <c r="T145" s="10" t="s">
        <v>1156</v>
      </c>
      <c r="U145" s="10" t="s">
        <v>1156</v>
      </c>
      <c r="V145" s="10" t="s">
        <v>1156</v>
      </c>
      <c r="W145" s="10" t="s">
        <v>1156</v>
      </c>
      <c r="X145" s="10" t="s">
        <v>1156</v>
      </c>
      <c r="Y145" s="10" t="s">
        <v>1156</v>
      </c>
      <c r="Z145" s="10" t="s">
        <v>1156</v>
      </c>
      <c r="AA145" s="10" t="str">
        <f t="shared" si="15"/>
        <v>ROW</v>
      </c>
      <c r="AB145" s="10" t="str">
        <f t="shared" si="14"/>
        <v>ROW</v>
      </c>
      <c r="AC145" s="10" t="s">
        <v>1157</v>
      </c>
      <c r="AD145" s="10" t="s">
        <v>1156</v>
      </c>
      <c r="AE145" s="10" t="s">
        <v>1156</v>
      </c>
      <c r="AF145" s="10" t="s">
        <v>1158</v>
      </c>
      <c r="AG145" s="10" t="s">
        <v>1156</v>
      </c>
      <c r="AH145" s="10" t="s">
        <v>1156</v>
      </c>
      <c r="AI145" s="10" t="s">
        <v>1156</v>
      </c>
      <c r="AJ145" t="str">
        <f t="shared" si="13"/>
        <v>MLI</v>
      </c>
    </row>
    <row r="146" spans="1:36" x14ac:dyDescent="0.35">
      <c r="A146" s="62" t="s">
        <v>1581</v>
      </c>
      <c r="B146" s="63" t="s">
        <v>1582</v>
      </c>
      <c r="C146" s="20" t="s">
        <v>1583</v>
      </c>
      <c r="D146" s="10" t="s">
        <v>1210</v>
      </c>
      <c r="E146" s="10" t="s">
        <v>1581</v>
      </c>
      <c r="F146" s="10" t="s">
        <v>1582</v>
      </c>
      <c r="G146" s="10" t="s">
        <v>1582</v>
      </c>
      <c r="H146" s="10" t="s">
        <v>1582</v>
      </c>
      <c r="I146" s="10" t="s">
        <v>1582</v>
      </c>
      <c r="J146" s="10" t="s">
        <v>1154</v>
      </c>
      <c r="K146" s="10" t="s">
        <v>1582</v>
      </c>
      <c r="L146" s="10">
        <v>1</v>
      </c>
      <c r="M146" s="10">
        <v>1</v>
      </c>
      <c r="N146" s="10">
        <v>1</v>
      </c>
      <c r="O146" s="10">
        <v>1</v>
      </c>
      <c r="P146" s="10">
        <v>1</v>
      </c>
      <c r="Q146" s="64">
        <v>5</v>
      </c>
      <c r="R146" s="51" t="s">
        <v>1128</v>
      </c>
      <c r="S146" s="10" t="s">
        <v>1156</v>
      </c>
      <c r="T146" s="10" t="s">
        <v>1156</v>
      </c>
      <c r="U146" s="10" t="s">
        <v>1156</v>
      </c>
      <c r="V146" s="10" t="str">
        <f>B146</f>
        <v>MLT</v>
      </c>
      <c r="W146" s="10">
        <v>4</v>
      </c>
      <c r="X146" s="10" t="s">
        <v>1156</v>
      </c>
      <c r="Y146" s="10" t="s">
        <v>1582</v>
      </c>
      <c r="Z146" s="10" t="s">
        <v>1156</v>
      </c>
      <c r="AA146" s="10" t="str">
        <f t="shared" si="15"/>
        <v>MLT</v>
      </c>
      <c r="AB146" s="10" t="s">
        <v>1211</v>
      </c>
      <c r="AC146" s="10" t="s">
        <v>1582</v>
      </c>
      <c r="AD146" s="10" t="s">
        <v>1582</v>
      </c>
      <c r="AE146" s="10" t="s">
        <v>1212</v>
      </c>
      <c r="AF146" s="10" t="s">
        <v>1158</v>
      </c>
      <c r="AG146" s="10" t="s">
        <v>1582</v>
      </c>
      <c r="AH146" s="10" t="s">
        <v>1213</v>
      </c>
      <c r="AI146" s="10" t="s">
        <v>1156</v>
      </c>
      <c r="AJ146" t="str">
        <f t="shared" si="13"/>
        <v>UE27</v>
      </c>
    </row>
    <row r="147" spans="1:36" x14ac:dyDescent="0.35">
      <c r="A147" s="62" t="s">
        <v>1584</v>
      </c>
      <c r="B147" s="63" t="s">
        <v>1585</v>
      </c>
      <c r="C147" s="20" t="s">
        <v>1586</v>
      </c>
      <c r="D147" s="10" t="s">
        <v>1230</v>
      </c>
      <c r="E147" s="10" t="s">
        <v>1150</v>
      </c>
      <c r="F147" s="10" t="s">
        <v>1150</v>
      </c>
      <c r="G147" s="10" t="s">
        <v>1585</v>
      </c>
      <c r="H147" s="10" t="s">
        <v>1152</v>
      </c>
      <c r="I147" s="10" t="s">
        <v>1153</v>
      </c>
      <c r="J147" s="10" t="s">
        <v>1154</v>
      </c>
      <c r="K147" s="10" t="s">
        <v>1155</v>
      </c>
      <c r="L147" s="10">
        <v>0</v>
      </c>
      <c r="M147" s="10">
        <v>1</v>
      </c>
      <c r="N147" s="10">
        <v>0</v>
      </c>
      <c r="O147" s="10">
        <v>0</v>
      </c>
      <c r="P147" s="10">
        <v>0</v>
      </c>
      <c r="Q147" s="64">
        <v>1</v>
      </c>
      <c r="R147" s="51" t="s">
        <v>1128</v>
      </c>
      <c r="S147" s="10" t="s">
        <v>1156</v>
      </c>
      <c r="T147" s="10" t="s">
        <v>1156</v>
      </c>
      <c r="U147" s="10" t="s">
        <v>1156</v>
      </c>
      <c r="V147" s="10" t="s">
        <v>1156</v>
      </c>
      <c r="W147" s="10" t="s">
        <v>1156</v>
      </c>
      <c r="X147" s="10" t="s">
        <v>1156</v>
      </c>
      <c r="Y147" s="10" t="s">
        <v>1156</v>
      </c>
      <c r="Z147" s="10" t="s">
        <v>1156</v>
      </c>
      <c r="AA147" s="10" t="str">
        <f t="shared" si="15"/>
        <v>ROW</v>
      </c>
      <c r="AB147" s="10" t="str">
        <f t="shared" ref="AB147:AB165" si="16">IF(H147&lt;&gt;"ROW_EXIO3",IF(D147="UE28","UE28",H147),"ROW")</f>
        <v>ROW</v>
      </c>
      <c r="AC147" s="10" t="s">
        <v>1585</v>
      </c>
      <c r="AD147" s="10" t="s">
        <v>1156</v>
      </c>
      <c r="AE147" s="10" t="s">
        <v>1156</v>
      </c>
      <c r="AF147" s="10" t="s">
        <v>1158</v>
      </c>
      <c r="AG147" s="10" t="s">
        <v>1156</v>
      </c>
      <c r="AH147" s="10" t="s">
        <v>1156</v>
      </c>
      <c r="AI147" s="10" t="s">
        <v>1156</v>
      </c>
      <c r="AJ147" t="str">
        <f t="shared" si="13"/>
        <v>MMR</v>
      </c>
    </row>
    <row r="148" spans="1:36" x14ac:dyDescent="0.35">
      <c r="A148" s="62" t="s">
        <v>1587</v>
      </c>
      <c r="B148" s="63" t="s">
        <v>1588</v>
      </c>
      <c r="C148" s="20" t="s">
        <v>1589</v>
      </c>
      <c r="D148" s="10" t="s">
        <v>1175</v>
      </c>
      <c r="E148" s="10" t="s">
        <v>1150</v>
      </c>
      <c r="F148" s="10" t="s">
        <v>1150</v>
      </c>
      <c r="G148" s="10" t="s">
        <v>1588</v>
      </c>
      <c r="H148" s="10" t="s">
        <v>1152</v>
      </c>
      <c r="I148" s="10" t="s">
        <v>1153</v>
      </c>
      <c r="J148" s="10" t="s">
        <v>1154</v>
      </c>
      <c r="K148" s="10" t="s">
        <v>1155</v>
      </c>
      <c r="L148" s="10">
        <v>0</v>
      </c>
      <c r="M148" s="10">
        <v>1</v>
      </c>
      <c r="N148" s="10">
        <v>0</v>
      </c>
      <c r="O148" s="10">
        <v>0</v>
      </c>
      <c r="P148" s="10">
        <v>0</v>
      </c>
      <c r="Q148" s="64">
        <v>1</v>
      </c>
      <c r="R148" s="51" t="s">
        <v>1128</v>
      </c>
      <c r="S148" s="10" t="s">
        <v>1156</v>
      </c>
      <c r="T148" s="10" t="s">
        <v>1156</v>
      </c>
      <c r="U148" s="10" t="s">
        <v>1156</v>
      </c>
      <c r="V148" s="10" t="s">
        <v>1156</v>
      </c>
      <c r="W148" s="10" t="s">
        <v>1156</v>
      </c>
      <c r="X148" s="10" t="s">
        <v>1156</v>
      </c>
      <c r="Y148" s="10" t="s">
        <v>1156</v>
      </c>
      <c r="Z148" s="10" t="s">
        <v>1156</v>
      </c>
      <c r="AA148" s="10" t="str">
        <f t="shared" si="15"/>
        <v>ROW</v>
      </c>
      <c r="AB148" s="10" t="str">
        <f t="shared" si="16"/>
        <v>ROW</v>
      </c>
      <c r="AC148" s="10" t="s">
        <v>1157</v>
      </c>
      <c r="AD148" s="10" t="s">
        <v>1156</v>
      </c>
      <c r="AE148" s="10" t="s">
        <v>1156</v>
      </c>
      <c r="AF148" s="10" t="s">
        <v>1158</v>
      </c>
      <c r="AG148" s="10" t="s">
        <v>1156</v>
      </c>
      <c r="AH148" s="10" t="s">
        <v>1156</v>
      </c>
      <c r="AI148" s="10" t="s">
        <v>1156</v>
      </c>
      <c r="AJ148" t="str">
        <f t="shared" si="13"/>
        <v>MNE</v>
      </c>
    </row>
    <row r="149" spans="1:36" x14ac:dyDescent="0.35">
      <c r="A149" s="62" t="s">
        <v>831</v>
      </c>
      <c r="B149" s="63" t="s">
        <v>1590</v>
      </c>
      <c r="C149" s="20" t="s">
        <v>1591</v>
      </c>
      <c r="D149" s="10" t="s">
        <v>1230</v>
      </c>
      <c r="E149" s="10" t="s">
        <v>1150</v>
      </c>
      <c r="F149" s="10" t="s">
        <v>1150</v>
      </c>
      <c r="G149" s="10" t="s">
        <v>1590</v>
      </c>
      <c r="H149" s="10" t="s">
        <v>1152</v>
      </c>
      <c r="I149" s="10" t="s">
        <v>1153</v>
      </c>
      <c r="J149" s="10" t="s">
        <v>1154</v>
      </c>
      <c r="K149" s="10" t="s">
        <v>1155</v>
      </c>
      <c r="L149" s="10">
        <v>0</v>
      </c>
      <c r="M149" s="10">
        <v>1</v>
      </c>
      <c r="N149" s="10">
        <v>0</v>
      </c>
      <c r="O149" s="10">
        <v>0</v>
      </c>
      <c r="P149" s="10">
        <v>0</v>
      </c>
      <c r="Q149" s="64">
        <v>1</v>
      </c>
      <c r="R149" s="51" t="s">
        <v>1128</v>
      </c>
      <c r="S149" s="10" t="s">
        <v>1156</v>
      </c>
      <c r="T149" s="10" t="s">
        <v>1156</v>
      </c>
      <c r="U149" s="10" t="s">
        <v>1156</v>
      </c>
      <c r="V149" s="10" t="s">
        <v>1156</v>
      </c>
      <c r="W149" s="10" t="s">
        <v>1156</v>
      </c>
      <c r="X149" s="10" t="s">
        <v>1156</v>
      </c>
      <c r="Y149" s="10" t="s">
        <v>1156</v>
      </c>
      <c r="Z149" s="10" t="s">
        <v>1156</v>
      </c>
      <c r="AA149" s="10" t="str">
        <f t="shared" si="15"/>
        <v>ROW</v>
      </c>
      <c r="AB149" s="10" t="str">
        <f t="shared" si="16"/>
        <v>ROW</v>
      </c>
      <c r="AC149" s="10" t="s">
        <v>1157</v>
      </c>
      <c r="AD149" s="10" t="s">
        <v>1156</v>
      </c>
      <c r="AE149" s="10" t="s">
        <v>1156</v>
      </c>
      <c r="AF149" s="10" t="s">
        <v>1158</v>
      </c>
      <c r="AG149" s="10" t="s">
        <v>1156</v>
      </c>
      <c r="AH149" s="10" t="s">
        <v>1156</v>
      </c>
      <c r="AI149" s="10" t="s">
        <v>1156</v>
      </c>
      <c r="AJ149" t="str">
        <f t="shared" si="13"/>
        <v>MNG</v>
      </c>
    </row>
    <row r="150" spans="1:36" x14ac:dyDescent="0.35">
      <c r="A150" s="62" t="s">
        <v>1592</v>
      </c>
      <c r="B150" s="63" t="s">
        <v>1593</v>
      </c>
      <c r="C150" s="20" t="s">
        <v>1594</v>
      </c>
      <c r="D150" s="10" t="s">
        <v>1149</v>
      </c>
      <c r="E150" s="10" t="s">
        <v>1150</v>
      </c>
      <c r="F150" s="10" t="s">
        <v>1150</v>
      </c>
      <c r="G150" s="10" t="s">
        <v>1151</v>
      </c>
      <c r="H150" s="10" t="s">
        <v>1152</v>
      </c>
      <c r="I150" s="10" t="s">
        <v>1153</v>
      </c>
      <c r="J150" s="10" t="s">
        <v>1154</v>
      </c>
      <c r="K150" s="10" t="s">
        <v>1155</v>
      </c>
      <c r="L150" s="10">
        <v>0</v>
      </c>
      <c r="M150" s="10">
        <v>0</v>
      </c>
      <c r="N150" s="10">
        <v>0</v>
      </c>
      <c r="O150" s="10">
        <v>0</v>
      </c>
      <c r="P150" s="10">
        <v>0</v>
      </c>
      <c r="Q150" s="64">
        <v>0</v>
      </c>
      <c r="R150" s="51" t="s">
        <v>1128</v>
      </c>
      <c r="S150" s="10" t="s">
        <v>1156</v>
      </c>
      <c r="T150" s="10" t="s">
        <v>1156</v>
      </c>
      <c r="U150" s="10" t="s">
        <v>1156</v>
      </c>
      <c r="V150" s="10" t="s">
        <v>1156</v>
      </c>
      <c r="W150" s="10" t="s">
        <v>1156</v>
      </c>
      <c r="X150" s="10" t="s">
        <v>1156</v>
      </c>
      <c r="Y150" s="10" t="s">
        <v>1156</v>
      </c>
      <c r="Z150" s="10" t="s">
        <v>1156</v>
      </c>
      <c r="AA150" s="10" t="str">
        <f t="shared" si="15"/>
        <v>ROW</v>
      </c>
      <c r="AB150" s="10" t="str">
        <f t="shared" si="16"/>
        <v>ROW</v>
      </c>
      <c r="AC150" s="10" t="s">
        <v>1157</v>
      </c>
      <c r="AD150" s="10" t="s">
        <v>1156</v>
      </c>
      <c r="AE150" s="10" t="s">
        <v>1156</v>
      </c>
      <c r="AF150" s="10" t="s">
        <v>1158</v>
      </c>
      <c r="AG150" s="10" t="s">
        <v>1156</v>
      </c>
      <c r="AH150" s="10" t="s">
        <v>1156</v>
      </c>
      <c r="AI150" s="10" t="s">
        <v>1156</v>
      </c>
      <c r="AJ150" t="str">
        <f t="shared" si="13"/>
        <v>MNP</v>
      </c>
    </row>
    <row r="151" spans="1:36" x14ac:dyDescent="0.35">
      <c r="A151" s="62" t="s">
        <v>1595</v>
      </c>
      <c r="B151" s="63" t="s">
        <v>1596</v>
      </c>
      <c r="C151" s="20" t="s">
        <v>1597</v>
      </c>
      <c r="D151" s="10" t="s">
        <v>1165</v>
      </c>
      <c r="E151" s="10" t="s">
        <v>1150</v>
      </c>
      <c r="F151" s="10" t="s">
        <v>1150</v>
      </c>
      <c r="G151" s="10" t="s">
        <v>1596</v>
      </c>
      <c r="H151" s="10" t="s">
        <v>1152</v>
      </c>
      <c r="I151" s="10" t="s">
        <v>1153</v>
      </c>
      <c r="J151" s="10" t="s">
        <v>1154</v>
      </c>
      <c r="K151" s="10" t="s">
        <v>1155</v>
      </c>
      <c r="L151" s="10">
        <v>0</v>
      </c>
      <c r="M151" s="10">
        <v>1</v>
      </c>
      <c r="N151" s="10">
        <v>0</v>
      </c>
      <c r="O151" s="10">
        <v>0</v>
      </c>
      <c r="P151" s="10">
        <v>0</v>
      </c>
      <c r="Q151" s="64">
        <v>1</v>
      </c>
      <c r="R151" s="51" t="s">
        <v>1128</v>
      </c>
      <c r="S151" s="10" t="s">
        <v>1156</v>
      </c>
      <c r="T151" s="10" t="s">
        <v>1156</v>
      </c>
      <c r="U151" s="10" t="s">
        <v>1156</v>
      </c>
      <c r="V151" s="10" t="s">
        <v>1156</v>
      </c>
      <c r="W151" s="10" t="s">
        <v>1156</v>
      </c>
      <c r="X151" s="10" t="s">
        <v>1156</v>
      </c>
      <c r="Y151" s="10" t="s">
        <v>1156</v>
      </c>
      <c r="Z151" s="10" t="s">
        <v>1156</v>
      </c>
      <c r="AA151" s="10" t="str">
        <f t="shared" si="15"/>
        <v>ROW</v>
      </c>
      <c r="AB151" s="10" t="str">
        <f t="shared" si="16"/>
        <v>ROW</v>
      </c>
      <c r="AC151" s="10" t="s">
        <v>1157</v>
      </c>
      <c r="AD151" s="10" t="s">
        <v>1156</v>
      </c>
      <c r="AE151" s="10" t="s">
        <v>1156</v>
      </c>
      <c r="AF151" s="10" t="s">
        <v>1158</v>
      </c>
      <c r="AG151" s="10" t="s">
        <v>1156</v>
      </c>
      <c r="AH151" s="10" t="s">
        <v>1156</v>
      </c>
      <c r="AI151" s="10" t="s">
        <v>1156</v>
      </c>
      <c r="AJ151" t="str">
        <f t="shared" si="13"/>
        <v>MOZ</v>
      </c>
    </row>
    <row r="152" spans="1:36" x14ac:dyDescent="0.35">
      <c r="A152" s="62" t="s">
        <v>1598</v>
      </c>
      <c r="B152" s="63" t="s">
        <v>1599</v>
      </c>
      <c r="C152" s="20" t="s">
        <v>1600</v>
      </c>
      <c r="D152" s="67" t="s">
        <v>1165</v>
      </c>
      <c r="E152" s="10" t="s">
        <v>1150</v>
      </c>
      <c r="F152" s="10" t="s">
        <v>1150</v>
      </c>
      <c r="G152" s="10" t="s">
        <v>1151</v>
      </c>
      <c r="H152" s="10" t="s">
        <v>1152</v>
      </c>
      <c r="I152" s="10" t="s">
        <v>1153</v>
      </c>
      <c r="J152" s="10" t="s">
        <v>1154</v>
      </c>
      <c r="K152" s="10" t="s">
        <v>1155</v>
      </c>
      <c r="L152" s="10">
        <v>0</v>
      </c>
      <c r="M152" s="10">
        <v>0</v>
      </c>
      <c r="N152" s="10">
        <v>0</v>
      </c>
      <c r="O152" s="10">
        <v>0</v>
      </c>
      <c r="P152" s="10">
        <v>0</v>
      </c>
      <c r="Q152" s="64">
        <v>0</v>
      </c>
      <c r="R152" s="51" t="s">
        <v>1128</v>
      </c>
      <c r="S152" s="10" t="s">
        <v>1156</v>
      </c>
      <c r="T152" s="10" t="s">
        <v>1156</v>
      </c>
      <c r="U152" s="10" t="s">
        <v>1156</v>
      </c>
      <c r="V152" s="10" t="s">
        <v>1156</v>
      </c>
      <c r="W152" s="10" t="s">
        <v>1156</v>
      </c>
      <c r="X152" s="10" t="s">
        <v>1156</v>
      </c>
      <c r="Y152" s="10" t="s">
        <v>1156</v>
      </c>
      <c r="Z152" s="10" t="s">
        <v>1156</v>
      </c>
      <c r="AA152" s="10" t="str">
        <f t="shared" si="15"/>
        <v>ROW</v>
      </c>
      <c r="AB152" s="10" t="str">
        <f t="shared" si="16"/>
        <v>ROW</v>
      </c>
      <c r="AC152" s="10" t="s">
        <v>1157</v>
      </c>
      <c r="AD152" s="10" t="s">
        <v>1156</v>
      </c>
      <c r="AE152" s="10" t="s">
        <v>1156</v>
      </c>
      <c r="AF152" s="10" t="s">
        <v>1158</v>
      </c>
      <c r="AG152" s="10" t="s">
        <v>1156</v>
      </c>
      <c r="AH152" s="10" t="s">
        <v>1156</v>
      </c>
      <c r="AI152" s="10" t="s">
        <v>1156</v>
      </c>
      <c r="AJ152" t="str">
        <f t="shared" si="13"/>
        <v>MRT</v>
      </c>
    </row>
    <row r="153" spans="1:36" x14ac:dyDescent="0.35">
      <c r="A153" s="62" t="s">
        <v>1601</v>
      </c>
      <c r="B153" s="63" t="s">
        <v>1602</v>
      </c>
      <c r="C153" s="20" t="s">
        <v>1603</v>
      </c>
      <c r="D153" s="10" t="s">
        <v>1149</v>
      </c>
      <c r="E153" s="10" t="s">
        <v>1150</v>
      </c>
      <c r="F153" s="10" t="s">
        <v>1150</v>
      </c>
      <c r="G153" s="10" t="s">
        <v>1151</v>
      </c>
      <c r="H153" s="10" t="s">
        <v>1152</v>
      </c>
      <c r="I153" s="10" t="s">
        <v>1153</v>
      </c>
      <c r="J153" s="10" t="s">
        <v>1154</v>
      </c>
      <c r="K153" s="10" t="s">
        <v>1155</v>
      </c>
      <c r="L153" s="10">
        <v>0</v>
      </c>
      <c r="M153" s="10">
        <v>0</v>
      </c>
      <c r="N153" s="10">
        <v>0</v>
      </c>
      <c r="O153" s="10">
        <v>0</v>
      </c>
      <c r="P153" s="10">
        <v>0</v>
      </c>
      <c r="Q153" s="64">
        <v>0</v>
      </c>
      <c r="R153" s="51" t="s">
        <v>1128</v>
      </c>
      <c r="S153" s="10" t="s">
        <v>1156</v>
      </c>
      <c r="T153" s="10" t="s">
        <v>1156</v>
      </c>
      <c r="U153" s="10" t="s">
        <v>1156</v>
      </c>
      <c r="V153" s="10" t="s">
        <v>1156</v>
      </c>
      <c r="W153" s="10" t="s">
        <v>1156</v>
      </c>
      <c r="X153" s="10" t="s">
        <v>1156</v>
      </c>
      <c r="Y153" s="10" t="s">
        <v>1156</v>
      </c>
      <c r="Z153" s="10" t="s">
        <v>1156</v>
      </c>
      <c r="AA153" s="10" t="str">
        <f t="shared" si="15"/>
        <v>ROW</v>
      </c>
      <c r="AB153" s="10" t="str">
        <f t="shared" si="16"/>
        <v>ROW</v>
      </c>
      <c r="AC153" s="10" t="s">
        <v>1157</v>
      </c>
      <c r="AD153" s="10" t="s">
        <v>1156</v>
      </c>
      <c r="AE153" s="10" t="s">
        <v>1156</v>
      </c>
      <c r="AF153" s="10" t="s">
        <v>1158</v>
      </c>
      <c r="AG153" s="10" t="s">
        <v>1156</v>
      </c>
      <c r="AH153" s="10" t="s">
        <v>1156</v>
      </c>
      <c r="AI153" s="10" t="s">
        <v>1156</v>
      </c>
      <c r="AJ153" t="str">
        <f t="shared" si="13"/>
        <v>MSR</v>
      </c>
    </row>
    <row r="154" spans="1:36" x14ac:dyDescent="0.35">
      <c r="A154" s="62" t="s">
        <v>1604</v>
      </c>
      <c r="B154" s="63" t="s">
        <v>1605</v>
      </c>
      <c r="C154" s="20" t="s">
        <v>1606</v>
      </c>
      <c r="D154" s="10" t="s">
        <v>1149</v>
      </c>
      <c r="E154" s="10" t="s">
        <v>1150</v>
      </c>
      <c r="F154" s="10" t="s">
        <v>1150</v>
      </c>
      <c r="G154" s="10" t="s">
        <v>1151</v>
      </c>
      <c r="H154" s="10" t="s">
        <v>1152</v>
      </c>
      <c r="I154" s="10" t="s">
        <v>1153</v>
      </c>
      <c r="J154" s="10" t="s">
        <v>1154</v>
      </c>
      <c r="K154" s="10" t="s">
        <v>1155</v>
      </c>
      <c r="L154" s="10">
        <v>0</v>
      </c>
      <c r="M154" s="10">
        <v>0</v>
      </c>
      <c r="N154" s="10">
        <v>0</v>
      </c>
      <c r="O154" s="10">
        <v>0</v>
      </c>
      <c r="P154" s="10">
        <v>0</v>
      </c>
      <c r="Q154" s="64">
        <v>0</v>
      </c>
      <c r="R154" s="51" t="s">
        <v>1128</v>
      </c>
      <c r="S154" s="10" t="s">
        <v>1156</v>
      </c>
      <c r="T154" s="10" t="s">
        <v>1156</v>
      </c>
      <c r="U154" s="10" t="s">
        <v>1156</v>
      </c>
      <c r="V154" s="10" t="s">
        <v>1156</v>
      </c>
      <c r="W154" s="10" t="s">
        <v>1156</v>
      </c>
      <c r="X154" s="10" t="s">
        <v>1156</v>
      </c>
      <c r="Y154" s="10" t="s">
        <v>1156</v>
      </c>
      <c r="Z154" s="10" t="s">
        <v>1156</v>
      </c>
      <c r="AA154" s="10" t="str">
        <f t="shared" si="15"/>
        <v>ROW</v>
      </c>
      <c r="AB154" s="10" t="str">
        <f t="shared" si="16"/>
        <v>ROW</v>
      </c>
      <c r="AC154" s="10" t="s">
        <v>1157</v>
      </c>
      <c r="AD154" s="10" t="s">
        <v>1156</v>
      </c>
      <c r="AE154" s="10" t="s">
        <v>1156</v>
      </c>
      <c r="AF154" s="10" t="s">
        <v>1158</v>
      </c>
      <c r="AG154" s="10" t="s">
        <v>1156</v>
      </c>
      <c r="AH154" s="10" t="s">
        <v>1156</v>
      </c>
      <c r="AI154" s="10" t="s">
        <v>1156</v>
      </c>
      <c r="AJ154" t="str">
        <f t="shared" si="13"/>
        <v>MTQ</v>
      </c>
    </row>
    <row r="155" spans="1:36" x14ac:dyDescent="0.35">
      <c r="A155" s="62" t="s">
        <v>1607</v>
      </c>
      <c r="B155" s="63" t="s">
        <v>1608</v>
      </c>
      <c r="C155" s="20" t="s">
        <v>1609</v>
      </c>
      <c r="D155" s="10" t="s">
        <v>1165</v>
      </c>
      <c r="E155" s="10" t="s">
        <v>1150</v>
      </c>
      <c r="F155" s="10" t="s">
        <v>1150</v>
      </c>
      <c r="G155" s="10" t="s">
        <v>1608</v>
      </c>
      <c r="H155" s="10" t="s">
        <v>1152</v>
      </c>
      <c r="I155" s="10" t="s">
        <v>1153</v>
      </c>
      <c r="J155" s="10" t="s">
        <v>1154</v>
      </c>
      <c r="K155" s="10" t="s">
        <v>1155</v>
      </c>
      <c r="L155" s="10">
        <v>0</v>
      </c>
      <c r="M155" s="10">
        <v>1</v>
      </c>
      <c r="N155" s="10">
        <v>0</v>
      </c>
      <c r="O155" s="10">
        <v>0</v>
      </c>
      <c r="P155" s="10">
        <v>0</v>
      </c>
      <c r="Q155" s="64">
        <v>1</v>
      </c>
      <c r="R155" s="51" t="s">
        <v>1128</v>
      </c>
      <c r="S155" s="10" t="s">
        <v>1156</v>
      </c>
      <c r="T155" s="10" t="s">
        <v>1156</v>
      </c>
      <c r="U155" s="10" t="s">
        <v>1156</v>
      </c>
      <c r="V155" s="10" t="s">
        <v>1156</v>
      </c>
      <c r="W155" s="10" t="s">
        <v>1156</v>
      </c>
      <c r="X155" s="10" t="s">
        <v>1156</v>
      </c>
      <c r="Y155" s="10" t="s">
        <v>1156</v>
      </c>
      <c r="Z155" s="10" t="s">
        <v>1156</v>
      </c>
      <c r="AA155" s="10" t="str">
        <f t="shared" si="15"/>
        <v>ROW</v>
      </c>
      <c r="AB155" s="10" t="str">
        <f t="shared" si="16"/>
        <v>ROW</v>
      </c>
      <c r="AC155" s="10" t="s">
        <v>1157</v>
      </c>
      <c r="AD155" s="10" t="s">
        <v>1156</v>
      </c>
      <c r="AE155" s="10" t="s">
        <v>1156</v>
      </c>
      <c r="AF155" s="10" t="s">
        <v>1158</v>
      </c>
      <c r="AG155" s="10" t="s">
        <v>1156</v>
      </c>
      <c r="AH155" s="10" t="s">
        <v>1156</v>
      </c>
      <c r="AI155" s="10" t="s">
        <v>1156</v>
      </c>
      <c r="AJ155" t="str">
        <f t="shared" si="13"/>
        <v>MUS</v>
      </c>
    </row>
    <row r="156" spans="1:36" x14ac:dyDescent="0.35">
      <c r="A156" s="62" t="s">
        <v>1610</v>
      </c>
      <c r="B156" s="63" t="s">
        <v>1611</v>
      </c>
      <c r="C156" s="20" t="s">
        <v>1612</v>
      </c>
      <c r="D156" s="67" t="s">
        <v>1165</v>
      </c>
      <c r="E156" s="10" t="s">
        <v>1150</v>
      </c>
      <c r="F156" s="10" t="s">
        <v>1150</v>
      </c>
      <c r="G156" s="10" t="s">
        <v>1151</v>
      </c>
      <c r="H156" s="10" t="s">
        <v>1152</v>
      </c>
      <c r="I156" s="10" t="s">
        <v>1153</v>
      </c>
      <c r="J156" s="10" t="s">
        <v>1154</v>
      </c>
      <c r="K156" s="10" t="s">
        <v>1155</v>
      </c>
      <c r="L156" s="10">
        <v>0</v>
      </c>
      <c r="M156" s="10">
        <v>0</v>
      </c>
      <c r="N156" s="10">
        <v>0</v>
      </c>
      <c r="O156" s="10">
        <v>0</v>
      </c>
      <c r="P156" s="10">
        <v>0</v>
      </c>
      <c r="Q156" s="64">
        <v>0</v>
      </c>
      <c r="R156" s="51" t="s">
        <v>1128</v>
      </c>
      <c r="S156" s="10" t="s">
        <v>1156</v>
      </c>
      <c r="T156" s="10" t="s">
        <v>1156</v>
      </c>
      <c r="U156" s="10" t="s">
        <v>1156</v>
      </c>
      <c r="V156" s="10" t="s">
        <v>1156</v>
      </c>
      <c r="W156" s="10" t="s">
        <v>1156</v>
      </c>
      <c r="X156" s="10" t="s">
        <v>1156</v>
      </c>
      <c r="Y156" s="10" t="s">
        <v>1156</v>
      </c>
      <c r="Z156" s="10" t="s">
        <v>1156</v>
      </c>
      <c r="AA156" s="10" t="str">
        <f t="shared" si="15"/>
        <v>ROW</v>
      </c>
      <c r="AB156" s="10" t="str">
        <f t="shared" si="16"/>
        <v>ROW</v>
      </c>
      <c r="AC156" s="10" t="s">
        <v>1157</v>
      </c>
      <c r="AD156" s="10" t="s">
        <v>1156</v>
      </c>
      <c r="AE156" s="10" t="s">
        <v>1156</v>
      </c>
      <c r="AF156" s="10" t="s">
        <v>1158</v>
      </c>
      <c r="AG156" s="10" t="s">
        <v>1156</v>
      </c>
      <c r="AH156" s="10" t="s">
        <v>1156</v>
      </c>
      <c r="AI156" s="10" t="s">
        <v>1156</v>
      </c>
      <c r="AJ156" t="str">
        <f t="shared" si="13"/>
        <v>MWI</v>
      </c>
    </row>
    <row r="157" spans="1:36" x14ac:dyDescent="0.35">
      <c r="A157" s="62" t="s">
        <v>1613</v>
      </c>
      <c r="B157" s="63" t="s">
        <v>1614</v>
      </c>
      <c r="C157" s="20" t="s">
        <v>1615</v>
      </c>
      <c r="D157" s="10" t="s">
        <v>1230</v>
      </c>
      <c r="E157" s="10" t="s">
        <v>1150</v>
      </c>
      <c r="F157" s="10" t="s">
        <v>1150</v>
      </c>
      <c r="G157" s="10" t="s">
        <v>1614</v>
      </c>
      <c r="H157" s="10" t="s">
        <v>1152</v>
      </c>
      <c r="I157" s="10" t="s">
        <v>1614</v>
      </c>
      <c r="J157" s="10" t="s">
        <v>1154</v>
      </c>
      <c r="K157" s="10" t="s">
        <v>1155</v>
      </c>
      <c r="L157" s="10">
        <v>0</v>
      </c>
      <c r="M157" s="10">
        <v>1</v>
      </c>
      <c r="N157" s="10">
        <v>0</v>
      </c>
      <c r="O157" s="10">
        <v>1</v>
      </c>
      <c r="P157" s="10">
        <v>0</v>
      </c>
      <c r="Q157" s="64">
        <v>2</v>
      </c>
      <c r="R157" s="51" t="s">
        <v>1128</v>
      </c>
      <c r="S157" s="10" t="s">
        <v>1156</v>
      </c>
      <c r="T157" s="10" t="s">
        <v>1156</v>
      </c>
      <c r="U157" s="10" t="s">
        <v>1156</v>
      </c>
      <c r="V157" s="10" t="s">
        <v>1156</v>
      </c>
      <c r="W157" s="10" t="s">
        <v>1156</v>
      </c>
      <c r="X157" s="10" t="s">
        <v>1156</v>
      </c>
      <c r="Y157" s="10" t="s">
        <v>1156</v>
      </c>
      <c r="Z157" s="10" t="s">
        <v>1156</v>
      </c>
      <c r="AA157" s="10" t="str">
        <f t="shared" si="15"/>
        <v>ROW</v>
      </c>
      <c r="AB157" s="10" t="str">
        <f t="shared" si="16"/>
        <v>ROW</v>
      </c>
      <c r="AC157" s="10" t="s">
        <v>1614</v>
      </c>
      <c r="AD157" s="10" t="s">
        <v>1156</v>
      </c>
      <c r="AE157" s="10" t="s">
        <v>1156</v>
      </c>
      <c r="AF157" s="10" t="s">
        <v>1158</v>
      </c>
      <c r="AG157" s="10" t="s">
        <v>1156</v>
      </c>
      <c r="AH157" s="10" t="s">
        <v>1156</v>
      </c>
      <c r="AI157" s="10" t="s">
        <v>1156</v>
      </c>
      <c r="AJ157" t="str">
        <f t="shared" si="13"/>
        <v>MYS</v>
      </c>
    </row>
    <row r="158" spans="1:36" x14ac:dyDescent="0.35">
      <c r="A158" s="62" t="s">
        <v>1616</v>
      </c>
      <c r="B158" s="63" t="s">
        <v>1617</v>
      </c>
      <c r="C158" s="20" t="s">
        <v>1618</v>
      </c>
      <c r="D158" s="10" t="s">
        <v>1149</v>
      </c>
      <c r="E158" s="10" t="s">
        <v>1150</v>
      </c>
      <c r="F158" s="10" t="s">
        <v>1150</v>
      </c>
      <c r="G158" s="10" t="s">
        <v>1151</v>
      </c>
      <c r="H158" s="10" t="s">
        <v>1152</v>
      </c>
      <c r="I158" s="10" t="s">
        <v>1153</v>
      </c>
      <c r="J158" s="10" t="s">
        <v>1154</v>
      </c>
      <c r="K158" s="10" t="s">
        <v>1155</v>
      </c>
      <c r="L158" s="10">
        <v>0</v>
      </c>
      <c r="M158" s="10">
        <v>0</v>
      </c>
      <c r="N158" s="10">
        <v>0</v>
      </c>
      <c r="O158" s="10">
        <v>0</v>
      </c>
      <c r="P158" s="10">
        <v>0</v>
      </c>
      <c r="Q158" s="64">
        <v>0</v>
      </c>
      <c r="R158" s="51" t="s">
        <v>1128</v>
      </c>
      <c r="S158" s="10" t="s">
        <v>1156</v>
      </c>
      <c r="T158" s="10" t="s">
        <v>1156</v>
      </c>
      <c r="U158" s="10" t="s">
        <v>1156</v>
      </c>
      <c r="V158" s="10" t="s">
        <v>1156</v>
      </c>
      <c r="W158" s="10" t="s">
        <v>1156</v>
      </c>
      <c r="X158" s="10" t="s">
        <v>1156</v>
      </c>
      <c r="Y158" s="10" t="s">
        <v>1156</v>
      </c>
      <c r="Z158" s="10" t="s">
        <v>1156</v>
      </c>
      <c r="AA158" s="10" t="str">
        <f t="shared" si="15"/>
        <v>ROW</v>
      </c>
      <c r="AB158" s="10" t="str">
        <f t="shared" si="16"/>
        <v>ROW</v>
      </c>
      <c r="AC158" s="10" t="s">
        <v>1157</v>
      </c>
      <c r="AD158" s="10" t="s">
        <v>1156</v>
      </c>
      <c r="AE158" s="10" t="s">
        <v>1156</v>
      </c>
      <c r="AF158" s="10" t="s">
        <v>1158</v>
      </c>
      <c r="AG158" s="10" t="s">
        <v>1156</v>
      </c>
      <c r="AH158" s="10" t="s">
        <v>1156</v>
      </c>
      <c r="AI158" s="10" t="s">
        <v>1156</v>
      </c>
      <c r="AJ158" t="str">
        <f t="shared" si="13"/>
        <v>MYT</v>
      </c>
    </row>
    <row r="159" spans="1:36" x14ac:dyDescent="0.35">
      <c r="A159" s="62" t="s">
        <v>1619</v>
      </c>
      <c r="B159" s="63" t="s">
        <v>1620</v>
      </c>
      <c r="C159" s="20" t="s">
        <v>1621</v>
      </c>
      <c r="D159" s="10" t="s">
        <v>1165</v>
      </c>
      <c r="E159" s="10" t="s">
        <v>1150</v>
      </c>
      <c r="F159" s="10" t="s">
        <v>1150</v>
      </c>
      <c r="G159" s="10" t="s">
        <v>1620</v>
      </c>
      <c r="H159" s="10" t="s">
        <v>1152</v>
      </c>
      <c r="I159" s="10" t="s">
        <v>1153</v>
      </c>
      <c r="J159" s="10" t="s">
        <v>1154</v>
      </c>
      <c r="K159" s="10" t="s">
        <v>1155</v>
      </c>
      <c r="L159" s="10">
        <v>0</v>
      </c>
      <c r="M159" s="10">
        <v>1</v>
      </c>
      <c r="N159" s="10">
        <v>0</v>
      </c>
      <c r="O159" s="10">
        <v>0</v>
      </c>
      <c r="P159" s="10">
        <v>0</v>
      </c>
      <c r="Q159" s="64">
        <v>1</v>
      </c>
      <c r="R159" s="51" t="s">
        <v>1128</v>
      </c>
      <c r="S159" s="10" t="s">
        <v>1156</v>
      </c>
      <c r="T159" s="10" t="s">
        <v>1156</v>
      </c>
      <c r="U159" s="10" t="s">
        <v>1156</v>
      </c>
      <c r="V159" s="10" t="s">
        <v>1156</v>
      </c>
      <c r="W159" s="10" t="s">
        <v>1156</v>
      </c>
      <c r="X159" s="10" t="s">
        <v>1156</v>
      </c>
      <c r="Y159" s="10" t="s">
        <v>1156</v>
      </c>
      <c r="Z159" s="10" t="s">
        <v>1156</v>
      </c>
      <c r="AA159" s="10" t="str">
        <f t="shared" si="15"/>
        <v>ROW</v>
      </c>
      <c r="AB159" s="10" t="str">
        <f t="shared" si="16"/>
        <v>ROW</v>
      </c>
      <c r="AC159" s="10" t="s">
        <v>1157</v>
      </c>
      <c r="AD159" s="10" t="s">
        <v>1156</v>
      </c>
      <c r="AE159" s="10" t="s">
        <v>1156</v>
      </c>
      <c r="AF159" s="10" t="s">
        <v>1158</v>
      </c>
      <c r="AG159" s="10" t="s">
        <v>1156</v>
      </c>
      <c r="AH159" s="10" t="s">
        <v>1156</v>
      </c>
      <c r="AI159" s="10" t="s">
        <v>1156</v>
      </c>
      <c r="AJ159" t="str">
        <f t="shared" si="13"/>
        <v>NAM</v>
      </c>
    </row>
    <row r="160" spans="1:36" x14ac:dyDescent="0.35">
      <c r="A160" s="62" t="s">
        <v>1622</v>
      </c>
      <c r="B160" s="63" t="s">
        <v>1623</v>
      </c>
      <c r="C160" s="20" t="s">
        <v>1624</v>
      </c>
      <c r="D160" s="10" t="s">
        <v>1149</v>
      </c>
      <c r="E160" s="10" t="s">
        <v>1150</v>
      </c>
      <c r="F160" s="10" t="s">
        <v>1150</v>
      </c>
      <c r="G160" s="10" t="s">
        <v>1151</v>
      </c>
      <c r="H160" s="10" t="s">
        <v>1152</v>
      </c>
      <c r="I160" s="10" t="s">
        <v>1153</v>
      </c>
      <c r="J160" s="10" t="s">
        <v>1154</v>
      </c>
      <c r="K160" s="10" t="s">
        <v>1155</v>
      </c>
      <c r="L160" s="10">
        <v>0</v>
      </c>
      <c r="M160" s="10">
        <v>0</v>
      </c>
      <c r="N160" s="10">
        <v>0</v>
      </c>
      <c r="O160" s="10">
        <v>0</v>
      </c>
      <c r="P160" s="10">
        <v>0</v>
      </c>
      <c r="Q160" s="64">
        <v>0</v>
      </c>
      <c r="R160" s="51" t="s">
        <v>1128</v>
      </c>
      <c r="S160" s="10" t="s">
        <v>1156</v>
      </c>
      <c r="T160" s="10" t="s">
        <v>1156</v>
      </c>
      <c r="U160" s="10" t="s">
        <v>1156</v>
      </c>
      <c r="V160" s="10" t="s">
        <v>1156</v>
      </c>
      <c r="W160" s="10" t="s">
        <v>1156</v>
      </c>
      <c r="X160" s="10" t="s">
        <v>1156</v>
      </c>
      <c r="Y160" s="10" t="s">
        <v>1156</v>
      </c>
      <c r="Z160" s="10" t="s">
        <v>1156</v>
      </c>
      <c r="AA160" s="10" t="str">
        <f t="shared" si="15"/>
        <v>ROW</v>
      </c>
      <c r="AB160" s="10" t="str">
        <f t="shared" si="16"/>
        <v>ROW</v>
      </c>
      <c r="AC160" s="10" t="s">
        <v>1157</v>
      </c>
      <c r="AD160" s="10" t="s">
        <v>1156</v>
      </c>
      <c r="AE160" s="10" t="s">
        <v>1156</v>
      </c>
      <c r="AF160" s="10" t="s">
        <v>1158</v>
      </c>
      <c r="AG160" s="10" t="s">
        <v>1156</v>
      </c>
      <c r="AH160" s="10" t="s">
        <v>1156</v>
      </c>
      <c r="AI160" s="10" t="s">
        <v>1156</v>
      </c>
      <c r="AJ160" t="str">
        <f t="shared" si="13"/>
        <v>NCL</v>
      </c>
    </row>
    <row r="161" spans="1:36" x14ac:dyDescent="0.35">
      <c r="A161" s="62" t="s">
        <v>1625</v>
      </c>
      <c r="B161" s="63" t="s">
        <v>1626</v>
      </c>
      <c r="C161" s="20" t="s">
        <v>1627</v>
      </c>
      <c r="D161" s="10" t="s">
        <v>1165</v>
      </c>
      <c r="E161" s="10" t="s">
        <v>1150</v>
      </c>
      <c r="F161" s="10" t="s">
        <v>1150</v>
      </c>
      <c r="G161" s="10" t="s">
        <v>1626</v>
      </c>
      <c r="H161" s="10" t="s">
        <v>1152</v>
      </c>
      <c r="I161" s="10" t="s">
        <v>1153</v>
      </c>
      <c r="J161" s="10" t="s">
        <v>1154</v>
      </c>
      <c r="K161" s="10" t="s">
        <v>1155</v>
      </c>
      <c r="L161" s="10">
        <v>0</v>
      </c>
      <c r="M161" s="10">
        <v>1</v>
      </c>
      <c r="N161" s="10">
        <v>0</v>
      </c>
      <c r="O161" s="10">
        <v>0</v>
      </c>
      <c r="P161" s="10">
        <v>0</v>
      </c>
      <c r="Q161" s="64">
        <v>1</v>
      </c>
      <c r="R161" s="51" t="s">
        <v>1128</v>
      </c>
      <c r="S161" s="10" t="s">
        <v>1156</v>
      </c>
      <c r="T161" s="10" t="s">
        <v>1156</v>
      </c>
      <c r="U161" s="10" t="s">
        <v>1156</v>
      </c>
      <c r="V161" s="10" t="s">
        <v>1156</v>
      </c>
      <c r="W161" s="10" t="s">
        <v>1156</v>
      </c>
      <c r="X161" s="10" t="s">
        <v>1156</v>
      </c>
      <c r="Y161" s="10" t="s">
        <v>1156</v>
      </c>
      <c r="Z161" s="10" t="s">
        <v>1156</v>
      </c>
      <c r="AA161" s="10" t="str">
        <f t="shared" si="15"/>
        <v>ROW</v>
      </c>
      <c r="AB161" s="10" t="str">
        <f t="shared" si="16"/>
        <v>ROW</v>
      </c>
      <c r="AC161" s="10" t="s">
        <v>1157</v>
      </c>
      <c r="AD161" s="10" t="s">
        <v>1156</v>
      </c>
      <c r="AE161" s="10" t="s">
        <v>1156</v>
      </c>
      <c r="AF161" s="10" t="s">
        <v>1158</v>
      </c>
      <c r="AG161" s="10" t="s">
        <v>1156</v>
      </c>
      <c r="AH161" s="10" t="s">
        <v>1156</v>
      </c>
      <c r="AI161" s="10" t="s">
        <v>1156</v>
      </c>
      <c r="AJ161" t="str">
        <f t="shared" si="13"/>
        <v>NER</v>
      </c>
    </row>
    <row r="162" spans="1:36" x14ac:dyDescent="0.35">
      <c r="A162" s="62" t="s">
        <v>1628</v>
      </c>
      <c r="B162" s="63" t="s">
        <v>1629</v>
      </c>
      <c r="C162" s="20" t="s">
        <v>1630</v>
      </c>
      <c r="D162" s="10" t="s">
        <v>1149</v>
      </c>
      <c r="E162" s="10" t="s">
        <v>1150</v>
      </c>
      <c r="F162" s="10" t="s">
        <v>1150</v>
      </c>
      <c r="G162" s="10" t="s">
        <v>1151</v>
      </c>
      <c r="H162" s="10" t="s">
        <v>1152</v>
      </c>
      <c r="I162" s="10" t="s">
        <v>1153</v>
      </c>
      <c r="J162" s="10" t="s">
        <v>1154</v>
      </c>
      <c r="K162" s="10" t="s">
        <v>1155</v>
      </c>
      <c r="L162" s="10">
        <v>0</v>
      </c>
      <c r="M162" s="10">
        <v>0</v>
      </c>
      <c r="N162" s="10">
        <v>0</v>
      </c>
      <c r="O162" s="10">
        <v>0</v>
      </c>
      <c r="P162" s="10">
        <v>0</v>
      </c>
      <c r="Q162" s="64">
        <v>0</v>
      </c>
      <c r="R162" s="51" t="s">
        <v>1128</v>
      </c>
      <c r="S162" s="10" t="s">
        <v>1156</v>
      </c>
      <c r="T162" s="10" t="s">
        <v>1156</v>
      </c>
      <c r="U162" s="10" t="s">
        <v>1156</v>
      </c>
      <c r="V162" s="10" t="s">
        <v>1156</v>
      </c>
      <c r="W162" s="10" t="s">
        <v>1156</v>
      </c>
      <c r="X162" s="10" t="s">
        <v>1156</v>
      </c>
      <c r="Y162" s="10" t="s">
        <v>1156</v>
      </c>
      <c r="Z162" s="10" t="s">
        <v>1156</v>
      </c>
      <c r="AA162" s="10" t="str">
        <f t="shared" si="15"/>
        <v>ROW</v>
      </c>
      <c r="AB162" s="10" t="str">
        <f t="shared" si="16"/>
        <v>ROW</v>
      </c>
      <c r="AC162" s="10" t="s">
        <v>1157</v>
      </c>
      <c r="AD162" s="10" t="s">
        <v>1156</v>
      </c>
      <c r="AE162" s="10" t="s">
        <v>1156</v>
      </c>
      <c r="AF162" s="10" t="s">
        <v>1158</v>
      </c>
      <c r="AG162" s="10" t="s">
        <v>1156</v>
      </c>
      <c r="AH162" s="10" t="s">
        <v>1156</v>
      </c>
      <c r="AI162" s="10" t="s">
        <v>1156</v>
      </c>
      <c r="AJ162" t="str">
        <f t="shared" si="13"/>
        <v>NFK</v>
      </c>
    </row>
    <row r="163" spans="1:36" x14ac:dyDescent="0.35">
      <c r="A163" s="62" t="s">
        <v>1631</v>
      </c>
      <c r="B163" s="63" t="s">
        <v>1632</v>
      </c>
      <c r="C163" s="20" t="s">
        <v>1633</v>
      </c>
      <c r="D163" s="10" t="s">
        <v>1165</v>
      </c>
      <c r="E163" s="10" t="s">
        <v>1150</v>
      </c>
      <c r="F163" s="10" t="s">
        <v>1150</v>
      </c>
      <c r="G163" s="10" t="s">
        <v>1632</v>
      </c>
      <c r="H163" s="10" t="s">
        <v>1152</v>
      </c>
      <c r="I163" s="10" t="s">
        <v>1153</v>
      </c>
      <c r="J163" s="10" t="s">
        <v>1154</v>
      </c>
      <c r="K163" s="10" t="s">
        <v>1155</v>
      </c>
      <c r="L163" s="10">
        <v>0</v>
      </c>
      <c r="M163" s="10">
        <v>1</v>
      </c>
      <c r="N163" s="10">
        <v>0</v>
      </c>
      <c r="O163" s="10">
        <v>0</v>
      </c>
      <c r="P163" s="10">
        <v>0</v>
      </c>
      <c r="Q163" s="64">
        <v>1</v>
      </c>
      <c r="R163" s="51" t="s">
        <v>1128</v>
      </c>
      <c r="S163" s="10" t="s">
        <v>1156</v>
      </c>
      <c r="T163" s="10" t="s">
        <v>1156</v>
      </c>
      <c r="U163" s="10" t="s">
        <v>1156</v>
      </c>
      <c r="V163" s="10" t="s">
        <v>1156</v>
      </c>
      <c r="W163" s="10" t="s">
        <v>1156</v>
      </c>
      <c r="X163" s="10" t="s">
        <v>1156</v>
      </c>
      <c r="Y163" s="10" t="s">
        <v>1156</v>
      </c>
      <c r="Z163" s="10" t="s">
        <v>1156</v>
      </c>
      <c r="AA163" s="10" t="str">
        <f t="shared" si="15"/>
        <v>ROW</v>
      </c>
      <c r="AB163" s="10" t="str">
        <f t="shared" si="16"/>
        <v>ROW</v>
      </c>
      <c r="AC163" s="10" t="s">
        <v>1157</v>
      </c>
      <c r="AD163" s="10" t="s">
        <v>1156</v>
      </c>
      <c r="AE163" s="10" t="s">
        <v>1156</v>
      </c>
      <c r="AF163" s="10" t="s">
        <v>1158</v>
      </c>
      <c r="AG163" s="10" t="s">
        <v>1156</v>
      </c>
      <c r="AH163" s="10" t="s">
        <v>1156</v>
      </c>
      <c r="AI163" s="10" t="s">
        <v>1156</v>
      </c>
      <c r="AJ163" t="str">
        <f t="shared" si="13"/>
        <v>NGA</v>
      </c>
    </row>
    <row r="164" spans="1:36" x14ac:dyDescent="0.35">
      <c r="A164" s="62" t="s">
        <v>1634</v>
      </c>
      <c r="B164" s="63" t="s">
        <v>1635</v>
      </c>
      <c r="C164" s="20" t="s">
        <v>1636</v>
      </c>
      <c r="D164" s="10" t="s">
        <v>1186</v>
      </c>
      <c r="E164" s="10" t="s">
        <v>1150</v>
      </c>
      <c r="F164" s="10" t="s">
        <v>1150</v>
      </c>
      <c r="G164" s="10" t="s">
        <v>1635</v>
      </c>
      <c r="H164" s="10" t="s">
        <v>1152</v>
      </c>
      <c r="I164" s="10" t="s">
        <v>1153</v>
      </c>
      <c r="J164" s="10" t="s">
        <v>1154</v>
      </c>
      <c r="K164" s="10" t="s">
        <v>1155</v>
      </c>
      <c r="L164" s="10">
        <v>0</v>
      </c>
      <c r="M164" s="10">
        <v>1</v>
      </c>
      <c r="N164" s="10">
        <v>0</v>
      </c>
      <c r="O164" s="10">
        <v>0</v>
      </c>
      <c r="P164" s="10">
        <v>0</v>
      </c>
      <c r="Q164" s="64">
        <v>1</v>
      </c>
      <c r="R164" s="51" t="s">
        <v>1128</v>
      </c>
      <c r="S164" s="10" t="s">
        <v>1156</v>
      </c>
      <c r="T164" s="10" t="s">
        <v>1156</v>
      </c>
      <c r="U164" s="10" t="s">
        <v>1156</v>
      </c>
      <c r="V164" s="10" t="s">
        <v>1156</v>
      </c>
      <c r="W164" s="10" t="s">
        <v>1156</v>
      </c>
      <c r="X164" s="10" t="s">
        <v>1156</v>
      </c>
      <c r="Y164" s="10" t="s">
        <v>1156</v>
      </c>
      <c r="Z164" s="10" t="s">
        <v>1156</v>
      </c>
      <c r="AA164" s="10" t="str">
        <f t="shared" si="15"/>
        <v>ROW</v>
      </c>
      <c r="AB164" s="10" t="str">
        <f t="shared" si="16"/>
        <v>ROW</v>
      </c>
      <c r="AC164" s="10" t="s">
        <v>1157</v>
      </c>
      <c r="AD164" s="10" t="s">
        <v>1156</v>
      </c>
      <c r="AE164" s="10" t="s">
        <v>1156</v>
      </c>
      <c r="AF164" s="10" t="s">
        <v>1158</v>
      </c>
      <c r="AG164" s="10" t="s">
        <v>1156</v>
      </c>
      <c r="AH164" s="10" t="s">
        <v>1156</v>
      </c>
      <c r="AI164" s="10" t="s">
        <v>1156</v>
      </c>
      <c r="AJ164" t="str">
        <f t="shared" si="13"/>
        <v>NIC</v>
      </c>
    </row>
    <row r="165" spans="1:36" x14ac:dyDescent="0.35">
      <c r="A165" s="62" t="s">
        <v>1637</v>
      </c>
      <c r="B165" s="63" t="s">
        <v>1638</v>
      </c>
      <c r="C165" s="20" t="s">
        <v>1639</v>
      </c>
      <c r="D165" s="10" t="s">
        <v>1149</v>
      </c>
      <c r="E165" s="10" t="s">
        <v>1150</v>
      </c>
      <c r="F165" s="10" t="s">
        <v>1150</v>
      </c>
      <c r="G165" s="10" t="s">
        <v>1151</v>
      </c>
      <c r="H165" s="10" t="s">
        <v>1152</v>
      </c>
      <c r="I165" s="10" t="s">
        <v>1153</v>
      </c>
      <c r="J165" s="10" t="s">
        <v>1154</v>
      </c>
      <c r="K165" s="10" t="s">
        <v>1155</v>
      </c>
      <c r="L165" s="10">
        <v>0</v>
      </c>
      <c r="M165" s="10">
        <v>0</v>
      </c>
      <c r="N165" s="10">
        <v>0</v>
      </c>
      <c r="O165" s="10">
        <v>0</v>
      </c>
      <c r="P165" s="10">
        <v>0</v>
      </c>
      <c r="Q165" s="64">
        <v>0</v>
      </c>
      <c r="R165" s="51" t="s">
        <v>1128</v>
      </c>
      <c r="S165" s="10" t="s">
        <v>1156</v>
      </c>
      <c r="T165" s="10" t="s">
        <v>1156</v>
      </c>
      <c r="U165" s="10" t="s">
        <v>1156</v>
      </c>
      <c r="V165" s="10" t="s">
        <v>1156</v>
      </c>
      <c r="W165" s="10" t="s">
        <v>1156</v>
      </c>
      <c r="X165" s="10" t="s">
        <v>1156</v>
      </c>
      <c r="Y165" s="10" t="s">
        <v>1156</v>
      </c>
      <c r="Z165" s="10" t="s">
        <v>1156</v>
      </c>
      <c r="AA165" s="10" t="str">
        <f t="shared" si="15"/>
        <v>ROW</v>
      </c>
      <c r="AB165" s="10" t="str">
        <f t="shared" si="16"/>
        <v>ROW</v>
      </c>
      <c r="AC165" s="10" t="s">
        <v>1157</v>
      </c>
      <c r="AD165" s="10" t="s">
        <v>1156</v>
      </c>
      <c r="AE165" s="10" t="s">
        <v>1156</v>
      </c>
      <c r="AF165" s="10" t="s">
        <v>1158</v>
      </c>
      <c r="AG165" s="10" t="s">
        <v>1156</v>
      </c>
      <c r="AH165" s="10" t="s">
        <v>1156</v>
      </c>
      <c r="AI165" s="10" t="s">
        <v>1156</v>
      </c>
      <c r="AJ165" t="str">
        <f t="shared" si="13"/>
        <v>NIU</v>
      </c>
    </row>
    <row r="166" spans="1:36" x14ac:dyDescent="0.35">
      <c r="A166" s="62" t="s">
        <v>1640</v>
      </c>
      <c r="B166" s="63" t="s">
        <v>1641</v>
      </c>
      <c r="C166" s="20" t="s">
        <v>1642</v>
      </c>
      <c r="D166" s="10" t="s">
        <v>1210</v>
      </c>
      <c r="E166" s="10" t="s">
        <v>1640</v>
      </c>
      <c r="F166" s="10" t="s">
        <v>1641</v>
      </c>
      <c r="G166" s="10" t="s">
        <v>1641</v>
      </c>
      <c r="H166" s="10" t="s">
        <v>1641</v>
      </c>
      <c r="I166" s="10" t="s">
        <v>1641</v>
      </c>
      <c r="J166" s="10" t="s">
        <v>1206</v>
      </c>
      <c r="K166" s="10" t="s">
        <v>1641</v>
      </c>
      <c r="L166" s="10">
        <v>1</v>
      </c>
      <c r="M166" s="10">
        <v>1</v>
      </c>
      <c r="N166" s="10">
        <v>1</v>
      </c>
      <c r="O166" s="10">
        <v>1</v>
      </c>
      <c r="P166" s="10">
        <v>1</v>
      </c>
      <c r="Q166" s="64">
        <v>5</v>
      </c>
      <c r="R166" s="51" t="s">
        <v>1128</v>
      </c>
      <c r="S166" s="63" t="s">
        <v>1641</v>
      </c>
      <c r="T166" s="10" t="s">
        <v>1156</v>
      </c>
      <c r="U166" s="10" t="s">
        <v>1156</v>
      </c>
      <c r="V166" s="10" t="str">
        <f>B166</f>
        <v>NLD</v>
      </c>
      <c r="W166" s="10">
        <v>5</v>
      </c>
      <c r="X166" s="63" t="s">
        <v>1641</v>
      </c>
      <c r="Y166" s="10" t="s">
        <v>1641</v>
      </c>
      <c r="Z166" s="10" t="s">
        <v>1156</v>
      </c>
      <c r="AA166" s="10" t="str">
        <f t="shared" si="15"/>
        <v>NLD</v>
      </c>
      <c r="AB166" s="10" t="s">
        <v>1211</v>
      </c>
      <c r="AC166" s="10" t="s">
        <v>1641</v>
      </c>
      <c r="AD166" s="10" t="s">
        <v>1641</v>
      </c>
      <c r="AE166" s="10" t="s">
        <v>1212</v>
      </c>
      <c r="AF166" s="10" t="s">
        <v>1158</v>
      </c>
      <c r="AG166" s="10" t="s">
        <v>1641</v>
      </c>
      <c r="AH166" s="10" t="s">
        <v>1213</v>
      </c>
      <c r="AI166" s="10" t="str">
        <f>B166</f>
        <v>NLD</v>
      </c>
      <c r="AJ166" t="str">
        <f t="shared" si="13"/>
        <v>UE27</v>
      </c>
    </row>
    <row r="167" spans="1:36" x14ac:dyDescent="0.35">
      <c r="A167" s="62" t="s">
        <v>1643</v>
      </c>
      <c r="B167" s="63" t="s">
        <v>1644</v>
      </c>
      <c r="C167" s="20" t="s">
        <v>1645</v>
      </c>
      <c r="D167" s="10" t="s">
        <v>1175</v>
      </c>
      <c r="E167" s="10" t="s">
        <v>1643</v>
      </c>
      <c r="F167" s="10" t="s">
        <v>1644</v>
      </c>
      <c r="G167" s="10" t="s">
        <v>1644</v>
      </c>
      <c r="H167" s="10" t="s">
        <v>1644</v>
      </c>
      <c r="I167" s="10" t="s">
        <v>1644</v>
      </c>
      <c r="J167" s="10" t="s">
        <v>1206</v>
      </c>
      <c r="K167" s="10" t="s">
        <v>1644</v>
      </c>
      <c r="L167" s="10">
        <v>1</v>
      </c>
      <c r="M167" s="10">
        <v>1</v>
      </c>
      <c r="N167" s="10">
        <v>1</v>
      </c>
      <c r="O167" s="10">
        <v>1</v>
      </c>
      <c r="P167" s="10">
        <v>1</v>
      </c>
      <c r="Q167" s="64">
        <v>5</v>
      </c>
      <c r="R167" s="51" t="s">
        <v>1128</v>
      </c>
      <c r="S167" s="10" t="s">
        <v>1156</v>
      </c>
      <c r="T167" s="10" t="s">
        <v>1156</v>
      </c>
      <c r="U167" s="10" t="s">
        <v>1156</v>
      </c>
      <c r="V167" s="10" t="str">
        <f>B167</f>
        <v>NOR</v>
      </c>
      <c r="W167" s="10">
        <v>6</v>
      </c>
      <c r="X167" s="10" t="s">
        <v>1156</v>
      </c>
      <c r="Y167" s="10" t="s">
        <v>1644</v>
      </c>
      <c r="Z167" s="10" t="s">
        <v>1156</v>
      </c>
      <c r="AA167" s="10" t="str">
        <f t="shared" si="15"/>
        <v>ROW</v>
      </c>
      <c r="AB167" s="10" t="str">
        <f t="shared" ref="AB167:AB178" si="17">IF(H167&lt;&gt;"ROW_EXIO3",IF(D167="UE28","UE28",H167),"ROW")</f>
        <v>NOR</v>
      </c>
      <c r="AC167" s="10" t="s">
        <v>1644</v>
      </c>
      <c r="AD167" s="10" t="s">
        <v>1644</v>
      </c>
      <c r="AE167" s="10" t="s">
        <v>1156</v>
      </c>
      <c r="AF167" s="10" t="s">
        <v>1158</v>
      </c>
      <c r="AG167" s="10" t="s">
        <v>1644</v>
      </c>
      <c r="AH167" s="10" t="s">
        <v>1156</v>
      </c>
      <c r="AI167" s="10" t="s">
        <v>1156</v>
      </c>
      <c r="AJ167" t="str">
        <f t="shared" si="13"/>
        <v>NOR</v>
      </c>
    </row>
    <row r="168" spans="1:36" x14ac:dyDescent="0.35">
      <c r="A168" s="62" t="s">
        <v>1646</v>
      </c>
      <c r="B168" s="63" t="s">
        <v>1647</v>
      </c>
      <c r="C168" s="20" t="s">
        <v>1648</v>
      </c>
      <c r="D168" s="10" t="s">
        <v>1230</v>
      </c>
      <c r="E168" s="10" t="s">
        <v>1150</v>
      </c>
      <c r="F168" s="10" t="s">
        <v>1150</v>
      </c>
      <c r="G168" s="10" t="s">
        <v>1647</v>
      </c>
      <c r="H168" s="10" t="s">
        <v>1152</v>
      </c>
      <c r="I168" s="10" t="s">
        <v>1153</v>
      </c>
      <c r="J168" s="10" t="s">
        <v>1154</v>
      </c>
      <c r="K168" s="10" t="s">
        <v>1155</v>
      </c>
      <c r="L168" s="10">
        <v>0</v>
      </c>
      <c r="M168" s="10">
        <v>1</v>
      </c>
      <c r="N168" s="10">
        <v>0</v>
      </c>
      <c r="O168" s="10">
        <v>0</v>
      </c>
      <c r="P168" s="10">
        <v>0</v>
      </c>
      <c r="Q168" s="64">
        <v>1</v>
      </c>
      <c r="R168" s="51" t="s">
        <v>1128</v>
      </c>
      <c r="S168" s="10" t="s">
        <v>1156</v>
      </c>
      <c r="T168" s="10" t="s">
        <v>1156</v>
      </c>
      <c r="U168" s="10" t="s">
        <v>1156</v>
      </c>
      <c r="V168" s="10" t="s">
        <v>1156</v>
      </c>
      <c r="W168" s="10" t="s">
        <v>1156</v>
      </c>
      <c r="X168" s="10" t="s">
        <v>1156</v>
      </c>
      <c r="Y168" s="10" t="s">
        <v>1156</v>
      </c>
      <c r="Z168" s="10" t="s">
        <v>1156</v>
      </c>
      <c r="AA168" s="10" t="str">
        <f t="shared" si="15"/>
        <v>ROW</v>
      </c>
      <c r="AB168" s="10" t="str">
        <f t="shared" si="17"/>
        <v>ROW</v>
      </c>
      <c r="AC168" s="10" t="s">
        <v>1157</v>
      </c>
      <c r="AD168" s="10" t="s">
        <v>1156</v>
      </c>
      <c r="AE168" s="10" t="s">
        <v>1156</v>
      </c>
      <c r="AF168" s="10" t="s">
        <v>1158</v>
      </c>
      <c r="AG168" s="10" t="s">
        <v>1156</v>
      </c>
      <c r="AH168" s="10" t="s">
        <v>1156</v>
      </c>
      <c r="AI168" s="10" t="s">
        <v>1156</v>
      </c>
      <c r="AJ168" t="str">
        <f t="shared" si="13"/>
        <v>NPL</v>
      </c>
    </row>
    <row r="169" spans="1:36" x14ac:dyDescent="0.35">
      <c r="A169" s="62" t="s">
        <v>1649</v>
      </c>
      <c r="B169" s="63" t="s">
        <v>1650</v>
      </c>
      <c r="C169" s="20" t="s">
        <v>1651</v>
      </c>
      <c r="D169" s="10" t="s">
        <v>1149</v>
      </c>
      <c r="E169" s="10" t="s">
        <v>1150</v>
      </c>
      <c r="F169" s="10" t="s">
        <v>1150</v>
      </c>
      <c r="G169" s="10" t="s">
        <v>1151</v>
      </c>
      <c r="H169" s="10" t="s">
        <v>1152</v>
      </c>
      <c r="I169" s="10" t="s">
        <v>1153</v>
      </c>
      <c r="J169" s="10" t="s">
        <v>1154</v>
      </c>
      <c r="K169" s="10" t="s">
        <v>1155</v>
      </c>
      <c r="L169" s="10">
        <v>0</v>
      </c>
      <c r="M169" s="10">
        <v>0</v>
      </c>
      <c r="N169" s="10">
        <v>0</v>
      </c>
      <c r="O169" s="10">
        <v>0</v>
      </c>
      <c r="P169" s="10">
        <v>0</v>
      </c>
      <c r="Q169" s="64">
        <v>0</v>
      </c>
      <c r="R169" s="51" t="s">
        <v>1128</v>
      </c>
      <c r="S169" s="10" t="s">
        <v>1156</v>
      </c>
      <c r="T169" s="10" t="s">
        <v>1156</v>
      </c>
      <c r="U169" s="10" t="s">
        <v>1156</v>
      </c>
      <c r="V169" s="10" t="s">
        <v>1156</v>
      </c>
      <c r="W169" s="10" t="s">
        <v>1156</v>
      </c>
      <c r="X169" s="10" t="s">
        <v>1156</v>
      </c>
      <c r="Y169" s="10" t="s">
        <v>1156</v>
      </c>
      <c r="Z169" s="10" t="s">
        <v>1156</v>
      </c>
      <c r="AA169" s="10" t="str">
        <f t="shared" si="15"/>
        <v>ROW</v>
      </c>
      <c r="AB169" s="10" t="str">
        <f t="shared" si="17"/>
        <v>ROW</v>
      </c>
      <c r="AC169" s="10" t="s">
        <v>1157</v>
      </c>
      <c r="AD169" s="10" t="s">
        <v>1156</v>
      </c>
      <c r="AE169" s="10" t="s">
        <v>1156</v>
      </c>
      <c r="AF169" s="10" t="s">
        <v>1158</v>
      </c>
      <c r="AG169" s="10" t="s">
        <v>1156</v>
      </c>
      <c r="AH169" s="10" t="s">
        <v>1156</v>
      </c>
      <c r="AI169" s="10" t="s">
        <v>1156</v>
      </c>
      <c r="AJ169" t="str">
        <f t="shared" si="13"/>
        <v>NRU</v>
      </c>
    </row>
    <row r="170" spans="1:36" x14ac:dyDescent="0.35">
      <c r="A170" s="62" t="s">
        <v>897</v>
      </c>
      <c r="B170" s="63" t="s">
        <v>1652</v>
      </c>
      <c r="C170" s="20" t="s">
        <v>1653</v>
      </c>
      <c r="D170" s="10" t="s">
        <v>1205</v>
      </c>
      <c r="E170" s="10" t="s">
        <v>1150</v>
      </c>
      <c r="F170" s="10" t="s">
        <v>1150</v>
      </c>
      <c r="G170" s="10" t="s">
        <v>1652</v>
      </c>
      <c r="H170" s="10" t="s">
        <v>1152</v>
      </c>
      <c r="I170" s="10" t="s">
        <v>1652</v>
      </c>
      <c r="J170" s="10" t="s">
        <v>1206</v>
      </c>
      <c r="K170" s="10" t="s">
        <v>1155</v>
      </c>
      <c r="L170" s="10">
        <v>0</v>
      </c>
      <c r="M170" s="10">
        <v>1</v>
      </c>
      <c r="N170" s="10">
        <v>0</v>
      </c>
      <c r="O170" s="10">
        <v>1</v>
      </c>
      <c r="P170" s="10">
        <v>0</v>
      </c>
      <c r="Q170" s="64">
        <v>2</v>
      </c>
      <c r="R170" s="51" t="s">
        <v>1128</v>
      </c>
      <c r="S170" s="10" t="s">
        <v>1156</v>
      </c>
      <c r="T170" s="10" t="s">
        <v>1156</v>
      </c>
      <c r="U170" s="10" t="s">
        <v>1156</v>
      </c>
      <c r="V170" s="10" t="s">
        <v>1156</v>
      </c>
      <c r="W170" s="10" t="s">
        <v>1156</v>
      </c>
      <c r="X170" s="10" t="s">
        <v>1156</v>
      </c>
      <c r="Y170" s="10" t="s">
        <v>1156</v>
      </c>
      <c r="Z170" s="10" t="s">
        <v>1156</v>
      </c>
      <c r="AA170" s="10" t="str">
        <f t="shared" si="15"/>
        <v>ROW</v>
      </c>
      <c r="AB170" s="10" t="str">
        <f t="shared" si="17"/>
        <v>ROW</v>
      </c>
      <c r="AC170" s="10" t="s">
        <v>1652</v>
      </c>
      <c r="AD170" s="10" t="s">
        <v>1156</v>
      </c>
      <c r="AE170" s="10" t="s">
        <v>1156</v>
      </c>
      <c r="AF170" s="10" t="s">
        <v>1158</v>
      </c>
      <c r="AG170" s="10" t="s">
        <v>1156</v>
      </c>
      <c r="AH170" s="10" t="s">
        <v>1156</v>
      </c>
      <c r="AI170" s="10" t="s">
        <v>1156</v>
      </c>
      <c r="AJ170" t="str">
        <f t="shared" si="13"/>
        <v>NZL</v>
      </c>
    </row>
    <row r="171" spans="1:36" x14ac:dyDescent="0.35">
      <c r="A171" s="62" t="s">
        <v>1654</v>
      </c>
      <c r="B171" s="63" t="s">
        <v>1655</v>
      </c>
      <c r="C171" s="20" t="s">
        <v>1656</v>
      </c>
      <c r="D171" s="10" t="s">
        <v>1182</v>
      </c>
      <c r="E171" s="10" t="s">
        <v>1150</v>
      </c>
      <c r="F171" s="10" t="s">
        <v>1150</v>
      </c>
      <c r="G171" s="10" t="s">
        <v>1655</v>
      </c>
      <c r="H171" s="10" t="s">
        <v>1152</v>
      </c>
      <c r="I171" s="10" t="s">
        <v>1153</v>
      </c>
      <c r="J171" s="10" t="s">
        <v>1154</v>
      </c>
      <c r="K171" s="10" t="s">
        <v>1155</v>
      </c>
      <c r="L171" s="10">
        <v>0</v>
      </c>
      <c r="M171" s="10">
        <v>1</v>
      </c>
      <c r="N171" s="10">
        <v>0</v>
      </c>
      <c r="O171" s="10">
        <v>0</v>
      </c>
      <c r="P171" s="10">
        <v>0</v>
      </c>
      <c r="Q171" s="64">
        <v>1</v>
      </c>
      <c r="R171" s="51" t="s">
        <v>1128</v>
      </c>
      <c r="S171" s="10" t="s">
        <v>1156</v>
      </c>
      <c r="T171" s="10" t="s">
        <v>1156</v>
      </c>
      <c r="U171" s="10" t="s">
        <v>1156</v>
      </c>
      <c r="V171" s="10" t="s">
        <v>1156</v>
      </c>
      <c r="W171" s="10" t="s">
        <v>1156</v>
      </c>
      <c r="X171" s="10" t="s">
        <v>1156</v>
      </c>
      <c r="Y171" s="10" t="s">
        <v>1156</v>
      </c>
      <c r="Z171" s="10" t="s">
        <v>1156</v>
      </c>
      <c r="AA171" s="10" t="str">
        <f t="shared" si="15"/>
        <v>ROW</v>
      </c>
      <c r="AB171" s="10" t="str">
        <f t="shared" si="17"/>
        <v>ROW</v>
      </c>
      <c r="AC171" s="10" t="s">
        <v>1157</v>
      </c>
      <c r="AD171" s="10" t="s">
        <v>1156</v>
      </c>
      <c r="AE171" s="10" t="s">
        <v>1156</v>
      </c>
      <c r="AF171" s="10" t="s">
        <v>1158</v>
      </c>
      <c r="AG171" s="10" t="s">
        <v>1156</v>
      </c>
      <c r="AH171" s="10" t="s">
        <v>1156</v>
      </c>
      <c r="AI171" s="10" t="s">
        <v>1156</v>
      </c>
      <c r="AJ171" t="str">
        <f t="shared" si="13"/>
        <v>OMN</v>
      </c>
    </row>
    <row r="172" spans="1:36" x14ac:dyDescent="0.35">
      <c r="A172" s="62" t="s">
        <v>1657</v>
      </c>
      <c r="B172" s="63" t="s">
        <v>1658</v>
      </c>
      <c r="C172" s="20" t="s">
        <v>1659</v>
      </c>
      <c r="D172" s="10" t="s">
        <v>1230</v>
      </c>
      <c r="E172" s="10" t="s">
        <v>1150</v>
      </c>
      <c r="F172" s="10" t="s">
        <v>1150</v>
      </c>
      <c r="G172" s="10" t="s">
        <v>1658</v>
      </c>
      <c r="H172" s="10" t="s">
        <v>1152</v>
      </c>
      <c r="I172" s="10" t="s">
        <v>1153</v>
      </c>
      <c r="J172" s="10" t="s">
        <v>1154</v>
      </c>
      <c r="K172" s="10" t="s">
        <v>1155</v>
      </c>
      <c r="L172" s="10">
        <v>0</v>
      </c>
      <c r="M172" s="10">
        <v>1</v>
      </c>
      <c r="N172" s="10">
        <v>0</v>
      </c>
      <c r="O172" s="10">
        <v>0</v>
      </c>
      <c r="P172" s="10">
        <v>0</v>
      </c>
      <c r="Q172" s="64">
        <v>1</v>
      </c>
      <c r="R172" s="51" t="s">
        <v>1128</v>
      </c>
      <c r="S172" s="10" t="s">
        <v>1156</v>
      </c>
      <c r="T172" s="10" t="s">
        <v>1156</v>
      </c>
      <c r="U172" s="10" t="s">
        <v>1156</v>
      </c>
      <c r="V172" s="10" t="s">
        <v>1156</v>
      </c>
      <c r="W172" s="10" t="s">
        <v>1156</v>
      </c>
      <c r="X172" s="10" t="s">
        <v>1156</v>
      </c>
      <c r="Y172" s="10" t="s">
        <v>1156</v>
      </c>
      <c r="Z172" s="10" t="s">
        <v>1156</v>
      </c>
      <c r="AA172" s="10" t="str">
        <f t="shared" ref="AA172:AA203" si="18">IF(H172&lt;&gt;"ROW_EXIO3",IF(D172="UE28",H172,"ROW"),"ROW")</f>
        <v>ROW</v>
      </c>
      <c r="AB172" s="10" t="str">
        <f t="shared" si="17"/>
        <v>ROW</v>
      </c>
      <c r="AC172" s="10" t="s">
        <v>1157</v>
      </c>
      <c r="AD172" s="10" t="s">
        <v>1156</v>
      </c>
      <c r="AE172" s="10" t="s">
        <v>1156</v>
      </c>
      <c r="AF172" s="10" t="s">
        <v>1158</v>
      </c>
      <c r="AG172" s="10" t="s">
        <v>1156</v>
      </c>
      <c r="AH172" s="10" t="s">
        <v>1156</v>
      </c>
      <c r="AI172" s="10" t="s">
        <v>1156</v>
      </c>
      <c r="AJ172" t="str">
        <f t="shared" si="13"/>
        <v>PAK</v>
      </c>
    </row>
    <row r="173" spans="1:36" x14ac:dyDescent="0.35">
      <c r="A173" s="62" t="s">
        <v>1660</v>
      </c>
      <c r="B173" s="63" t="s">
        <v>1661</v>
      </c>
      <c r="C173" s="20" t="s">
        <v>1662</v>
      </c>
      <c r="D173" s="10" t="s">
        <v>1186</v>
      </c>
      <c r="E173" s="10" t="s">
        <v>1150</v>
      </c>
      <c r="F173" s="10" t="s">
        <v>1150</v>
      </c>
      <c r="G173" s="10" t="s">
        <v>1661</v>
      </c>
      <c r="H173" s="10" t="s">
        <v>1152</v>
      </c>
      <c r="I173" s="10" t="s">
        <v>1153</v>
      </c>
      <c r="J173" s="10" t="s">
        <v>1154</v>
      </c>
      <c r="K173" s="10" t="s">
        <v>1155</v>
      </c>
      <c r="L173" s="10">
        <v>0</v>
      </c>
      <c r="M173" s="10">
        <v>1</v>
      </c>
      <c r="N173" s="10">
        <v>0</v>
      </c>
      <c r="O173" s="10">
        <v>0</v>
      </c>
      <c r="P173" s="10">
        <v>0</v>
      </c>
      <c r="Q173" s="64">
        <v>1</v>
      </c>
      <c r="R173" s="51" t="s">
        <v>1128</v>
      </c>
      <c r="S173" s="10" t="s">
        <v>1156</v>
      </c>
      <c r="T173" s="10" t="s">
        <v>1156</v>
      </c>
      <c r="U173" s="10" t="s">
        <v>1156</v>
      </c>
      <c r="V173" s="10" t="s">
        <v>1156</v>
      </c>
      <c r="W173" s="10" t="s">
        <v>1156</v>
      </c>
      <c r="X173" s="10" t="s">
        <v>1156</v>
      </c>
      <c r="Y173" s="10" t="s">
        <v>1156</v>
      </c>
      <c r="Z173" s="10" t="s">
        <v>1156</v>
      </c>
      <c r="AA173" s="10" t="str">
        <f t="shared" si="18"/>
        <v>ROW</v>
      </c>
      <c r="AB173" s="10" t="str">
        <f t="shared" si="17"/>
        <v>ROW</v>
      </c>
      <c r="AC173" s="10" t="s">
        <v>1157</v>
      </c>
      <c r="AD173" s="10" t="s">
        <v>1156</v>
      </c>
      <c r="AE173" s="10" t="s">
        <v>1156</v>
      </c>
      <c r="AF173" s="10" t="s">
        <v>1158</v>
      </c>
      <c r="AG173" s="10" t="s">
        <v>1156</v>
      </c>
      <c r="AH173" s="10" t="s">
        <v>1156</v>
      </c>
      <c r="AI173" s="10" t="s">
        <v>1156</v>
      </c>
      <c r="AJ173" t="str">
        <f t="shared" si="13"/>
        <v>PAN</v>
      </c>
    </row>
    <row r="174" spans="1:36" x14ac:dyDescent="0.35">
      <c r="A174" s="62" t="s">
        <v>1663</v>
      </c>
      <c r="B174" s="63" t="s">
        <v>1664</v>
      </c>
      <c r="C174" s="20" t="s">
        <v>1665</v>
      </c>
      <c r="D174" s="10" t="s">
        <v>1149</v>
      </c>
      <c r="E174" s="10" t="s">
        <v>1150</v>
      </c>
      <c r="F174" s="10" t="s">
        <v>1150</v>
      </c>
      <c r="G174" s="10" t="s">
        <v>1151</v>
      </c>
      <c r="H174" s="10" t="s">
        <v>1152</v>
      </c>
      <c r="I174" s="10" t="s">
        <v>1153</v>
      </c>
      <c r="J174" s="10" t="s">
        <v>1154</v>
      </c>
      <c r="K174" s="10" t="s">
        <v>1155</v>
      </c>
      <c r="L174" s="10">
        <v>0</v>
      </c>
      <c r="M174" s="10">
        <v>0</v>
      </c>
      <c r="N174" s="10">
        <v>0</v>
      </c>
      <c r="O174" s="10">
        <v>0</v>
      </c>
      <c r="P174" s="10">
        <v>0</v>
      </c>
      <c r="Q174" s="64">
        <v>0</v>
      </c>
      <c r="R174" s="51" t="s">
        <v>1128</v>
      </c>
      <c r="S174" s="10" t="s">
        <v>1156</v>
      </c>
      <c r="T174" s="10" t="s">
        <v>1156</v>
      </c>
      <c r="U174" s="10" t="s">
        <v>1156</v>
      </c>
      <c r="V174" s="10" t="s">
        <v>1156</v>
      </c>
      <c r="W174" s="10" t="s">
        <v>1156</v>
      </c>
      <c r="X174" s="10" t="s">
        <v>1156</v>
      </c>
      <c r="Y174" s="10" t="s">
        <v>1156</v>
      </c>
      <c r="Z174" s="10" t="s">
        <v>1156</v>
      </c>
      <c r="AA174" s="10" t="str">
        <f t="shared" si="18"/>
        <v>ROW</v>
      </c>
      <c r="AB174" s="10" t="str">
        <f t="shared" si="17"/>
        <v>ROW</v>
      </c>
      <c r="AC174" s="10" t="s">
        <v>1157</v>
      </c>
      <c r="AD174" s="10" t="s">
        <v>1156</v>
      </c>
      <c r="AE174" s="10" t="s">
        <v>1156</v>
      </c>
      <c r="AF174" s="10" t="s">
        <v>1158</v>
      </c>
      <c r="AG174" s="10" t="s">
        <v>1156</v>
      </c>
      <c r="AH174" s="10" t="s">
        <v>1156</v>
      </c>
      <c r="AI174" s="10" t="s">
        <v>1156</v>
      </c>
      <c r="AJ174" t="str">
        <f t="shared" si="13"/>
        <v>PCN</v>
      </c>
    </row>
    <row r="175" spans="1:36" x14ac:dyDescent="0.35">
      <c r="A175" s="62" t="s">
        <v>1666</v>
      </c>
      <c r="B175" s="63" t="s">
        <v>1667</v>
      </c>
      <c r="C175" s="20" t="s">
        <v>1668</v>
      </c>
      <c r="D175" s="10" t="s">
        <v>1186</v>
      </c>
      <c r="E175" s="10" t="s">
        <v>1150</v>
      </c>
      <c r="F175" s="10" t="s">
        <v>1150</v>
      </c>
      <c r="G175" s="10" t="s">
        <v>1667</v>
      </c>
      <c r="H175" s="10" t="s">
        <v>1152</v>
      </c>
      <c r="I175" s="10" t="s">
        <v>1667</v>
      </c>
      <c r="J175" s="10" t="s">
        <v>1154</v>
      </c>
      <c r="K175" s="10" t="s">
        <v>1155</v>
      </c>
      <c r="L175" s="10">
        <v>0</v>
      </c>
      <c r="M175" s="10">
        <v>1</v>
      </c>
      <c r="N175" s="10">
        <v>0</v>
      </c>
      <c r="O175" s="10">
        <v>1</v>
      </c>
      <c r="P175" s="10">
        <v>0</v>
      </c>
      <c r="Q175" s="64">
        <v>2</v>
      </c>
      <c r="R175" s="51" t="s">
        <v>1128</v>
      </c>
      <c r="S175" s="10" t="s">
        <v>1156</v>
      </c>
      <c r="T175" s="10" t="s">
        <v>1156</v>
      </c>
      <c r="U175" s="10" t="s">
        <v>1156</v>
      </c>
      <c r="V175" s="10" t="s">
        <v>1156</v>
      </c>
      <c r="W175" s="10" t="s">
        <v>1156</v>
      </c>
      <c r="X175" s="10" t="s">
        <v>1156</v>
      </c>
      <c r="Y175" s="10" t="s">
        <v>1156</v>
      </c>
      <c r="Z175" s="10" t="s">
        <v>1156</v>
      </c>
      <c r="AA175" s="10" t="str">
        <f t="shared" si="18"/>
        <v>ROW</v>
      </c>
      <c r="AB175" s="10" t="str">
        <f t="shared" si="17"/>
        <v>ROW</v>
      </c>
      <c r="AC175" s="10" t="s">
        <v>1667</v>
      </c>
      <c r="AD175" s="10" t="s">
        <v>1156</v>
      </c>
      <c r="AE175" s="10" t="s">
        <v>1156</v>
      </c>
      <c r="AF175" s="10" t="s">
        <v>1158</v>
      </c>
      <c r="AG175" s="10" t="s">
        <v>1156</v>
      </c>
      <c r="AH175" s="10" t="s">
        <v>1156</v>
      </c>
      <c r="AI175" s="10" t="s">
        <v>1156</v>
      </c>
      <c r="AJ175" t="str">
        <f t="shared" si="13"/>
        <v>PER</v>
      </c>
    </row>
    <row r="176" spans="1:36" x14ac:dyDescent="0.35">
      <c r="A176" s="62" t="s">
        <v>1669</v>
      </c>
      <c r="B176" s="63" t="s">
        <v>1670</v>
      </c>
      <c r="C176" s="20" t="s">
        <v>1671</v>
      </c>
      <c r="D176" s="10" t="s">
        <v>1230</v>
      </c>
      <c r="E176" s="10" t="s">
        <v>1150</v>
      </c>
      <c r="F176" s="10" t="s">
        <v>1150</v>
      </c>
      <c r="G176" s="10" t="s">
        <v>1670</v>
      </c>
      <c r="H176" s="10" t="s">
        <v>1152</v>
      </c>
      <c r="I176" s="10" t="s">
        <v>1670</v>
      </c>
      <c r="J176" s="10" t="s">
        <v>1154</v>
      </c>
      <c r="K176" s="10" t="s">
        <v>1155</v>
      </c>
      <c r="L176" s="10">
        <v>0</v>
      </c>
      <c r="M176" s="10">
        <v>1</v>
      </c>
      <c r="N176" s="10">
        <v>0</v>
      </c>
      <c r="O176" s="10">
        <v>1</v>
      </c>
      <c r="P176" s="10">
        <v>0</v>
      </c>
      <c r="Q176" s="64">
        <v>2</v>
      </c>
      <c r="R176" s="51" t="s">
        <v>1128</v>
      </c>
      <c r="S176" s="10" t="s">
        <v>1156</v>
      </c>
      <c r="T176" s="10" t="s">
        <v>1156</v>
      </c>
      <c r="U176" s="10" t="s">
        <v>1156</v>
      </c>
      <c r="V176" s="10" t="s">
        <v>1156</v>
      </c>
      <c r="W176" s="10" t="s">
        <v>1156</v>
      </c>
      <c r="X176" s="10" t="s">
        <v>1156</v>
      </c>
      <c r="Y176" s="10" t="s">
        <v>1156</v>
      </c>
      <c r="Z176" s="10" t="s">
        <v>1156</v>
      </c>
      <c r="AA176" s="10" t="str">
        <f t="shared" si="18"/>
        <v>ROW</v>
      </c>
      <c r="AB176" s="10" t="str">
        <f t="shared" si="17"/>
        <v>ROW</v>
      </c>
      <c r="AC176" s="10" t="s">
        <v>1670</v>
      </c>
      <c r="AD176" s="10" t="s">
        <v>1156</v>
      </c>
      <c r="AE176" s="10" t="s">
        <v>1156</v>
      </c>
      <c r="AF176" s="10" t="s">
        <v>1158</v>
      </c>
      <c r="AG176" s="10" t="s">
        <v>1156</v>
      </c>
      <c r="AH176" s="10" t="s">
        <v>1156</v>
      </c>
      <c r="AI176" s="10" t="s">
        <v>1156</v>
      </c>
      <c r="AJ176" t="str">
        <f t="shared" si="13"/>
        <v>PHL</v>
      </c>
    </row>
    <row r="177" spans="1:36" x14ac:dyDescent="0.35">
      <c r="A177" s="62" t="s">
        <v>1672</v>
      </c>
      <c r="B177" s="63" t="s">
        <v>1673</v>
      </c>
      <c r="C177" s="20" t="s">
        <v>1674</v>
      </c>
      <c r="D177" s="10" t="s">
        <v>1149</v>
      </c>
      <c r="E177" s="10" t="s">
        <v>1150</v>
      </c>
      <c r="F177" s="10" t="s">
        <v>1150</v>
      </c>
      <c r="G177" s="10" t="s">
        <v>1151</v>
      </c>
      <c r="H177" s="10" t="s">
        <v>1152</v>
      </c>
      <c r="I177" s="10" t="s">
        <v>1153</v>
      </c>
      <c r="J177" s="10" t="s">
        <v>1154</v>
      </c>
      <c r="K177" s="10" t="s">
        <v>1155</v>
      </c>
      <c r="L177" s="10">
        <v>0</v>
      </c>
      <c r="M177" s="10">
        <v>0</v>
      </c>
      <c r="N177" s="10">
        <v>0</v>
      </c>
      <c r="O177" s="10">
        <v>0</v>
      </c>
      <c r="P177" s="10">
        <v>0</v>
      </c>
      <c r="Q177" s="64">
        <v>0</v>
      </c>
      <c r="R177" s="51" t="s">
        <v>1128</v>
      </c>
      <c r="S177" s="10" t="s">
        <v>1156</v>
      </c>
      <c r="T177" s="10" t="s">
        <v>1156</v>
      </c>
      <c r="U177" s="10" t="s">
        <v>1156</v>
      </c>
      <c r="V177" s="10" t="s">
        <v>1156</v>
      </c>
      <c r="W177" s="10" t="s">
        <v>1156</v>
      </c>
      <c r="X177" s="10" t="s">
        <v>1156</v>
      </c>
      <c r="Y177" s="10" t="s">
        <v>1156</v>
      </c>
      <c r="Z177" s="10" t="s">
        <v>1156</v>
      </c>
      <c r="AA177" s="10" t="str">
        <f t="shared" si="18"/>
        <v>ROW</v>
      </c>
      <c r="AB177" s="10" t="str">
        <f t="shared" si="17"/>
        <v>ROW</v>
      </c>
      <c r="AC177" s="10" t="s">
        <v>1157</v>
      </c>
      <c r="AD177" s="10" t="s">
        <v>1156</v>
      </c>
      <c r="AE177" s="10" t="s">
        <v>1156</v>
      </c>
      <c r="AF177" s="10" t="s">
        <v>1158</v>
      </c>
      <c r="AG177" s="10" t="s">
        <v>1156</v>
      </c>
      <c r="AH177" s="10" t="s">
        <v>1156</v>
      </c>
      <c r="AI177" s="10" t="s">
        <v>1156</v>
      </c>
      <c r="AJ177" t="str">
        <f t="shared" si="13"/>
        <v>PLW</v>
      </c>
    </row>
    <row r="178" spans="1:36" x14ac:dyDescent="0.35">
      <c r="A178" s="62" t="s">
        <v>1675</v>
      </c>
      <c r="B178" s="63" t="s">
        <v>1676</v>
      </c>
      <c r="C178" s="20" t="s">
        <v>1677</v>
      </c>
      <c r="D178" s="10" t="s">
        <v>1149</v>
      </c>
      <c r="E178" s="10" t="s">
        <v>1150</v>
      </c>
      <c r="F178" s="10" t="s">
        <v>1150</v>
      </c>
      <c r="G178" s="10" t="s">
        <v>1151</v>
      </c>
      <c r="H178" s="10" t="s">
        <v>1152</v>
      </c>
      <c r="I178" s="10" t="s">
        <v>1153</v>
      </c>
      <c r="J178" s="10" t="s">
        <v>1154</v>
      </c>
      <c r="K178" s="10" t="s">
        <v>1155</v>
      </c>
      <c r="L178" s="10">
        <v>0</v>
      </c>
      <c r="M178" s="10">
        <v>0</v>
      </c>
      <c r="N178" s="10">
        <v>0</v>
      </c>
      <c r="O178" s="10">
        <v>0</v>
      </c>
      <c r="P178" s="10">
        <v>0</v>
      </c>
      <c r="Q178" s="64">
        <v>0</v>
      </c>
      <c r="R178" s="51" t="s">
        <v>1128</v>
      </c>
      <c r="S178" s="10" t="s">
        <v>1156</v>
      </c>
      <c r="T178" s="10" t="s">
        <v>1156</v>
      </c>
      <c r="U178" s="10" t="s">
        <v>1156</v>
      </c>
      <c r="V178" s="10" t="s">
        <v>1156</v>
      </c>
      <c r="W178" s="10" t="s">
        <v>1156</v>
      </c>
      <c r="X178" s="10" t="s">
        <v>1156</v>
      </c>
      <c r="Y178" s="10" t="s">
        <v>1156</v>
      </c>
      <c r="Z178" s="10" t="s">
        <v>1156</v>
      </c>
      <c r="AA178" s="10" t="str">
        <f t="shared" si="18"/>
        <v>ROW</v>
      </c>
      <c r="AB178" s="10" t="str">
        <f t="shared" si="17"/>
        <v>ROW</v>
      </c>
      <c r="AC178" s="10" t="s">
        <v>1157</v>
      </c>
      <c r="AD178" s="10" t="s">
        <v>1156</v>
      </c>
      <c r="AE178" s="10" t="s">
        <v>1156</v>
      </c>
      <c r="AF178" s="10" t="s">
        <v>1158</v>
      </c>
      <c r="AG178" s="10" t="s">
        <v>1156</v>
      </c>
      <c r="AH178" s="10" t="s">
        <v>1156</v>
      </c>
      <c r="AI178" s="10" t="s">
        <v>1156</v>
      </c>
      <c r="AJ178" t="str">
        <f t="shared" si="13"/>
        <v>PNG</v>
      </c>
    </row>
    <row r="179" spans="1:36" x14ac:dyDescent="0.35">
      <c r="A179" s="62" t="s">
        <v>1678</v>
      </c>
      <c r="B179" s="63" t="s">
        <v>1679</v>
      </c>
      <c r="C179" s="20" t="s">
        <v>1680</v>
      </c>
      <c r="D179" s="10" t="s">
        <v>1210</v>
      </c>
      <c r="E179" s="10" t="s">
        <v>1678</v>
      </c>
      <c r="F179" s="10" t="s">
        <v>1679</v>
      </c>
      <c r="G179" s="10" t="s">
        <v>1679</v>
      </c>
      <c r="H179" s="10" t="s">
        <v>1679</v>
      </c>
      <c r="I179" s="10" t="s">
        <v>1679</v>
      </c>
      <c r="J179" s="10" t="s">
        <v>1206</v>
      </c>
      <c r="K179" s="10" t="s">
        <v>1679</v>
      </c>
      <c r="L179" s="10">
        <v>1</v>
      </c>
      <c r="M179" s="10">
        <v>1</v>
      </c>
      <c r="N179" s="10">
        <v>1</v>
      </c>
      <c r="O179" s="10">
        <v>1</v>
      </c>
      <c r="P179" s="10">
        <v>1</v>
      </c>
      <c r="Q179" s="64">
        <v>5</v>
      </c>
      <c r="R179" s="51" t="s">
        <v>1128</v>
      </c>
      <c r="S179" s="10" t="s">
        <v>1156</v>
      </c>
      <c r="T179" s="10" t="s">
        <v>1156</v>
      </c>
      <c r="U179" s="10" t="s">
        <v>1156</v>
      </c>
      <c r="V179" s="10" t="str">
        <f>B179</f>
        <v>POL</v>
      </c>
      <c r="W179" s="10">
        <v>6</v>
      </c>
      <c r="X179" s="10" t="s">
        <v>1679</v>
      </c>
      <c r="Y179" s="10" t="s">
        <v>1679</v>
      </c>
      <c r="Z179" s="10" t="s">
        <v>1156</v>
      </c>
      <c r="AA179" s="10" t="str">
        <f t="shared" si="18"/>
        <v>POL</v>
      </c>
      <c r="AB179" s="10" t="s">
        <v>1211</v>
      </c>
      <c r="AC179" s="10" t="s">
        <v>1679</v>
      </c>
      <c r="AD179" s="10" t="s">
        <v>1679</v>
      </c>
      <c r="AE179" s="10" t="s">
        <v>1212</v>
      </c>
      <c r="AF179" s="10" t="s">
        <v>1158</v>
      </c>
      <c r="AG179" s="10" t="s">
        <v>1679</v>
      </c>
      <c r="AH179" s="10" t="s">
        <v>1213</v>
      </c>
      <c r="AI179" s="10" t="s">
        <v>1156</v>
      </c>
      <c r="AJ179" t="str">
        <f t="shared" si="13"/>
        <v>UE27</v>
      </c>
    </row>
    <row r="180" spans="1:36" x14ac:dyDescent="0.35">
      <c r="A180" s="62" t="s">
        <v>1681</v>
      </c>
      <c r="B180" s="63" t="s">
        <v>1682</v>
      </c>
      <c r="C180" s="20" t="s">
        <v>1683</v>
      </c>
      <c r="D180" s="10" t="s">
        <v>1149</v>
      </c>
      <c r="E180" s="10" t="s">
        <v>1150</v>
      </c>
      <c r="F180" s="10" t="s">
        <v>1150</v>
      </c>
      <c r="G180" s="10" t="s">
        <v>1151</v>
      </c>
      <c r="H180" s="10" t="s">
        <v>1152</v>
      </c>
      <c r="I180" s="10" t="s">
        <v>1153</v>
      </c>
      <c r="J180" s="10" t="s">
        <v>1154</v>
      </c>
      <c r="K180" s="10" t="s">
        <v>1155</v>
      </c>
      <c r="L180" s="10">
        <v>0</v>
      </c>
      <c r="M180" s="10">
        <v>0</v>
      </c>
      <c r="N180" s="10">
        <v>0</v>
      </c>
      <c r="O180" s="10">
        <v>0</v>
      </c>
      <c r="P180" s="10">
        <v>0</v>
      </c>
      <c r="Q180" s="64">
        <v>0</v>
      </c>
      <c r="R180" s="51" t="s">
        <v>1128</v>
      </c>
      <c r="S180" s="10" t="s">
        <v>1156</v>
      </c>
      <c r="T180" s="10" t="s">
        <v>1156</v>
      </c>
      <c r="U180" s="10" t="s">
        <v>1156</v>
      </c>
      <c r="V180" s="10" t="s">
        <v>1156</v>
      </c>
      <c r="W180" s="10" t="s">
        <v>1156</v>
      </c>
      <c r="X180" s="10" t="s">
        <v>1156</v>
      </c>
      <c r="Y180" s="10" t="s">
        <v>1156</v>
      </c>
      <c r="Z180" s="10" t="s">
        <v>1156</v>
      </c>
      <c r="AA180" s="10" t="str">
        <f t="shared" si="18"/>
        <v>ROW</v>
      </c>
      <c r="AB180" s="10" t="str">
        <f>IF(H180&lt;&gt;"ROW_EXIO3",IF(D180="UE28","UE28",H180),"ROW")</f>
        <v>ROW</v>
      </c>
      <c r="AC180" s="10" t="s">
        <v>1157</v>
      </c>
      <c r="AD180" s="10" t="s">
        <v>1156</v>
      </c>
      <c r="AE180" s="10" t="s">
        <v>1156</v>
      </c>
      <c r="AF180" s="10" t="s">
        <v>1158</v>
      </c>
      <c r="AG180" s="10" t="s">
        <v>1156</v>
      </c>
      <c r="AH180" s="10" t="s">
        <v>1156</v>
      </c>
      <c r="AI180" s="10" t="s">
        <v>1156</v>
      </c>
      <c r="AJ180" t="str">
        <f t="shared" si="13"/>
        <v>PRI</v>
      </c>
    </row>
    <row r="181" spans="1:36" x14ac:dyDescent="0.35">
      <c r="A181" s="62" t="s">
        <v>1684</v>
      </c>
      <c r="B181" s="63" t="s">
        <v>1685</v>
      </c>
      <c r="C181" s="20" t="s">
        <v>1686</v>
      </c>
      <c r="D181" s="65" t="s">
        <v>1494</v>
      </c>
      <c r="E181" s="10" t="s">
        <v>1150</v>
      </c>
      <c r="F181" s="10" t="s">
        <v>1150</v>
      </c>
      <c r="G181" s="10" t="s">
        <v>1151</v>
      </c>
      <c r="H181" s="10" t="s">
        <v>1152</v>
      </c>
      <c r="I181" s="10" t="s">
        <v>1153</v>
      </c>
      <c r="J181" s="10" t="s">
        <v>1154</v>
      </c>
      <c r="K181" s="10" t="s">
        <v>1155</v>
      </c>
      <c r="L181" s="10">
        <v>0</v>
      </c>
      <c r="M181" s="10">
        <v>0</v>
      </c>
      <c r="N181" s="10">
        <v>0</v>
      </c>
      <c r="O181" s="10">
        <v>0</v>
      </c>
      <c r="P181" s="10">
        <v>0</v>
      </c>
      <c r="Q181" s="64">
        <v>0</v>
      </c>
      <c r="R181" s="51" t="s">
        <v>1128</v>
      </c>
      <c r="S181" s="10" t="s">
        <v>1156</v>
      </c>
      <c r="T181" s="10" t="s">
        <v>1156</v>
      </c>
      <c r="U181" s="10" t="s">
        <v>1156</v>
      </c>
      <c r="V181" s="10" t="s">
        <v>1156</v>
      </c>
      <c r="W181" s="10" t="s">
        <v>1156</v>
      </c>
      <c r="X181" s="10" t="s">
        <v>1156</v>
      </c>
      <c r="Y181" s="10" t="s">
        <v>1156</v>
      </c>
      <c r="Z181" s="10" t="s">
        <v>1156</v>
      </c>
      <c r="AA181" s="10" t="str">
        <f t="shared" si="18"/>
        <v>ROW</v>
      </c>
      <c r="AB181" s="10" t="str">
        <f>IF(H181&lt;&gt;"ROW_EXIO3",IF(D181="UE28","UE28",H181),"ROW")</f>
        <v>ROW</v>
      </c>
      <c r="AC181" s="10" t="s">
        <v>1157</v>
      </c>
      <c r="AD181" s="10" t="s">
        <v>1156</v>
      </c>
      <c r="AE181" s="10" t="s">
        <v>1156</v>
      </c>
      <c r="AF181" s="10" t="s">
        <v>1158</v>
      </c>
      <c r="AG181" s="10" t="s">
        <v>1156</v>
      </c>
      <c r="AH181" s="10" t="s">
        <v>1156</v>
      </c>
      <c r="AI181" s="10" t="s">
        <v>1156</v>
      </c>
      <c r="AJ181" t="str">
        <f t="shared" si="13"/>
        <v>PRK</v>
      </c>
    </row>
    <row r="182" spans="1:36" x14ac:dyDescent="0.35">
      <c r="A182" s="62" t="s">
        <v>1687</v>
      </c>
      <c r="B182" s="63" t="s">
        <v>1688</v>
      </c>
      <c r="C182" s="20" t="s">
        <v>1689</v>
      </c>
      <c r="D182" s="10" t="s">
        <v>1210</v>
      </c>
      <c r="E182" s="10" t="s">
        <v>1687</v>
      </c>
      <c r="F182" s="10" t="s">
        <v>1688</v>
      </c>
      <c r="G182" s="10" t="s">
        <v>1688</v>
      </c>
      <c r="H182" s="10" t="s">
        <v>1688</v>
      </c>
      <c r="I182" s="10" t="s">
        <v>1688</v>
      </c>
      <c r="J182" s="10" t="s">
        <v>1206</v>
      </c>
      <c r="K182" s="10" t="s">
        <v>1688</v>
      </c>
      <c r="L182" s="10">
        <v>1</v>
      </c>
      <c r="M182" s="10">
        <v>1</v>
      </c>
      <c r="N182" s="10">
        <v>1</v>
      </c>
      <c r="O182" s="10">
        <v>1</v>
      </c>
      <c r="P182" s="10">
        <v>1</v>
      </c>
      <c r="Q182" s="64">
        <v>5</v>
      </c>
      <c r="R182" s="51" t="s">
        <v>1128</v>
      </c>
      <c r="S182" s="63" t="s">
        <v>1688</v>
      </c>
      <c r="T182" s="10" t="s">
        <v>1156</v>
      </c>
      <c r="U182" s="10" t="s">
        <v>1156</v>
      </c>
      <c r="V182" s="10" t="str">
        <f>B182</f>
        <v>PRT</v>
      </c>
      <c r="W182" s="10">
        <v>7</v>
      </c>
      <c r="X182" s="10" t="s">
        <v>1156</v>
      </c>
      <c r="Y182" s="10" t="s">
        <v>1688</v>
      </c>
      <c r="Z182" s="10" t="s">
        <v>1156</v>
      </c>
      <c r="AA182" s="10" t="str">
        <f t="shared" si="18"/>
        <v>PRT</v>
      </c>
      <c r="AB182" s="10" t="s">
        <v>1211</v>
      </c>
      <c r="AC182" s="10" t="s">
        <v>1688</v>
      </c>
      <c r="AD182" s="10" t="s">
        <v>1688</v>
      </c>
      <c r="AE182" s="10" t="s">
        <v>1212</v>
      </c>
      <c r="AF182" s="10" t="s">
        <v>1158</v>
      </c>
      <c r="AG182" s="10" t="s">
        <v>1688</v>
      </c>
      <c r="AH182" s="10" t="s">
        <v>1213</v>
      </c>
      <c r="AI182" s="10" t="str">
        <f>B182</f>
        <v>PRT</v>
      </c>
      <c r="AJ182" t="str">
        <f t="shared" si="13"/>
        <v>UE27</v>
      </c>
    </row>
    <row r="183" spans="1:36" x14ac:dyDescent="0.35">
      <c r="A183" s="62" t="s">
        <v>1690</v>
      </c>
      <c r="B183" s="63" t="s">
        <v>1691</v>
      </c>
      <c r="C183" s="20" t="s">
        <v>1692</v>
      </c>
      <c r="D183" s="10" t="s">
        <v>1186</v>
      </c>
      <c r="E183" s="10" t="s">
        <v>1150</v>
      </c>
      <c r="F183" s="10" t="s">
        <v>1150</v>
      </c>
      <c r="G183" s="10" t="s">
        <v>1691</v>
      </c>
      <c r="H183" s="10" t="s">
        <v>1152</v>
      </c>
      <c r="I183" s="10" t="s">
        <v>1153</v>
      </c>
      <c r="J183" s="10" t="s">
        <v>1154</v>
      </c>
      <c r="K183" s="10" t="s">
        <v>1155</v>
      </c>
      <c r="L183" s="10">
        <v>0</v>
      </c>
      <c r="M183" s="10">
        <v>1</v>
      </c>
      <c r="N183" s="10">
        <v>0</v>
      </c>
      <c r="O183" s="10">
        <v>0</v>
      </c>
      <c r="P183" s="10">
        <v>0</v>
      </c>
      <c r="Q183" s="64">
        <v>1</v>
      </c>
      <c r="R183" s="51" t="s">
        <v>1128</v>
      </c>
      <c r="S183" s="10" t="s">
        <v>1156</v>
      </c>
      <c r="T183" s="10" t="s">
        <v>1156</v>
      </c>
      <c r="U183" s="10" t="s">
        <v>1156</v>
      </c>
      <c r="V183" s="10" t="s">
        <v>1156</v>
      </c>
      <c r="W183" s="10" t="s">
        <v>1156</v>
      </c>
      <c r="X183" s="10" t="s">
        <v>1156</v>
      </c>
      <c r="Y183" s="10" t="s">
        <v>1156</v>
      </c>
      <c r="Z183" s="10" t="s">
        <v>1156</v>
      </c>
      <c r="AA183" s="10" t="str">
        <f t="shared" si="18"/>
        <v>ROW</v>
      </c>
      <c r="AB183" s="10" t="str">
        <f>IF(H183&lt;&gt;"ROW_EXIO3",IF(D183="UE28","UE28",H183),"ROW")</f>
        <v>ROW</v>
      </c>
      <c r="AC183" s="10" t="s">
        <v>1157</v>
      </c>
      <c r="AD183" s="10" t="s">
        <v>1156</v>
      </c>
      <c r="AE183" s="10" t="s">
        <v>1156</v>
      </c>
      <c r="AF183" s="10" t="s">
        <v>1158</v>
      </c>
      <c r="AG183" s="10" t="s">
        <v>1156</v>
      </c>
      <c r="AH183" s="10" t="s">
        <v>1156</v>
      </c>
      <c r="AI183" s="10" t="s">
        <v>1156</v>
      </c>
      <c r="AJ183" t="str">
        <f t="shared" si="13"/>
        <v>PRY</v>
      </c>
    </row>
    <row r="184" spans="1:36" x14ac:dyDescent="0.35">
      <c r="A184" s="62" t="s">
        <v>1693</v>
      </c>
      <c r="B184" s="63" t="s">
        <v>1694</v>
      </c>
      <c r="C184" s="20" t="s">
        <v>1695</v>
      </c>
      <c r="D184" s="10" t="s">
        <v>1149</v>
      </c>
      <c r="E184" s="10" t="s">
        <v>1150</v>
      </c>
      <c r="F184" s="10" t="s">
        <v>1150</v>
      </c>
      <c r="G184" s="10" t="s">
        <v>1151</v>
      </c>
      <c r="H184" s="10" t="s">
        <v>1152</v>
      </c>
      <c r="I184" s="10" t="s">
        <v>1153</v>
      </c>
      <c r="J184" s="10" t="s">
        <v>1154</v>
      </c>
      <c r="K184" s="10" t="s">
        <v>1155</v>
      </c>
      <c r="L184" s="10">
        <v>0</v>
      </c>
      <c r="M184" s="10">
        <v>0</v>
      </c>
      <c r="N184" s="10">
        <v>0</v>
      </c>
      <c r="O184" s="10">
        <v>0</v>
      </c>
      <c r="P184" s="10">
        <v>0</v>
      </c>
      <c r="Q184" s="64">
        <v>0</v>
      </c>
      <c r="R184" s="51" t="s">
        <v>1128</v>
      </c>
      <c r="S184" s="10" t="s">
        <v>1156</v>
      </c>
      <c r="T184" s="10" t="s">
        <v>1156</v>
      </c>
      <c r="U184" s="10" t="s">
        <v>1156</v>
      </c>
      <c r="V184" s="10" t="s">
        <v>1156</v>
      </c>
      <c r="W184" s="10" t="s">
        <v>1156</v>
      </c>
      <c r="X184" s="10" t="s">
        <v>1156</v>
      </c>
      <c r="Y184" s="10" t="s">
        <v>1156</v>
      </c>
      <c r="Z184" s="10" t="s">
        <v>1156</v>
      </c>
      <c r="AA184" s="10" t="str">
        <f t="shared" si="18"/>
        <v>ROW</v>
      </c>
      <c r="AB184" s="10" t="str">
        <f>IF(H184&lt;&gt;"ROW_EXIO3",IF(D184="UE28","UE28",H184),"ROW")</f>
        <v>ROW</v>
      </c>
      <c r="AC184" s="10" t="s">
        <v>1157</v>
      </c>
      <c r="AD184" s="10" t="s">
        <v>1156</v>
      </c>
      <c r="AE184" s="10" t="s">
        <v>1156</v>
      </c>
      <c r="AF184" s="10" t="s">
        <v>1158</v>
      </c>
      <c r="AG184" s="10" t="s">
        <v>1156</v>
      </c>
      <c r="AH184" s="10" t="s">
        <v>1156</v>
      </c>
      <c r="AI184" s="10" t="s">
        <v>1156</v>
      </c>
      <c r="AJ184" t="str">
        <f t="shared" si="13"/>
        <v>PSE</v>
      </c>
    </row>
    <row r="185" spans="1:36" x14ac:dyDescent="0.35">
      <c r="A185" s="62" t="s">
        <v>1696</v>
      </c>
      <c r="B185" s="63" t="s">
        <v>1697</v>
      </c>
      <c r="C185" s="20" t="s">
        <v>1698</v>
      </c>
      <c r="D185" s="10" t="s">
        <v>1149</v>
      </c>
      <c r="E185" s="10" t="s">
        <v>1150</v>
      </c>
      <c r="F185" s="10" t="s">
        <v>1150</v>
      </c>
      <c r="G185" s="10" t="s">
        <v>1151</v>
      </c>
      <c r="H185" s="10" t="s">
        <v>1152</v>
      </c>
      <c r="I185" s="10" t="s">
        <v>1153</v>
      </c>
      <c r="J185" s="10" t="s">
        <v>1154</v>
      </c>
      <c r="K185" s="10" t="s">
        <v>1155</v>
      </c>
      <c r="L185" s="10">
        <v>0</v>
      </c>
      <c r="M185" s="10">
        <v>0</v>
      </c>
      <c r="N185" s="10">
        <v>0</v>
      </c>
      <c r="O185" s="10">
        <v>0</v>
      </c>
      <c r="P185" s="10">
        <v>0</v>
      </c>
      <c r="Q185" s="64">
        <v>0</v>
      </c>
      <c r="R185" s="51" t="s">
        <v>1128</v>
      </c>
      <c r="S185" s="10" t="s">
        <v>1156</v>
      </c>
      <c r="T185" s="10" t="s">
        <v>1156</v>
      </c>
      <c r="U185" s="10" t="s">
        <v>1156</v>
      </c>
      <c r="V185" s="10" t="s">
        <v>1156</v>
      </c>
      <c r="W185" s="10" t="s">
        <v>1156</v>
      </c>
      <c r="X185" s="10" t="s">
        <v>1156</v>
      </c>
      <c r="Y185" s="10" t="s">
        <v>1156</v>
      </c>
      <c r="Z185" s="10" t="s">
        <v>1156</v>
      </c>
      <c r="AA185" s="10" t="str">
        <f t="shared" si="18"/>
        <v>ROW</v>
      </c>
      <c r="AB185" s="10" t="str">
        <f>IF(H185&lt;&gt;"ROW_EXIO3",IF(D185="UE28","UE28",H185),"ROW")</f>
        <v>ROW</v>
      </c>
      <c r="AC185" s="10" t="s">
        <v>1157</v>
      </c>
      <c r="AD185" s="10" t="s">
        <v>1156</v>
      </c>
      <c r="AE185" s="10" t="s">
        <v>1156</v>
      </c>
      <c r="AF185" s="10" t="s">
        <v>1158</v>
      </c>
      <c r="AG185" s="10" t="s">
        <v>1156</v>
      </c>
      <c r="AH185" s="10" t="s">
        <v>1156</v>
      </c>
      <c r="AI185" s="10" t="s">
        <v>1156</v>
      </c>
      <c r="AJ185" t="str">
        <f t="shared" si="13"/>
        <v>PYF</v>
      </c>
    </row>
    <row r="186" spans="1:36" x14ac:dyDescent="0.35">
      <c r="A186" s="62" t="s">
        <v>970</v>
      </c>
      <c r="B186" s="63" t="s">
        <v>1699</v>
      </c>
      <c r="C186" s="20" t="s">
        <v>1700</v>
      </c>
      <c r="D186" s="10" t="s">
        <v>1182</v>
      </c>
      <c r="E186" s="10" t="s">
        <v>1150</v>
      </c>
      <c r="F186" s="10" t="s">
        <v>1150</v>
      </c>
      <c r="G186" s="10" t="s">
        <v>1699</v>
      </c>
      <c r="H186" s="10" t="s">
        <v>1152</v>
      </c>
      <c r="I186" s="10" t="s">
        <v>1153</v>
      </c>
      <c r="J186" s="10" t="s">
        <v>1154</v>
      </c>
      <c r="K186" s="10" t="s">
        <v>1155</v>
      </c>
      <c r="L186" s="10">
        <v>0</v>
      </c>
      <c r="M186" s="10">
        <v>1</v>
      </c>
      <c r="N186" s="10">
        <v>0</v>
      </c>
      <c r="O186" s="10">
        <v>0</v>
      </c>
      <c r="P186" s="10">
        <v>0</v>
      </c>
      <c r="Q186" s="64">
        <v>1</v>
      </c>
      <c r="R186" s="51" t="s">
        <v>1128</v>
      </c>
      <c r="S186" s="10" t="s">
        <v>1156</v>
      </c>
      <c r="T186" s="10" t="s">
        <v>1156</v>
      </c>
      <c r="U186" s="10" t="s">
        <v>1156</v>
      </c>
      <c r="V186" s="10" t="s">
        <v>1156</v>
      </c>
      <c r="W186" s="10" t="s">
        <v>1156</v>
      </c>
      <c r="X186" s="10" t="s">
        <v>1156</v>
      </c>
      <c r="Y186" s="10" t="s">
        <v>1156</v>
      </c>
      <c r="Z186" s="10" t="s">
        <v>1156</v>
      </c>
      <c r="AA186" s="10" t="str">
        <f t="shared" si="18"/>
        <v>ROW</v>
      </c>
      <c r="AB186" s="10" t="str">
        <f>IF(H186&lt;&gt;"ROW_EXIO3",IF(D186="UE28","UE28",H186),"ROW")</f>
        <v>ROW</v>
      </c>
      <c r="AC186" s="10" t="s">
        <v>1157</v>
      </c>
      <c r="AD186" s="10" t="s">
        <v>1156</v>
      </c>
      <c r="AE186" s="10" t="s">
        <v>1156</v>
      </c>
      <c r="AF186" s="10" t="s">
        <v>1158</v>
      </c>
      <c r="AG186" s="10" t="s">
        <v>1156</v>
      </c>
      <c r="AH186" s="10" t="s">
        <v>1156</v>
      </c>
      <c r="AI186" s="10" t="s">
        <v>1156</v>
      </c>
      <c r="AJ186" t="str">
        <f t="shared" si="13"/>
        <v>QAT</v>
      </c>
    </row>
    <row r="187" spans="1:36" x14ac:dyDescent="0.35">
      <c r="A187" s="62" t="s">
        <v>1701</v>
      </c>
      <c r="B187" s="63" t="s">
        <v>1702</v>
      </c>
      <c r="C187" s="20" t="s">
        <v>1703</v>
      </c>
      <c r="D187" s="10" t="s">
        <v>1149</v>
      </c>
      <c r="E187" s="10" t="s">
        <v>1150</v>
      </c>
      <c r="F187" s="10" t="s">
        <v>1150</v>
      </c>
      <c r="G187" s="10" t="s">
        <v>1151</v>
      </c>
      <c r="H187" s="10" t="s">
        <v>1152</v>
      </c>
      <c r="I187" s="10" t="s">
        <v>1153</v>
      </c>
      <c r="J187" s="10" t="s">
        <v>1154</v>
      </c>
      <c r="K187" s="10" t="s">
        <v>1155</v>
      </c>
      <c r="L187" s="10">
        <v>0</v>
      </c>
      <c r="M187" s="10">
        <v>0</v>
      </c>
      <c r="N187" s="10">
        <v>0</v>
      </c>
      <c r="O187" s="10">
        <v>0</v>
      </c>
      <c r="P187" s="10">
        <v>0</v>
      </c>
      <c r="Q187" s="64">
        <v>0</v>
      </c>
      <c r="R187" s="51" t="s">
        <v>1128</v>
      </c>
      <c r="S187" s="10" t="s">
        <v>1156</v>
      </c>
      <c r="T187" s="10" t="s">
        <v>1156</v>
      </c>
      <c r="U187" s="10" t="s">
        <v>1156</v>
      </c>
      <c r="V187" s="10" t="s">
        <v>1156</v>
      </c>
      <c r="W187" s="10" t="s">
        <v>1156</v>
      </c>
      <c r="X187" s="10" t="s">
        <v>1156</v>
      </c>
      <c r="Y187" s="10" t="s">
        <v>1156</v>
      </c>
      <c r="Z187" s="10" t="s">
        <v>1156</v>
      </c>
      <c r="AA187" s="10" t="str">
        <f t="shared" si="18"/>
        <v>ROW</v>
      </c>
      <c r="AB187" s="10" t="str">
        <f>IF(H187&lt;&gt;"ROW_EXIO3",IF(D187="UE28","UE28",H187),"ROW")</f>
        <v>ROW</v>
      </c>
      <c r="AC187" s="10" t="s">
        <v>1157</v>
      </c>
      <c r="AD187" s="10" t="s">
        <v>1156</v>
      </c>
      <c r="AE187" s="10" t="s">
        <v>1156</v>
      </c>
      <c r="AF187" s="10" t="s">
        <v>1158</v>
      </c>
      <c r="AG187" s="10" t="s">
        <v>1156</v>
      </c>
      <c r="AH187" s="10" t="s">
        <v>1156</v>
      </c>
      <c r="AI187" s="10" t="s">
        <v>1156</v>
      </c>
      <c r="AJ187" t="str">
        <f t="shared" si="13"/>
        <v>REU</v>
      </c>
    </row>
    <row r="188" spans="1:36" x14ac:dyDescent="0.35">
      <c r="A188" s="62" t="s">
        <v>1704</v>
      </c>
      <c r="B188" s="63" t="s">
        <v>1705</v>
      </c>
      <c r="C188" s="20" t="s">
        <v>1706</v>
      </c>
      <c r="D188" s="67" t="s">
        <v>1210</v>
      </c>
      <c r="E188" s="10" t="s">
        <v>1704</v>
      </c>
      <c r="F188" s="10" t="s">
        <v>1705</v>
      </c>
      <c r="G188" s="67" t="s">
        <v>1707</v>
      </c>
      <c r="H188" s="67" t="s">
        <v>1707</v>
      </c>
      <c r="I188" s="10" t="s">
        <v>1705</v>
      </c>
      <c r="J188" s="10" t="s">
        <v>1154</v>
      </c>
      <c r="K188" s="10" t="s">
        <v>1705</v>
      </c>
      <c r="L188" s="10">
        <v>1</v>
      </c>
      <c r="M188" s="10">
        <v>1</v>
      </c>
      <c r="N188" s="10">
        <v>1</v>
      </c>
      <c r="O188" s="10">
        <v>1</v>
      </c>
      <c r="P188" s="10">
        <v>1</v>
      </c>
      <c r="Q188" s="64">
        <v>5</v>
      </c>
      <c r="R188" s="51" t="s">
        <v>1128</v>
      </c>
      <c r="S188" s="10" t="s">
        <v>1156</v>
      </c>
      <c r="T188" s="10" t="s">
        <v>1156</v>
      </c>
      <c r="U188" s="10" t="s">
        <v>1156</v>
      </c>
      <c r="V188" s="10" t="str">
        <f>B188</f>
        <v>ROU</v>
      </c>
      <c r="W188" s="10">
        <v>8</v>
      </c>
      <c r="X188" s="10" t="s">
        <v>1156</v>
      </c>
      <c r="Y188" s="10" t="s">
        <v>1705</v>
      </c>
      <c r="Z188" s="10" t="s">
        <v>1156</v>
      </c>
      <c r="AA188" s="10" t="str">
        <f t="shared" si="18"/>
        <v>ROM</v>
      </c>
      <c r="AB188" s="10" t="s">
        <v>1211</v>
      </c>
      <c r="AC188" s="10" t="s">
        <v>1705</v>
      </c>
      <c r="AD188" s="10" t="s">
        <v>1705</v>
      </c>
      <c r="AE188" s="10" t="s">
        <v>1212</v>
      </c>
      <c r="AF188" s="10" t="s">
        <v>1158</v>
      </c>
      <c r="AG188" s="10" t="s">
        <v>1705</v>
      </c>
      <c r="AH188" s="10" t="s">
        <v>1213</v>
      </c>
      <c r="AI188" s="10" t="s">
        <v>1156</v>
      </c>
      <c r="AJ188" t="str">
        <f t="shared" si="13"/>
        <v>UE27</v>
      </c>
    </row>
    <row r="189" spans="1:36" x14ac:dyDescent="0.35">
      <c r="A189" s="62" t="s">
        <v>999</v>
      </c>
      <c r="B189" s="63" t="s">
        <v>1708</v>
      </c>
      <c r="C189" s="20" t="s">
        <v>1709</v>
      </c>
      <c r="D189" s="67" t="s">
        <v>1175</v>
      </c>
      <c r="E189" s="10" t="s">
        <v>999</v>
      </c>
      <c r="F189" s="10" t="s">
        <v>1708</v>
      </c>
      <c r="G189" s="10" t="s">
        <v>1708</v>
      </c>
      <c r="H189" s="10" t="s">
        <v>1708</v>
      </c>
      <c r="I189" s="10" t="s">
        <v>1708</v>
      </c>
      <c r="J189" s="10" t="s">
        <v>1154</v>
      </c>
      <c r="K189" s="10" t="s">
        <v>1708</v>
      </c>
      <c r="L189" s="10">
        <v>1</v>
      </c>
      <c r="M189" s="10">
        <v>1</v>
      </c>
      <c r="N189" s="10">
        <v>1</v>
      </c>
      <c r="O189" s="10">
        <v>1</v>
      </c>
      <c r="P189" s="10">
        <v>1</v>
      </c>
      <c r="Q189" s="64">
        <v>5</v>
      </c>
      <c r="R189" s="51" t="s">
        <v>1128</v>
      </c>
      <c r="S189" s="63" t="s">
        <v>1708</v>
      </c>
      <c r="T189" s="63" t="s">
        <v>1708</v>
      </c>
      <c r="U189" s="10" t="s">
        <v>1156</v>
      </c>
      <c r="V189" s="10" t="str">
        <f>B189</f>
        <v>RUS</v>
      </c>
      <c r="W189" s="10">
        <v>7</v>
      </c>
      <c r="X189" s="10" t="s">
        <v>1156</v>
      </c>
      <c r="Y189" s="10" t="s">
        <v>1708</v>
      </c>
      <c r="Z189" s="10" t="s">
        <v>1156</v>
      </c>
      <c r="AA189" s="10" t="str">
        <f t="shared" si="18"/>
        <v>ROW</v>
      </c>
      <c r="AB189" s="10" t="str">
        <f t="shared" ref="AB189:AB206" si="19">IF(H189&lt;&gt;"ROW_EXIO3",IF(D189="UE28","UE28",H189),"ROW")</f>
        <v>RUS</v>
      </c>
      <c r="AC189" s="10" t="s">
        <v>1708</v>
      </c>
      <c r="AD189" s="10" t="s">
        <v>1708</v>
      </c>
      <c r="AE189" s="10" t="s">
        <v>1156</v>
      </c>
      <c r="AF189" s="10" t="s">
        <v>1158</v>
      </c>
      <c r="AG189" s="10" t="s">
        <v>1708</v>
      </c>
      <c r="AH189" s="10" t="s">
        <v>1156</v>
      </c>
      <c r="AI189" s="10" t="s">
        <v>1156</v>
      </c>
      <c r="AJ189" t="str">
        <f t="shared" si="13"/>
        <v>RUS</v>
      </c>
    </row>
    <row r="190" spans="1:36" x14ac:dyDescent="0.35">
      <c r="A190" s="62" t="s">
        <v>1710</v>
      </c>
      <c r="B190" s="63" t="s">
        <v>1711</v>
      </c>
      <c r="C190" s="20" t="s">
        <v>1712</v>
      </c>
      <c r="D190" s="67" t="s">
        <v>1165</v>
      </c>
      <c r="E190" s="10" t="s">
        <v>1150</v>
      </c>
      <c r="F190" s="10" t="s">
        <v>1150</v>
      </c>
      <c r="G190" s="10" t="s">
        <v>1151</v>
      </c>
      <c r="H190" s="10" t="s">
        <v>1152</v>
      </c>
      <c r="I190" s="10" t="s">
        <v>1153</v>
      </c>
      <c r="J190" s="10" t="s">
        <v>1154</v>
      </c>
      <c r="K190" s="10" t="s">
        <v>1155</v>
      </c>
      <c r="L190" s="10">
        <v>0</v>
      </c>
      <c r="M190" s="10">
        <v>0</v>
      </c>
      <c r="N190" s="10">
        <v>0</v>
      </c>
      <c r="O190" s="10">
        <v>0</v>
      </c>
      <c r="P190" s="10">
        <v>0</v>
      </c>
      <c r="Q190" s="64">
        <v>0</v>
      </c>
      <c r="R190" s="51" t="s">
        <v>1128</v>
      </c>
      <c r="S190" s="10" t="s">
        <v>1156</v>
      </c>
      <c r="T190" s="10" t="s">
        <v>1156</v>
      </c>
      <c r="U190" s="10" t="s">
        <v>1156</v>
      </c>
      <c r="V190" s="10" t="s">
        <v>1156</v>
      </c>
      <c r="W190" s="10" t="s">
        <v>1156</v>
      </c>
      <c r="X190" s="10" t="s">
        <v>1156</v>
      </c>
      <c r="Y190" s="10" t="s">
        <v>1156</v>
      </c>
      <c r="Z190" s="10" t="s">
        <v>1156</v>
      </c>
      <c r="AA190" s="10" t="str">
        <f t="shared" si="18"/>
        <v>ROW</v>
      </c>
      <c r="AB190" s="10" t="str">
        <f t="shared" si="19"/>
        <v>ROW</v>
      </c>
      <c r="AC190" s="10" t="s">
        <v>1157</v>
      </c>
      <c r="AD190" s="10" t="s">
        <v>1156</v>
      </c>
      <c r="AE190" s="10" t="s">
        <v>1156</v>
      </c>
      <c r="AF190" s="10" t="s">
        <v>1158</v>
      </c>
      <c r="AG190" s="10" t="s">
        <v>1156</v>
      </c>
      <c r="AH190" s="10" t="s">
        <v>1156</v>
      </c>
      <c r="AI190" s="10" t="s">
        <v>1156</v>
      </c>
      <c r="AJ190" t="str">
        <f t="shared" si="13"/>
        <v>RWA</v>
      </c>
    </row>
    <row r="191" spans="1:36" x14ac:dyDescent="0.35">
      <c r="A191" s="62" t="s">
        <v>1713</v>
      </c>
      <c r="B191" s="63" t="s">
        <v>1714</v>
      </c>
      <c r="C191" s="20" t="s">
        <v>1715</v>
      </c>
      <c r="D191" s="10" t="s">
        <v>1182</v>
      </c>
      <c r="E191" s="10" t="s">
        <v>1713</v>
      </c>
      <c r="F191" s="10" t="s">
        <v>1714</v>
      </c>
      <c r="G191" s="10" t="s">
        <v>1714</v>
      </c>
      <c r="H191" s="10" t="s">
        <v>1152</v>
      </c>
      <c r="I191" s="10" t="s">
        <v>1714</v>
      </c>
      <c r="J191" s="10" t="s">
        <v>1154</v>
      </c>
      <c r="K191" s="10" t="s">
        <v>1155</v>
      </c>
      <c r="L191" s="10">
        <v>1</v>
      </c>
      <c r="M191" s="10">
        <v>1</v>
      </c>
      <c r="N191" s="10">
        <v>0</v>
      </c>
      <c r="O191" s="10">
        <v>1</v>
      </c>
      <c r="P191" s="10">
        <v>0</v>
      </c>
      <c r="Q191" s="64">
        <v>3</v>
      </c>
      <c r="R191" s="51" t="s">
        <v>1128</v>
      </c>
      <c r="S191" s="10" t="s">
        <v>1156</v>
      </c>
      <c r="T191" s="10" t="s">
        <v>1156</v>
      </c>
      <c r="U191" s="10" t="s">
        <v>1156</v>
      </c>
      <c r="V191" s="10" t="s">
        <v>1156</v>
      </c>
      <c r="W191" s="10">
        <v>7</v>
      </c>
      <c r="X191" s="10" t="s">
        <v>1156</v>
      </c>
      <c r="Y191" s="10" t="s">
        <v>1714</v>
      </c>
      <c r="Z191" s="10" t="s">
        <v>1156</v>
      </c>
      <c r="AA191" s="10" t="str">
        <f t="shared" si="18"/>
        <v>ROW</v>
      </c>
      <c r="AB191" s="10" t="str">
        <f t="shared" si="19"/>
        <v>ROW</v>
      </c>
      <c r="AC191" s="10" t="s">
        <v>1714</v>
      </c>
      <c r="AD191" s="10" t="s">
        <v>1156</v>
      </c>
      <c r="AE191" s="10" t="s">
        <v>1156</v>
      </c>
      <c r="AF191" s="10" t="s">
        <v>1158</v>
      </c>
      <c r="AG191" s="10" t="s">
        <v>1156</v>
      </c>
      <c r="AH191" s="10" t="s">
        <v>1156</v>
      </c>
      <c r="AI191" s="10" t="s">
        <v>1156</v>
      </c>
      <c r="AJ191" t="str">
        <f t="shared" si="13"/>
        <v>SAU</v>
      </c>
    </row>
    <row r="192" spans="1:36" x14ac:dyDescent="0.35">
      <c r="A192" s="62" t="s">
        <v>1716</v>
      </c>
      <c r="B192" s="63" t="s">
        <v>1717</v>
      </c>
      <c r="C192" s="20" t="s">
        <v>1718</v>
      </c>
      <c r="D192" s="10" t="s">
        <v>1165</v>
      </c>
      <c r="E192" s="10" t="s">
        <v>1150</v>
      </c>
      <c r="F192" s="10" t="s">
        <v>1150</v>
      </c>
      <c r="G192" s="10" t="s">
        <v>1717</v>
      </c>
      <c r="H192" s="10" t="s">
        <v>1152</v>
      </c>
      <c r="I192" s="10" t="s">
        <v>1153</v>
      </c>
      <c r="J192" s="10" t="s">
        <v>1154</v>
      </c>
      <c r="K192" s="10" t="s">
        <v>1155</v>
      </c>
      <c r="L192" s="10">
        <v>0</v>
      </c>
      <c r="M192" s="10">
        <v>1</v>
      </c>
      <c r="N192" s="10">
        <v>0</v>
      </c>
      <c r="O192" s="10">
        <v>0</v>
      </c>
      <c r="P192" s="10">
        <v>0</v>
      </c>
      <c r="Q192" s="64">
        <v>1</v>
      </c>
      <c r="R192" s="51" t="s">
        <v>1128</v>
      </c>
      <c r="S192" s="10" t="s">
        <v>1156</v>
      </c>
      <c r="T192" s="10" t="s">
        <v>1156</v>
      </c>
      <c r="U192" s="10" t="s">
        <v>1156</v>
      </c>
      <c r="V192" s="10" t="s">
        <v>1156</v>
      </c>
      <c r="W192" s="10" t="s">
        <v>1156</v>
      </c>
      <c r="X192" s="10" t="s">
        <v>1156</v>
      </c>
      <c r="Y192" s="10" t="s">
        <v>1156</v>
      </c>
      <c r="Z192" s="10" t="s">
        <v>1156</v>
      </c>
      <c r="AA192" s="10" t="str">
        <f t="shared" si="18"/>
        <v>ROW</v>
      </c>
      <c r="AB192" s="10" t="str">
        <f t="shared" si="19"/>
        <v>ROW</v>
      </c>
      <c r="AC192" s="10" t="s">
        <v>1157</v>
      </c>
      <c r="AD192" s="10" t="s">
        <v>1156</v>
      </c>
      <c r="AE192" s="10" t="s">
        <v>1156</v>
      </c>
      <c r="AF192" s="10" t="s">
        <v>1158</v>
      </c>
      <c r="AG192" s="10" t="s">
        <v>1156</v>
      </c>
      <c r="AH192" s="10" t="s">
        <v>1156</v>
      </c>
      <c r="AI192" s="10" t="s">
        <v>1156</v>
      </c>
      <c r="AJ192" t="str">
        <f t="shared" si="13"/>
        <v>SDN</v>
      </c>
    </row>
    <row r="193" spans="1:36" x14ac:dyDescent="0.35">
      <c r="A193" s="62" t="s">
        <v>1719</v>
      </c>
      <c r="B193" s="63" t="s">
        <v>1720</v>
      </c>
      <c r="C193" s="20" t="s">
        <v>1721</v>
      </c>
      <c r="D193" s="10" t="s">
        <v>1165</v>
      </c>
      <c r="E193" s="10" t="s">
        <v>1150</v>
      </c>
      <c r="F193" s="10" t="s">
        <v>1150</v>
      </c>
      <c r="G193" s="10" t="s">
        <v>1720</v>
      </c>
      <c r="H193" s="10" t="s">
        <v>1152</v>
      </c>
      <c r="I193" s="10" t="s">
        <v>1153</v>
      </c>
      <c r="J193" s="10" t="s">
        <v>1154</v>
      </c>
      <c r="K193" s="10" t="s">
        <v>1155</v>
      </c>
      <c r="L193" s="10">
        <v>0</v>
      </c>
      <c r="M193" s="10">
        <v>1</v>
      </c>
      <c r="N193" s="10">
        <v>0</v>
      </c>
      <c r="O193" s="10">
        <v>0</v>
      </c>
      <c r="P193" s="10">
        <v>0</v>
      </c>
      <c r="Q193" s="64">
        <v>1</v>
      </c>
      <c r="R193" s="51" t="s">
        <v>1128</v>
      </c>
      <c r="S193" s="10" t="s">
        <v>1156</v>
      </c>
      <c r="T193" s="10" t="s">
        <v>1156</v>
      </c>
      <c r="U193" s="10" t="s">
        <v>1156</v>
      </c>
      <c r="V193" s="10" t="s">
        <v>1156</v>
      </c>
      <c r="W193" s="10" t="s">
        <v>1156</v>
      </c>
      <c r="X193" s="10" t="s">
        <v>1156</v>
      </c>
      <c r="Y193" s="10" t="s">
        <v>1156</v>
      </c>
      <c r="Z193" s="10" t="s">
        <v>1156</v>
      </c>
      <c r="AA193" s="10" t="str">
        <f t="shared" si="18"/>
        <v>ROW</v>
      </c>
      <c r="AB193" s="10" t="str">
        <f t="shared" si="19"/>
        <v>ROW</v>
      </c>
      <c r="AC193" s="10" t="s">
        <v>1157</v>
      </c>
      <c r="AD193" s="10" t="s">
        <v>1156</v>
      </c>
      <c r="AE193" s="10" t="s">
        <v>1156</v>
      </c>
      <c r="AF193" s="10" t="s">
        <v>1158</v>
      </c>
      <c r="AG193" s="10" t="s">
        <v>1156</v>
      </c>
      <c r="AH193" s="10" t="s">
        <v>1156</v>
      </c>
      <c r="AI193" s="10" t="s">
        <v>1156</v>
      </c>
      <c r="AJ193" t="str">
        <f t="shared" si="13"/>
        <v>SEN</v>
      </c>
    </row>
    <row r="194" spans="1:36" x14ac:dyDescent="0.35">
      <c r="A194" s="62" t="s">
        <v>1722</v>
      </c>
      <c r="B194" s="63" t="s">
        <v>1723</v>
      </c>
      <c r="C194" s="20" t="s">
        <v>1724</v>
      </c>
      <c r="D194" s="10" t="s">
        <v>1230</v>
      </c>
      <c r="E194" s="10" t="s">
        <v>1150</v>
      </c>
      <c r="F194" s="10" t="s">
        <v>1150</v>
      </c>
      <c r="G194" s="10" t="s">
        <v>1723</v>
      </c>
      <c r="H194" s="10" t="s">
        <v>1152</v>
      </c>
      <c r="I194" s="10" t="s">
        <v>1723</v>
      </c>
      <c r="J194" s="10" t="s">
        <v>1154</v>
      </c>
      <c r="K194" s="10" t="s">
        <v>1155</v>
      </c>
      <c r="L194" s="10">
        <v>0</v>
      </c>
      <c r="M194" s="10">
        <v>1</v>
      </c>
      <c r="N194" s="10">
        <v>0</v>
      </c>
      <c r="O194" s="10">
        <v>1</v>
      </c>
      <c r="P194" s="10">
        <v>0</v>
      </c>
      <c r="Q194" s="64">
        <v>2</v>
      </c>
      <c r="R194" s="51" t="s">
        <v>1128</v>
      </c>
      <c r="S194" s="10" t="s">
        <v>1156</v>
      </c>
      <c r="T194" s="10" t="s">
        <v>1156</v>
      </c>
      <c r="U194" s="10" t="s">
        <v>1156</v>
      </c>
      <c r="V194" s="10" t="s">
        <v>1156</v>
      </c>
      <c r="W194" s="10" t="s">
        <v>1156</v>
      </c>
      <c r="X194" s="10" t="s">
        <v>1156</v>
      </c>
      <c r="Y194" s="10" t="s">
        <v>1156</v>
      </c>
      <c r="Z194" s="10" t="s">
        <v>1156</v>
      </c>
      <c r="AA194" s="10" t="str">
        <f t="shared" si="18"/>
        <v>ROW</v>
      </c>
      <c r="AB194" s="10" t="str">
        <f t="shared" si="19"/>
        <v>ROW</v>
      </c>
      <c r="AC194" s="10" t="s">
        <v>1723</v>
      </c>
      <c r="AD194" s="10" t="s">
        <v>1156</v>
      </c>
      <c r="AE194" s="10" t="s">
        <v>1156</v>
      </c>
      <c r="AF194" s="10" t="s">
        <v>1158</v>
      </c>
      <c r="AG194" s="10" t="s">
        <v>1156</v>
      </c>
      <c r="AH194" s="10" t="s">
        <v>1156</v>
      </c>
      <c r="AI194" s="10" t="s">
        <v>1156</v>
      </c>
      <c r="AJ194" t="str">
        <f t="shared" ref="AJ194:AJ252" si="20">IF(AH194="UE_27","UE27",B194)</f>
        <v>SGP</v>
      </c>
    </row>
    <row r="195" spans="1:36" x14ac:dyDescent="0.35">
      <c r="A195" s="62" t="s">
        <v>1725</v>
      </c>
      <c r="B195" s="63" t="s">
        <v>1726</v>
      </c>
      <c r="C195" s="20" t="s">
        <v>1727</v>
      </c>
      <c r="D195" s="10" t="s">
        <v>1149</v>
      </c>
      <c r="E195" s="10" t="s">
        <v>1150</v>
      </c>
      <c r="F195" s="10" t="s">
        <v>1150</v>
      </c>
      <c r="G195" s="10" t="s">
        <v>1151</v>
      </c>
      <c r="H195" s="10" t="s">
        <v>1152</v>
      </c>
      <c r="I195" s="10" t="s">
        <v>1153</v>
      </c>
      <c r="J195" s="10" t="s">
        <v>1154</v>
      </c>
      <c r="K195" s="10" t="s">
        <v>1155</v>
      </c>
      <c r="L195" s="10">
        <v>0</v>
      </c>
      <c r="M195" s="10">
        <v>0</v>
      </c>
      <c r="N195" s="10">
        <v>0</v>
      </c>
      <c r="O195" s="10">
        <v>0</v>
      </c>
      <c r="P195" s="10">
        <v>0</v>
      </c>
      <c r="Q195" s="64">
        <v>0</v>
      </c>
      <c r="R195" s="51" t="s">
        <v>1128</v>
      </c>
      <c r="S195" s="10" t="s">
        <v>1156</v>
      </c>
      <c r="T195" s="10" t="s">
        <v>1156</v>
      </c>
      <c r="U195" s="10" t="s">
        <v>1156</v>
      </c>
      <c r="V195" s="10" t="s">
        <v>1156</v>
      </c>
      <c r="W195" s="10" t="s">
        <v>1156</v>
      </c>
      <c r="X195" s="10" t="s">
        <v>1156</v>
      </c>
      <c r="Y195" s="10" t="s">
        <v>1156</v>
      </c>
      <c r="Z195" s="10" t="s">
        <v>1156</v>
      </c>
      <c r="AA195" s="10" t="str">
        <f t="shared" si="18"/>
        <v>ROW</v>
      </c>
      <c r="AB195" s="10" t="str">
        <f t="shared" si="19"/>
        <v>ROW</v>
      </c>
      <c r="AC195" s="10" t="s">
        <v>1157</v>
      </c>
      <c r="AD195" s="10" t="s">
        <v>1156</v>
      </c>
      <c r="AE195" s="10" t="s">
        <v>1156</v>
      </c>
      <c r="AF195" s="10" t="s">
        <v>1158</v>
      </c>
      <c r="AG195" s="10" t="s">
        <v>1156</v>
      </c>
      <c r="AH195" s="10" t="s">
        <v>1156</v>
      </c>
      <c r="AI195" s="10" t="s">
        <v>1156</v>
      </c>
      <c r="AJ195" t="str">
        <f t="shared" si="20"/>
        <v>SGS</v>
      </c>
    </row>
    <row r="196" spans="1:36" x14ac:dyDescent="0.35">
      <c r="A196" s="62" t="s">
        <v>1728</v>
      </c>
      <c r="B196" s="63" t="s">
        <v>1729</v>
      </c>
      <c r="C196" s="20" t="s">
        <v>1730</v>
      </c>
      <c r="D196" s="10" t="s">
        <v>1149</v>
      </c>
      <c r="E196" s="10" t="s">
        <v>1150</v>
      </c>
      <c r="F196" s="10" t="s">
        <v>1150</v>
      </c>
      <c r="G196" s="10" t="s">
        <v>1151</v>
      </c>
      <c r="H196" s="10" t="s">
        <v>1152</v>
      </c>
      <c r="I196" s="10" t="s">
        <v>1153</v>
      </c>
      <c r="J196" s="10" t="s">
        <v>1154</v>
      </c>
      <c r="K196" s="10" t="s">
        <v>1155</v>
      </c>
      <c r="L196" s="10">
        <v>0</v>
      </c>
      <c r="M196" s="10">
        <v>0</v>
      </c>
      <c r="N196" s="10">
        <v>0</v>
      </c>
      <c r="O196" s="10">
        <v>0</v>
      </c>
      <c r="P196" s="10">
        <v>0</v>
      </c>
      <c r="Q196" s="64">
        <v>0</v>
      </c>
      <c r="R196" s="51" t="s">
        <v>1128</v>
      </c>
      <c r="S196" s="10" t="s">
        <v>1156</v>
      </c>
      <c r="T196" s="10" t="s">
        <v>1156</v>
      </c>
      <c r="U196" s="10" t="s">
        <v>1156</v>
      </c>
      <c r="V196" s="10" t="s">
        <v>1156</v>
      </c>
      <c r="W196" s="10" t="s">
        <v>1156</v>
      </c>
      <c r="X196" s="10" t="s">
        <v>1156</v>
      </c>
      <c r="Y196" s="10" t="s">
        <v>1156</v>
      </c>
      <c r="Z196" s="10" t="s">
        <v>1156</v>
      </c>
      <c r="AA196" s="10" t="str">
        <f t="shared" si="18"/>
        <v>ROW</v>
      </c>
      <c r="AB196" s="10" t="str">
        <f t="shared" si="19"/>
        <v>ROW</v>
      </c>
      <c r="AC196" s="10" t="s">
        <v>1157</v>
      </c>
      <c r="AD196" s="10" t="s">
        <v>1156</v>
      </c>
      <c r="AE196" s="10" t="s">
        <v>1156</v>
      </c>
      <c r="AF196" s="10" t="s">
        <v>1158</v>
      </c>
      <c r="AG196" s="10" t="s">
        <v>1156</v>
      </c>
      <c r="AH196" s="10" t="s">
        <v>1156</v>
      </c>
      <c r="AI196" s="10" t="s">
        <v>1156</v>
      </c>
      <c r="AJ196" t="str">
        <f t="shared" si="20"/>
        <v>SHN</v>
      </c>
    </row>
    <row r="197" spans="1:36" x14ac:dyDescent="0.35">
      <c r="A197" s="62" t="s">
        <v>1731</v>
      </c>
      <c r="B197" s="63" t="s">
        <v>1732</v>
      </c>
      <c r="C197" s="20" t="s">
        <v>1733</v>
      </c>
      <c r="D197" s="10" t="s">
        <v>1149</v>
      </c>
      <c r="E197" s="10" t="s">
        <v>1150</v>
      </c>
      <c r="F197" s="10" t="s">
        <v>1150</v>
      </c>
      <c r="G197" s="10" t="s">
        <v>1151</v>
      </c>
      <c r="H197" s="10" t="s">
        <v>1152</v>
      </c>
      <c r="I197" s="10" t="s">
        <v>1153</v>
      </c>
      <c r="J197" s="10" t="s">
        <v>1154</v>
      </c>
      <c r="K197" s="10" t="s">
        <v>1155</v>
      </c>
      <c r="L197" s="10">
        <v>0</v>
      </c>
      <c r="M197" s="10">
        <v>0</v>
      </c>
      <c r="N197" s="10">
        <v>0</v>
      </c>
      <c r="O197" s="10">
        <v>0</v>
      </c>
      <c r="P197" s="10">
        <v>0</v>
      </c>
      <c r="Q197" s="64">
        <v>0</v>
      </c>
      <c r="R197" s="51" t="s">
        <v>1128</v>
      </c>
      <c r="S197" s="10" t="s">
        <v>1156</v>
      </c>
      <c r="T197" s="10" t="s">
        <v>1156</v>
      </c>
      <c r="U197" s="10" t="s">
        <v>1156</v>
      </c>
      <c r="V197" s="10" t="s">
        <v>1156</v>
      </c>
      <c r="W197" s="10" t="s">
        <v>1156</v>
      </c>
      <c r="X197" s="10" t="s">
        <v>1156</v>
      </c>
      <c r="Y197" s="10" t="s">
        <v>1156</v>
      </c>
      <c r="Z197" s="10" t="s">
        <v>1156</v>
      </c>
      <c r="AA197" s="10" t="str">
        <f t="shared" si="18"/>
        <v>ROW</v>
      </c>
      <c r="AB197" s="10" t="str">
        <f t="shared" si="19"/>
        <v>ROW</v>
      </c>
      <c r="AC197" s="10" t="s">
        <v>1157</v>
      </c>
      <c r="AD197" s="10" t="s">
        <v>1156</v>
      </c>
      <c r="AE197" s="10" t="s">
        <v>1156</v>
      </c>
      <c r="AF197" s="10" t="s">
        <v>1158</v>
      </c>
      <c r="AG197" s="10" t="s">
        <v>1156</v>
      </c>
      <c r="AH197" s="10" t="s">
        <v>1156</v>
      </c>
      <c r="AI197" s="10" t="s">
        <v>1156</v>
      </c>
      <c r="AJ197" t="str">
        <f t="shared" si="20"/>
        <v>SJM</v>
      </c>
    </row>
    <row r="198" spans="1:36" x14ac:dyDescent="0.35">
      <c r="A198" s="62" t="s">
        <v>1734</v>
      </c>
      <c r="B198" s="63" t="s">
        <v>1735</v>
      </c>
      <c r="C198" s="20" t="s">
        <v>1736</v>
      </c>
      <c r="D198" s="10" t="s">
        <v>1149</v>
      </c>
      <c r="E198" s="10" t="s">
        <v>1150</v>
      </c>
      <c r="F198" s="10" t="s">
        <v>1150</v>
      </c>
      <c r="G198" s="10" t="s">
        <v>1151</v>
      </c>
      <c r="H198" s="10" t="s">
        <v>1152</v>
      </c>
      <c r="I198" s="10" t="s">
        <v>1153</v>
      </c>
      <c r="J198" s="10" t="s">
        <v>1154</v>
      </c>
      <c r="K198" s="10" t="s">
        <v>1155</v>
      </c>
      <c r="L198" s="10">
        <v>0</v>
      </c>
      <c r="M198" s="10">
        <v>0</v>
      </c>
      <c r="N198" s="10">
        <v>0</v>
      </c>
      <c r="O198" s="10">
        <v>0</v>
      </c>
      <c r="P198" s="10">
        <v>0</v>
      </c>
      <c r="Q198" s="64">
        <v>0</v>
      </c>
      <c r="R198" s="51" t="s">
        <v>1128</v>
      </c>
      <c r="S198" s="10" t="s">
        <v>1156</v>
      </c>
      <c r="T198" s="10" t="s">
        <v>1156</v>
      </c>
      <c r="U198" s="10" t="s">
        <v>1156</v>
      </c>
      <c r="V198" s="10" t="s">
        <v>1156</v>
      </c>
      <c r="W198" s="10" t="s">
        <v>1156</v>
      </c>
      <c r="X198" s="10" t="s">
        <v>1156</v>
      </c>
      <c r="Y198" s="10" t="s">
        <v>1156</v>
      </c>
      <c r="Z198" s="10" t="s">
        <v>1156</v>
      </c>
      <c r="AA198" s="10" t="str">
        <f t="shared" si="18"/>
        <v>ROW</v>
      </c>
      <c r="AB198" s="10" t="str">
        <f t="shared" si="19"/>
        <v>ROW</v>
      </c>
      <c r="AC198" s="10" t="s">
        <v>1157</v>
      </c>
      <c r="AD198" s="10" t="s">
        <v>1156</v>
      </c>
      <c r="AE198" s="10" t="s">
        <v>1156</v>
      </c>
      <c r="AF198" s="10" t="s">
        <v>1158</v>
      </c>
      <c r="AG198" s="10" t="s">
        <v>1156</v>
      </c>
      <c r="AH198" s="10" t="s">
        <v>1156</v>
      </c>
      <c r="AI198" s="10" t="s">
        <v>1156</v>
      </c>
      <c r="AJ198" t="str">
        <f t="shared" si="20"/>
        <v>SLB</v>
      </c>
    </row>
    <row r="199" spans="1:36" x14ac:dyDescent="0.35">
      <c r="A199" s="62" t="s">
        <v>1737</v>
      </c>
      <c r="B199" s="63" t="s">
        <v>1738</v>
      </c>
      <c r="C199" s="20" t="s">
        <v>1739</v>
      </c>
      <c r="D199" s="67" t="s">
        <v>1165</v>
      </c>
      <c r="E199" s="10" t="s">
        <v>1150</v>
      </c>
      <c r="F199" s="10" t="s">
        <v>1150</v>
      </c>
      <c r="G199" s="10" t="s">
        <v>1151</v>
      </c>
      <c r="H199" s="10" t="s">
        <v>1152</v>
      </c>
      <c r="I199" s="10" t="s">
        <v>1153</v>
      </c>
      <c r="J199" s="10" t="s">
        <v>1154</v>
      </c>
      <c r="K199" s="10" t="s">
        <v>1155</v>
      </c>
      <c r="L199" s="10">
        <v>0</v>
      </c>
      <c r="M199" s="10">
        <v>0</v>
      </c>
      <c r="N199" s="10">
        <v>0</v>
      </c>
      <c r="O199" s="10">
        <v>0</v>
      </c>
      <c r="P199" s="10">
        <v>0</v>
      </c>
      <c r="Q199" s="64">
        <v>0</v>
      </c>
      <c r="R199" s="51" t="s">
        <v>1128</v>
      </c>
      <c r="S199" s="10" t="s">
        <v>1156</v>
      </c>
      <c r="T199" s="10" t="s">
        <v>1156</v>
      </c>
      <c r="U199" s="10" t="s">
        <v>1156</v>
      </c>
      <c r="V199" s="10" t="s">
        <v>1156</v>
      </c>
      <c r="W199" s="10" t="s">
        <v>1156</v>
      </c>
      <c r="X199" s="10" t="s">
        <v>1156</v>
      </c>
      <c r="Y199" s="10" t="s">
        <v>1156</v>
      </c>
      <c r="Z199" s="10" t="s">
        <v>1156</v>
      </c>
      <c r="AA199" s="10" t="str">
        <f t="shared" si="18"/>
        <v>ROW</v>
      </c>
      <c r="AB199" s="10" t="str">
        <f t="shared" si="19"/>
        <v>ROW</v>
      </c>
      <c r="AC199" s="10" t="s">
        <v>1157</v>
      </c>
      <c r="AD199" s="10" t="s">
        <v>1156</v>
      </c>
      <c r="AE199" s="10" t="s">
        <v>1156</v>
      </c>
      <c r="AF199" s="10" t="s">
        <v>1158</v>
      </c>
      <c r="AG199" s="10" t="s">
        <v>1156</v>
      </c>
      <c r="AH199" s="10" t="s">
        <v>1156</v>
      </c>
      <c r="AI199" s="10" t="s">
        <v>1156</v>
      </c>
      <c r="AJ199" t="str">
        <f t="shared" si="20"/>
        <v>SLE</v>
      </c>
    </row>
    <row r="200" spans="1:36" x14ac:dyDescent="0.35">
      <c r="A200" s="62" t="s">
        <v>1740</v>
      </c>
      <c r="B200" s="63" t="s">
        <v>1741</v>
      </c>
      <c r="C200" s="20" t="s">
        <v>1742</v>
      </c>
      <c r="D200" s="10" t="s">
        <v>1186</v>
      </c>
      <c r="E200" s="10" t="s">
        <v>1150</v>
      </c>
      <c r="F200" s="10" t="s">
        <v>1150</v>
      </c>
      <c r="G200" s="10" t="s">
        <v>1741</v>
      </c>
      <c r="H200" s="10" t="s">
        <v>1152</v>
      </c>
      <c r="I200" s="10" t="s">
        <v>1153</v>
      </c>
      <c r="J200" s="10" t="s">
        <v>1154</v>
      </c>
      <c r="K200" s="10" t="s">
        <v>1155</v>
      </c>
      <c r="L200" s="10">
        <v>0</v>
      </c>
      <c r="M200" s="10">
        <v>1</v>
      </c>
      <c r="N200" s="10">
        <v>0</v>
      </c>
      <c r="O200" s="10">
        <v>0</v>
      </c>
      <c r="P200" s="10">
        <v>0</v>
      </c>
      <c r="Q200" s="64">
        <v>1</v>
      </c>
      <c r="R200" s="51" t="s">
        <v>1128</v>
      </c>
      <c r="S200" s="10" t="s">
        <v>1156</v>
      </c>
      <c r="T200" s="10" t="s">
        <v>1156</v>
      </c>
      <c r="U200" s="10" t="s">
        <v>1156</v>
      </c>
      <c r="V200" s="10" t="s">
        <v>1156</v>
      </c>
      <c r="W200" s="10" t="s">
        <v>1156</v>
      </c>
      <c r="X200" s="10" t="s">
        <v>1156</v>
      </c>
      <c r="Y200" s="10" t="s">
        <v>1156</v>
      </c>
      <c r="Z200" s="10" t="s">
        <v>1156</v>
      </c>
      <c r="AA200" s="10" t="str">
        <f t="shared" si="18"/>
        <v>ROW</v>
      </c>
      <c r="AB200" s="10" t="str">
        <f t="shared" si="19"/>
        <v>ROW</v>
      </c>
      <c r="AC200" s="10" t="s">
        <v>1157</v>
      </c>
      <c r="AD200" s="10" t="s">
        <v>1156</v>
      </c>
      <c r="AE200" s="10" t="s">
        <v>1156</v>
      </c>
      <c r="AF200" s="10" t="s">
        <v>1158</v>
      </c>
      <c r="AG200" s="10" t="s">
        <v>1156</v>
      </c>
      <c r="AH200" s="10" t="s">
        <v>1156</v>
      </c>
      <c r="AI200" s="10" t="s">
        <v>1156</v>
      </c>
      <c r="AJ200" t="str">
        <f t="shared" si="20"/>
        <v>SLV</v>
      </c>
    </row>
    <row r="201" spans="1:36" x14ac:dyDescent="0.35">
      <c r="A201" s="62" t="s">
        <v>1743</v>
      </c>
      <c r="B201" s="63" t="s">
        <v>1744</v>
      </c>
      <c r="C201" s="20" t="s">
        <v>1745</v>
      </c>
      <c r="D201" s="10" t="s">
        <v>1149</v>
      </c>
      <c r="E201" s="10" t="s">
        <v>1150</v>
      </c>
      <c r="F201" s="10" t="s">
        <v>1150</v>
      </c>
      <c r="G201" s="10" t="s">
        <v>1151</v>
      </c>
      <c r="H201" s="10" t="s">
        <v>1152</v>
      </c>
      <c r="I201" s="10" t="s">
        <v>1153</v>
      </c>
      <c r="J201" s="10" t="s">
        <v>1154</v>
      </c>
      <c r="K201" s="10" t="s">
        <v>1155</v>
      </c>
      <c r="L201" s="10">
        <v>0</v>
      </c>
      <c r="M201" s="10">
        <v>0</v>
      </c>
      <c r="N201" s="10">
        <v>0</v>
      </c>
      <c r="O201" s="10">
        <v>0</v>
      </c>
      <c r="P201" s="10">
        <v>0</v>
      </c>
      <c r="Q201" s="64">
        <v>0</v>
      </c>
      <c r="R201" s="51" t="s">
        <v>1128</v>
      </c>
      <c r="S201" s="10" t="s">
        <v>1156</v>
      </c>
      <c r="T201" s="10" t="s">
        <v>1156</v>
      </c>
      <c r="U201" s="10" t="s">
        <v>1156</v>
      </c>
      <c r="V201" s="10" t="s">
        <v>1156</v>
      </c>
      <c r="W201" s="10" t="s">
        <v>1156</v>
      </c>
      <c r="X201" s="10" t="s">
        <v>1156</v>
      </c>
      <c r="Y201" s="10" t="s">
        <v>1156</v>
      </c>
      <c r="Z201" s="10" t="s">
        <v>1156</v>
      </c>
      <c r="AA201" s="10" t="str">
        <f t="shared" si="18"/>
        <v>ROW</v>
      </c>
      <c r="AB201" s="10" t="str">
        <f t="shared" si="19"/>
        <v>ROW</v>
      </c>
      <c r="AC201" s="10" t="s">
        <v>1157</v>
      </c>
      <c r="AD201" s="10" t="s">
        <v>1156</v>
      </c>
      <c r="AE201" s="10" t="s">
        <v>1156</v>
      </c>
      <c r="AF201" s="10" t="s">
        <v>1158</v>
      </c>
      <c r="AG201" s="10" t="s">
        <v>1156</v>
      </c>
      <c r="AH201" s="10" t="s">
        <v>1156</v>
      </c>
      <c r="AI201" s="10" t="s">
        <v>1156</v>
      </c>
      <c r="AJ201" t="str">
        <f t="shared" si="20"/>
        <v>SMR</v>
      </c>
    </row>
    <row r="202" spans="1:36" x14ac:dyDescent="0.35">
      <c r="A202" s="62" t="s">
        <v>1746</v>
      </c>
      <c r="B202" s="63" t="s">
        <v>1747</v>
      </c>
      <c r="C202" s="20" t="s">
        <v>1748</v>
      </c>
      <c r="D202" s="10" t="s">
        <v>1149</v>
      </c>
      <c r="E202" s="10" t="s">
        <v>1150</v>
      </c>
      <c r="F202" s="10" t="s">
        <v>1150</v>
      </c>
      <c r="G202" s="10" t="s">
        <v>1151</v>
      </c>
      <c r="H202" s="10" t="s">
        <v>1152</v>
      </c>
      <c r="I202" s="10" t="s">
        <v>1153</v>
      </c>
      <c r="J202" s="10" t="s">
        <v>1154</v>
      </c>
      <c r="K202" s="10" t="s">
        <v>1155</v>
      </c>
      <c r="L202" s="10">
        <v>0</v>
      </c>
      <c r="M202" s="10">
        <v>0</v>
      </c>
      <c r="N202" s="10">
        <v>0</v>
      </c>
      <c r="O202" s="10">
        <v>0</v>
      </c>
      <c r="P202" s="10">
        <v>0</v>
      </c>
      <c r="Q202" s="64">
        <v>0</v>
      </c>
      <c r="R202" s="51" t="s">
        <v>1128</v>
      </c>
      <c r="S202" s="10" t="s">
        <v>1156</v>
      </c>
      <c r="T202" s="10" t="s">
        <v>1156</v>
      </c>
      <c r="U202" s="10" t="s">
        <v>1156</v>
      </c>
      <c r="V202" s="10" t="s">
        <v>1156</v>
      </c>
      <c r="W202" s="10" t="s">
        <v>1156</v>
      </c>
      <c r="X202" s="10" t="s">
        <v>1156</v>
      </c>
      <c r="Y202" s="10" t="s">
        <v>1156</v>
      </c>
      <c r="Z202" s="10" t="s">
        <v>1156</v>
      </c>
      <c r="AA202" s="10" t="str">
        <f t="shared" si="18"/>
        <v>ROW</v>
      </c>
      <c r="AB202" s="10" t="str">
        <f t="shared" si="19"/>
        <v>ROW</v>
      </c>
      <c r="AC202" s="10" t="s">
        <v>1157</v>
      </c>
      <c r="AD202" s="10" t="s">
        <v>1156</v>
      </c>
      <c r="AE202" s="10" t="s">
        <v>1156</v>
      </c>
      <c r="AF202" s="10" t="s">
        <v>1158</v>
      </c>
      <c r="AG202" s="10" t="s">
        <v>1156</v>
      </c>
      <c r="AH202" s="10" t="s">
        <v>1156</v>
      </c>
      <c r="AI202" s="10" t="s">
        <v>1156</v>
      </c>
      <c r="AJ202" t="str">
        <f t="shared" si="20"/>
        <v>SOM</v>
      </c>
    </row>
    <row r="203" spans="1:36" x14ac:dyDescent="0.35">
      <c r="A203" s="62" t="s">
        <v>1749</v>
      </c>
      <c r="B203" s="63" t="s">
        <v>1750</v>
      </c>
      <c r="C203" s="20" t="s">
        <v>1751</v>
      </c>
      <c r="D203" s="10" t="s">
        <v>1149</v>
      </c>
      <c r="E203" s="10" t="s">
        <v>1150</v>
      </c>
      <c r="F203" s="10" t="s">
        <v>1150</v>
      </c>
      <c r="G203" s="10" t="s">
        <v>1151</v>
      </c>
      <c r="H203" s="10" t="s">
        <v>1152</v>
      </c>
      <c r="I203" s="10" t="s">
        <v>1153</v>
      </c>
      <c r="J203" s="10" t="s">
        <v>1154</v>
      </c>
      <c r="K203" s="10" t="s">
        <v>1155</v>
      </c>
      <c r="L203" s="10">
        <v>0</v>
      </c>
      <c r="M203" s="10">
        <v>0</v>
      </c>
      <c r="N203" s="10">
        <v>0</v>
      </c>
      <c r="O203" s="10">
        <v>0</v>
      </c>
      <c r="P203" s="10">
        <v>0</v>
      </c>
      <c r="Q203" s="64">
        <v>0</v>
      </c>
      <c r="R203" s="51" t="s">
        <v>1128</v>
      </c>
      <c r="S203" s="10" t="s">
        <v>1156</v>
      </c>
      <c r="T203" s="10" t="s">
        <v>1156</v>
      </c>
      <c r="U203" s="10" t="s">
        <v>1156</v>
      </c>
      <c r="V203" s="10" t="s">
        <v>1156</v>
      </c>
      <c r="W203" s="10" t="s">
        <v>1156</v>
      </c>
      <c r="X203" s="10" t="s">
        <v>1156</v>
      </c>
      <c r="Y203" s="10" t="s">
        <v>1156</v>
      </c>
      <c r="Z203" s="10" t="s">
        <v>1156</v>
      </c>
      <c r="AA203" s="10" t="str">
        <f t="shared" si="18"/>
        <v>ROW</v>
      </c>
      <c r="AB203" s="10" t="str">
        <f t="shared" si="19"/>
        <v>ROW</v>
      </c>
      <c r="AC203" s="10" t="s">
        <v>1157</v>
      </c>
      <c r="AD203" s="10" t="s">
        <v>1156</v>
      </c>
      <c r="AE203" s="10" t="s">
        <v>1156</v>
      </c>
      <c r="AF203" s="10" t="s">
        <v>1158</v>
      </c>
      <c r="AG203" s="10" t="s">
        <v>1156</v>
      </c>
      <c r="AH203" s="10" t="s">
        <v>1156</v>
      </c>
      <c r="AI203" s="10" t="s">
        <v>1156</v>
      </c>
      <c r="AJ203" t="str">
        <f t="shared" si="20"/>
        <v>SPM</v>
      </c>
    </row>
    <row r="204" spans="1:36" x14ac:dyDescent="0.35">
      <c r="A204" s="62" t="s">
        <v>1752</v>
      </c>
      <c r="B204" s="63" t="s">
        <v>1753</v>
      </c>
      <c r="C204" s="20" t="s">
        <v>1754</v>
      </c>
      <c r="D204" s="10" t="s">
        <v>1175</v>
      </c>
      <c r="E204" s="10" t="s">
        <v>1150</v>
      </c>
      <c r="F204" s="10" t="s">
        <v>1150</v>
      </c>
      <c r="G204" s="10" t="s">
        <v>1753</v>
      </c>
      <c r="H204" s="10" t="s">
        <v>1152</v>
      </c>
      <c r="I204" s="10" t="s">
        <v>1153</v>
      </c>
      <c r="J204" s="10" t="s">
        <v>1154</v>
      </c>
      <c r="K204" s="10" t="s">
        <v>1155</v>
      </c>
      <c r="L204" s="10">
        <v>0</v>
      </c>
      <c r="M204" s="10">
        <v>1</v>
      </c>
      <c r="N204" s="10">
        <v>0</v>
      </c>
      <c r="O204" s="10">
        <v>0</v>
      </c>
      <c r="P204" s="10">
        <v>0</v>
      </c>
      <c r="Q204" s="64">
        <v>1</v>
      </c>
      <c r="R204" s="51" t="s">
        <v>1128</v>
      </c>
      <c r="S204" s="10" t="s">
        <v>1156</v>
      </c>
      <c r="T204" s="10" t="s">
        <v>1156</v>
      </c>
      <c r="U204" s="10" t="s">
        <v>1156</v>
      </c>
      <c r="V204" s="10" t="s">
        <v>1156</v>
      </c>
      <c r="W204" s="10" t="s">
        <v>1156</v>
      </c>
      <c r="X204" s="10" t="s">
        <v>1156</v>
      </c>
      <c r="Y204" s="10" t="s">
        <v>1156</v>
      </c>
      <c r="Z204" s="10" t="s">
        <v>1156</v>
      </c>
      <c r="AA204" s="10" t="str">
        <f t="shared" ref="AA204:AA235" si="21">IF(H204&lt;&gt;"ROW_EXIO3",IF(D204="UE28",H204,"ROW"),"ROW")</f>
        <v>ROW</v>
      </c>
      <c r="AB204" s="10" t="str">
        <f t="shared" si="19"/>
        <v>ROW</v>
      </c>
      <c r="AC204" s="10" t="s">
        <v>1157</v>
      </c>
      <c r="AD204" s="10" t="s">
        <v>1156</v>
      </c>
      <c r="AE204" s="10" t="s">
        <v>1156</v>
      </c>
      <c r="AF204" s="10" t="s">
        <v>1158</v>
      </c>
      <c r="AG204" s="10" t="s">
        <v>1156</v>
      </c>
      <c r="AH204" s="10" t="s">
        <v>1156</v>
      </c>
      <c r="AI204" s="10" t="s">
        <v>1156</v>
      </c>
      <c r="AJ204" t="str">
        <f t="shared" si="20"/>
        <v>SRB</v>
      </c>
    </row>
    <row r="205" spans="1:36" x14ac:dyDescent="0.35">
      <c r="A205" s="62" t="s">
        <v>1755</v>
      </c>
      <c r="B205" s="63" t="s">
        <v>1756</v>
      </c>
      <c r="C205" s="20" t="s">
        <v>1757</v>
      </c>
      <c r="D205" s="10" t="s">
        <v>1149</v>
      </c>
      <c r="E205" s="10" t="s">
        <v>1150</v>
      </c>
      <c r="F205" s="10" t="s">
        <v>1150</v>
      </c>
      <c r="G205" s="10" t="s">
        <v>1151</v>
      </c>
      <c r="H205" s="10" t="s">
        <v>1152</v>
      </c>
      <c r="I205" s="10" t="s">
        <v>1153</v>
      </c>
      <c r="J205" s="10" t="s">
        <v>1154</v>
      </c>
      <c r="K205" s="10" t="s">
        <v>1155</v>
      </c>
      <c r="L205" s="10">
        <v>0</v>
      </c>
      <c r="M205" s="10">
        <v>0</v>
      </c>
      <c r="N205" s="10">
        <v>0</v>
      </c>
      <c r="O205" s="10">
        <v>0</v>
      </c>
      <c r="P205" s="10">
        <v>0</v>
      </c>
      <c r="Q205" s="64">
        <v>0</v>
      </c>
      <c r="R205" s="51" t="s">
        <v>1128</v>
      </c>
      <c r="S205" s="10" t="s">
        <v>1156</v>
      </c>
      <c r="T205" s="10" t="s">
        <v>1156</v>
      </c>
      <c r="U205" s="10" t="s">
        <v>1156</v>
      </c>
      <c r="V205" s="10" t="s">
        <v>1156</v>
      </c>
      <c r="W205" s="10" t="s">
        <v>1156</v>
      </c>
      <c r="X205" s="10" t="s">
        <v>1156</v>
      </c>
      <c r="Y205" s="10" t="s">
        <v>1156</v>
      </c>
      <c r="Z205" s="10" t="s">
        <v>1156</v>
      </c>
      <c r="AA205" s="10" t="str">
        <f t="shared" si="21"/>
        <v>ROW</v>
      </c>
      <c r="AB205" s="10" t="str">
        <f t="shared" si="19"/>
        <v>ROW</v>
      </c>
      <c r="AC205" s="10" t="s">
        <v>1157</v>
      </c>
      <c r="AD205" s="10" t="s">
        <v>1156</v>
      </c>
      <c r="AE205" s="10" t="s">
        <v>1156</v>
      </c>
      <c r="AF205" s="10" t="s">
        <v>1158</v>
      </c>
      <c r="AG205" s="10" t="s">
        <v>1156</v>
      </c>
      <c r="AH205" s="10" t="s">
        <v>1156</v>
      </c>
      <c r="AI205" s="10" t="s">
        <v>1156</v>
      </c>
      <c r="AJ205" t="str">
        <f t="shared" si="20"/>
        <v>STP</v>
      </c>
    </row>
    <row r="206" spans="1:36" x14ac:dyDescent="0.35">
      <c r="A206" s="62" t="s">
        <v>1758</v>
      </c>
      <c r="B206" s="63" t="s">
        <v>1759</v>
      </c>
      <c r="C206" s="20" t="s">
        <v>1760</v>
      </c>
      <c r="D206" s="10" t="s">
        <v>1230</v>
      </c>
      <c r="E206" s="10" t="s">
        <v>1150</v>
      </c>
      <c r="F206" s="10" t="s">
        <v>1150</v>
      </c>
      <c r="G206" s="10" t="s">
        <v>1759</v>
      </c>
      <c r="H206" s="10" t="s">
        <v>1152</v>
      </c>
      <c r="I206" s="10" t="s">
        <v>1153</v>
      </c>
      <c r="J206" s="10" t="s">
        <v>1154</v>
      </c>
      <c r="K206" s="10" t="s">
        <v>1155</v>
      </c>
      <c r="L206" s="10">
        <v>0</v>
      </c>
      <c r="M206" s="10">
        <v>1</v>
      </c>
      <c r="N206" s="10">
        <v>0</v>
      </c>
      <c r="O206" s="10">
        <v>0</v>
      </c>
      <c r="P206" s="10">
        <v>0</v>
      </c>
      <c r="Q206" s="64">
        <v>1</v>
      </c>
      <c r="R206" s="51" t="s">
        <v>1128</v>
      </c>
      <c r="S206" s="10" t="s">
        <v>1156</v>
      </c>
      <c r="T206" s="10" t="s">
        <v>1156</v>
      </c>
      <c r="U206" s="10" t="s">
        <v>1156</v>
      </c>
      <c r="V206" s="10" t="s">
        <v>1156</v>
      </c>
      <c r="W206" s="10" t="s">
        <v>1156</v>
      </c>
      <c r="X206" s="10" t="s">
        <v>1156</v>
      </c>
      <c r="Y206" s="10" t="s">
        <v>1156</v>
      </c>
      <c r="Z206" s="10" t="s">
        <v>1156</v>
      </c>
      <c r="AA206" s="10" t="str">
        <f t="shared" si="21"/>
        <v>ROW</v>
      </c>
      <c r="AB206" s="10" t="str">
        <f t="shared" si="19"/>
        <v>ROW</v>
      </c>
      <c r="AC206" s="10" t="s">
        <v>1157</v>
      </c>
      <c r="AD206" s="10" t="s">
        <v>1156</v>
      </c>
      <c r="AE206" s="10" t="s">
        <v>1156</v>
      </c>
      <c r="AF206" s="10" t="s">
        <v>1158</v>
      </c>
      <c r="AG206" s="10" t="s">
        <v>1156</v>
      </c>
      <c r="AH206" s="10" t="s">
        <v>1156</v>
      </c>
      <c r="AI206" s="10" t="s">
        <v>1156</v>
      </c>
      <c r="AJ206" t="str">
        <f t="shared" si="20"/>
        <v>SUR</v>
      </c>
    </row>
    <row r="207" spans="1:36" x14ac:dyDescent="0.35">
      <c r="A207" s="62" t="s">
        <v>1761</v>
      </c>
      <c r="B207" s="63" t="s">
        <v>1762</v>
      </c>
      <c r="C207" s="20" t="s">
        <v>1763</v>
      </c>
      <c r="D207" s="67" t="s">
        <v>1210</v>
      </c>
      <c r="E207" s="10" t="s">
        <v>1761</v>
      </c>
      <c r="F207" s="10" t="s">
        <v>1762</v>
      </c>
      <c r="G207" s="10" t="s">
        <v>1151</v>
      </c>
      <c r="H207" s="10" t="s">
        <v>1762</v>
      </c>
      <c r="I207" s="10" t="s">
        <v>1762</v>
      </c>
      <c r="J207" s="10" t="s">
        <v>1206</v>
      </c>
      <c r="K207" s="10" t="s">
        <v>1762</v>
      </c>
      <c r="L207" s="10">
        <v>1</v>
      </c>
      <c r="M207" s="10">
        <v>0</v>
      </c>
      <c r="N207" s="10">
        <v>1</v>
      </c>
      <c r="O207" s="10">
        <v>1</v>
      </c>
      <c r="P207" s="10">
        <v>1</v>
      </c>
      <c r="Q207" s="64">
        <v>4</v>
      </c>
      <c r="R207" s="51" t="s">
        <v>1128</v>
      </c>
      <c r="S207" s="10" t="s">
        <v>1156</v>
      </c>
      <c r="T207" s="10" t="s">
        <v>1156</v>
      </c>
      <c r="U207" s="10" t="s">
        <v>1156</v>
      </c>
      <c r="V207" s="10" t="str">
        <f>B207</f>
        <v>SVK</v>
      </c>
      <c r="W207" s="10">
        <v>1</v>
      </c>
      <c r="X207" s="10" t="s">
        <v>1156</v>
      </c>
      <c r="Y207" s="10" t="s">
        <v>1762</v>
      </c>
      <c r="Z207" s="10" t="s">
        <v>1156</v>
      </c>
      <c r="AA207" s="10" t="str">
        <f t="shared" si="21"/>
        <v>SVK</v>
      </c>
      <c r="AB207" s="10" t="s">
        <v>1211</v>
      </c>
      <c r="AC207" s="10" t="s">
        <v>1762</v>
      </c>
      <c r="AD207" s="10" t="s">
        <v>1762</v>
      </c>
      <c r="AE207" s="10" t="s">
        <v>1212</v>
      </c>
      <c r="AF207" s="10" t="s">
        <v>1158</v>
      </c>
      <c r="AG207" s="10" t="s">
        <v>1762</v>
      </c>
      <c r="AH207" s="10" t="s">
        <v>1213</v>
      </c>
      <c r="AI207" s="10" t="s">
        <v>1156</v>
      </c>
      <c r="AJ207" t="str">
        <f t="shared" si="20"/>
        <v>UE27</v>
      </c>
    </row>
    <row r="208" spans="1:36" x14ac:dyDescent="0.35">
      <c r="A208" s="62" t="s">
        <v>1764</v>
      </c>
      <c r="B208" s="63" t="s">
        <v>1765</v>
      </c>
      <c r="C208" s="20" t="s">
        <v>1766</v>
      </c>
      <c r="D208" s="10" t="s">
        <v>1210</v>
      </c>
      <c r="E208" s="10" t="s">
        <v>1764</v>
      </c>
      <c r="F208" s="10" t="s">
        <v>1765</v>
      </c>
      <c r="G208" s="10" t="s">
        <v>1765</v>
      </c>
      <c r="H208" s="10" t="s">
        <v>1765</v>
      </c>
      <c r="I208" s="10" t="s">
        <v>1765</v>
      </c>
      <c r="J208" s="10" t="s">
        <v>1206</v>
      </c>
      <c r="K208" s="10" t="s">
        <v>1765</v>
      </c>
      <c r="L208" s="10">
        <v>1</v>
      </c>
      <c r="M208" s="10">
        <v>1</v>
      </c>
      <c r="N208" s="10">
        <v>1</v>
      </c>
      <c r="O208" s="10">
        <v>1</v>
      </c>
      <c r="P208" s="10">
        <v>1</v>
      </c>
      <c r="Q208" s="64">
        <v>5</v>
      </c>
      <c r="R208" s="51" t="s">
        <v>1128</v>
      </c>
      <c r="S208" s="10" t="s">
        <v>1156</v>
      </c>
      <c r="T208" s="10" t="s">
        <v>1156</v>
      </c>
      <c r="U208" s="10" t="s">
        <v>1156</v>
      </c>
      <c r="V208" s="10" t="str">
        <f>B208</f>
        <v>SVN</v>
      </c>
      <c r="W208" s="10">
        <v>2</v>
      </c>
      <c r="X208" s="10" t="s">
        <v>1156</v>
      </c>
      <c r="Y208" s="10" t="s">
        <v>1765</v>
      </c>
      <c r="Z208" s="10" t="s">
        <v>1156</v>
      </c>
      <c r="AA208" s="10" t="str">
        <f t="shared" si="21"/>
        <v>SVN</v>
      </c>
      <c r="AB208" s="10" t="s">
        <v>1211</v>
      </c>
      <c r="AC208" s="10" t="s">
        <v>1765</v>
      </c>
      <c r="AD208" s="10" t="s">
        <v>1765</v>
      </c>
      <c r="AE208" s="10" t="s">
        <v>1212</v>
      </c>
      <c r="AF208" s="10" t="s">
        <v>1158</v>
      </c>
      <c r="AG208" s="10" t="s">
        <v>1765</v>
      </c>
      <c r="AH208" s="10" t="s">
        <v>1213</v>
      </c>
      <c r="AI208" s="10" t="s">
        <v>1156</v>
      </c>
      <c r="AJ208" t="str">
        <f t="shared" si="20"/>
        <v>UE27</v>
      </c>
    </row>
    <row r="209" spans="1:36" x14ac:dyDescent="0.35">
      <c r="A209" s="62" t="s">
        <v>1767</v>
      </c>
      <c r="B209" s="63" t="s">
        <v>1768</v>
      </c>
      <c r="C209" s="20" t="s">
        <v>1769</v>
      </c>
      <c r="D209" s="10" t="s">
        <v>1210</v>
      </c>
      <c r="E209" s="10" t="s">
        <v>1767</v>
      </c>
      <c r="F209" s="10" t="s">
        <v>1768</v>
      </c>
      <c r="G209" s="10" t="s">
        <v>1768</v>
      </c>
      <c r="H209" s="10" t="s">
        <v>1768</v>
      </c>
      <c r="I209" s="10" t="s">
        <v>1768</v>
      </c>
      <c r="J209" s="10" t="s">
        <v>1206</v>
      </c>
      <c r="K209" s="10" t="s">
        <v>1768</v>
      </c>
      <c r="L209" s="10">
        <v>1</v>
      </c>
      <c r="M209" s="10">
        <v>1</v>
      </c>
      <c r="N209" s="10">
        <v>1</v>
      </c>
      <c r="O209" s="10">
        <v>1</v>
      </c>
      <c r="P209" s="10">
        <v>1</v>
      </c>
      <c r="Q209" s="64">
        <v>5</v>
      </c>
      <c r="R209" s="51" t="s">
        <v>1128</v>
      </c>
      <c r="S209" s="63" t="s">
        <v>1768</v>
      </c>
      <c r="T209" s="10" t="s">
        <v>1156</v>
      </c>
      <c r="U209" s="10" t="s">
        <v>1156</v>
      </c>
      <c r="V209" s="10" t="str">
        <f>B209</f>
        <v>SWE</v>
      </c>
      <c r="W209" s="10">
        <v>3</v>
      </c>
      <c r="X209" s="10" t="s">
        <v>1156</v>
      </c>
      <c r="Y209" s="10" t="s">
        <v>1768</v>
      </c>
      <c r="Z209" s="10" t="s">
        <v>1156</v>
      </c>
      <c r="AA209" s="10" t="str">
        <f t="shared" si="21"/>
        <v>SWE</v>
      </c>
      <c r="AB209" s="10" t="s">
        <v>1211</v>
      </c>
      <c r="AC209" s="10" t="s">
        <v>1768</v>
      </c>
      <c r="AD209" s="10" t="s">
        <v>1768</v>
      </c>
      <c r="AE209" s="10" t="s">
        <v>1212</v>
      </c>
      <c r="AF209" s="10" t="s">
        <v>1158</v>
      </c>
      <c r="AG209" s="10" t="s">
        <v>1768</v>
      </c>
      <c r="AH209" s="10" t="s">
        <v>1213</v>
      </c>
      <c r="AI209" s="10" t="str">
        <f>B209</f>
        <v>SWE</v>
      </c>
      <c r="AJ209" t="str">
        <f t="shared" si="20"/>
        <v>UE27</v>
      </c>
    </row>
    <row r="210" spans="1:36" x14ac:dyDescent="0.35">
      <c r="A210" s="62" t="s">
        <v>1035</v>
      </c>
      <c r="B210" s="63" t="s">
        <v>1770</v>
      </c>
      <c r="C210" s="20" t="s">
        <v>1771</v>
      </c>
      <c r="D210" s="10" t="s">
        <v>1149</v>
      </c>
      <c r="E210" s="10" t="s">
        <v>1150</v>
      </c>
      <c r="F210" s="10" t="s">
        <v>1150</v>
      </c>
      <c r="G210" s="10" t="s">
        <v>1151</v>
      </c>
      <c r="H210" s="10" t="s">
        <v>1152</v>
      </c>
      <c r="I210" s="10" t="s">
        <v>1153</v>
      </c>
      <c r="J210" s="10" t="s">
        <v>1154</v>
      </c>
      <c r="K210" s="10" t="s">
        <v>1155</v>
      </c>
      <c r="L210" s="10">
        <v>0</v>
      </c>
      <c r="M210" s="10">
        <v>0</v>
      </c>
      <c r="N210" s="10">
        <v>0</v>
      </c>
      <c r="O210" s="10">
        <v>0</v>
      </c>
      <c r="P210" s="10">
        <v>0</v>
      </c>
      <c r="Q210" s="64">
        <v>0</v>
      </c>
      <c r="R210" s="51" t="s">
        <v>1128</v>
      </c>
      <c r="S210" s="10" t="s">
        <v>1156</v>
      </c>
      <c r="T210" s="10" t="s">
        <v>1156</v>
      </c>
      <c r="U210" s="10" t="s">
        <v>1156</v>
      </c>
      <c r="V210" s="10" t="s">
        <v>1156</v>
      </c>
      <c r="W210" s="10" t="s">
        <v>1156</v>
      </c>
      <c r="X210" s="10" t="s">
        <v>1156</v>
      </c>
      <c r="Y210" s="10" t="s">
        <v>1156</v>
      </c>
      <c r="Z210" s="10" t="s">
        <v>1156</v>
      </c>
      <c r="AA210" s="10" t="str">
        <f t="shared" si="21"/>
        <v>ROW</v>
      </c>
      <c r="AB210" s="10" t="str">
        <f t="shared" ref="AB210:AB247" si="22">IF(H210&lt;&gt;"ROW_EXIO3",IF(D210="UE28","UE28",H210),"ROW")</f>
        <v>ROW</v>
      </c>
      <c r="AC210" s="10" t="s">
        <v>1157</v>
      </c>
      <c r="AD210" s="10" t="s">
        <v>1156</v>
      </c>
      <c r="AE210" s="10" t="s">
        <v>1156</v>
      </c>
      <c r="AF210" s="10" t="s">
        <v>1158</v>
      </c>
      <c r="AG210" s="10" t="s">
        <v>1156</v>
      </c>
      <c r="AH210" s="10" t="s">
        <v>1156</v>
      </c>
      <c r="AI210" s="10" t="s">
        <v>1156</v>
      </c>
      <c r="AJ210" t="str">
        <f t="shared" si="20"/>
        <v>SWZ</v>
      </c>
    </row>
    <row r="211" spans="1:36" x14ac:dyDescent="0.35">
      <c r="A211" s="62" t="s">
        <v>1772</v>
      </c>
      <c r="B211" s="63" t="s">
        <v>1773</v>
      </c>
      <c r="C211" s="20" t="s">
        <v>1774</v>
      </c>
      <c r="D211" s="10" t="s">
        <v>1149</v>
      </c>
      <c r="E211" s="10" t="s">
        <v>1150</v>
      </c>
      <c r="F211" s="10" t="s">
        <v>1150</v>
      </c>
      <c r="G211" s="10" t="s">
        <v>1151</v>
      </c>
      <c r="H211" s="10" t="s">
        <v>1152</v>
      </c>
      <c r="I211" s="10" t="s">
        <v>1153</v>
      </c>
      <c r="J211" s="10" t="s">
        <v>1154</v>
      </c>
      <c r="K211" s="10" t="s">
        <v>1155</v>
      </c>
      <c r="L211" s="10">
        <v>0</v>
      </c>
      <c r="M211" s="10">
        <v>0</v>
      </c>
      <c r="N211" s="10">
        <v>0</v>
      </c>
      <c r="O211" s="10">
        <v>0</v>
      </c>
      <c r="P211" s="10">
        <v>0</v>
      </c>
      <c r="Q211" s="64">
        <v>0</v>
      </c>
      <c r="R211" s="51" t="s">
        <v>1128</v>
      </c>
      <c r="S211" s="10" t="s">
        <v>1156</v>
      </c>
      <c r="T211" s="10" t="s">
        <v>1156</v>
      </c>
      <c r="U211" s="10" t="s">
        <v>1156</v>
      </c>
      <c r="V211" s="10" t="s">
        <v>1156</v>
      </c>
      <c r="W211" s="10" t="s">
        <v>1156</v>
      </c>
      <c r="X211" s="10" t="s">
        <v>1156</v>
      </c>
      <c r="Y211" s="10" t="s">
        <v>1156</v>
      </c>
      <c r="Z211" s="10" t="s">
        <v>1156</v>
      </c>
      <c r="AA211" s="10" t="str">
        <f t="shared" si="21"/>
        <v>ROW</v>
      </c>
      <c r="AB211" s="10" t="str">
        <f t="shared" si="22"/>
        <v>ROW</v>
      </c>
      <c r="AC211" s="10" t="s">
        <v>1157</v>
      </c>
      <c r="AD211" s="10" t="s">
        <v>1156</v>
      </c>
      <c r="AE211" s="10" t="s">
        <v>1156</v>
      </c>
      <c r="AF211" s="10" t="s">
        <v>1158</v>
      </c>
      <c r="AG211" s="10" t="s">
        <v>1156</v>
      </c>
      <c r="AH211" s="10" t="s">
        <v>1156</v>
      </c>
      <c r="AI211" s="10" t="s">
        <v>1156</v>
      </c>
      <c r="AJ211" t="str">
        <f t="shared" si="20"/>
        <v>SYC</v>
      </c>
    </row>
    <row r="212" spans="1:36" x14ac:dyDescent="0.35">
      <c r="A212" s="62" t="s">
        <v>1775</v>
      </c>
      <c r="B212" s="63" t="s">
        <v>1776</v>
      </c>
      <c r="C212" s="20" t="s">
        <v>1777</v>
      </c>
      <c r="D212" s="10" t="s">
        <v>1182</v>
      </c>
      <c r="E212" s="10" t="s">
        <v>1150</v>
      </c>
      <c r="F212" s="10" t="s">
        <v>1150</v>
      </c>
      <c r="G212" s="10" t="s">
        <v>1151</v>
      </c>
      <c r="H212" s="10" t="s">
        <v>1152</v>
      </c>
      <c r="I212" s="10" t="s">
        <v>1153</v>
      </c>
      <c r="J212" s="10" t="s">
        <v>1154</v>
      </c>
      <c r="K212" s="10" t="s">
        <v>1155</v>
      </c>
      <c r="L212" s="10">
        <v>0</v>
      </c>
      <c r="M212" s="10">
        <v>0</v>
      </c>
      <c r="N212" s="10">
        <v>0</v>
      </c>
      <c r="O212" s="10">
        <v>0</v>
      </c>
      <c r="P212" s="10">
        <v>0</v>
      </c>
      <c r="Q212" s="64">
        <v>0</v>
      </c>
      <c r="R212" s="51" t="s">
        <v>1128</v>
      </c>
      <c r="S212" s="10" t="s">
        <v>1156</v>
      </c>
      <c r="T212" s="10" t="s">
        <v>1156</v>
      </c>
      <c r="U212" s="10" t="s">
        <v>1156</v>
      </c>
      <c r="V212" s="10" t="s">
        <v>1156</v>
      </c>
      <c r="W212" s="10" t="s">
        <v>1156</v>
      </c>
      <c r="X212" s="10" t="s">
        <v>1156</v>
      </c>
      <c r="Y212" s="10" t="s">
        <v>1156</v>
      </c>
      <c r="Z212" s="10" t="s">
        <v>1156</v>
      </c>
      <c r="AA212" s="10" t="str">
        <f t="shared" si="21"/>
        <v>ROW</v>
      </c>
      <c r="AB212" s="10" t="str">
        <f t="shared" si="22"/>
        <v>ROW</v>
      </c>
      <c r="AC212" s="10" t="s">
        <v>1157</v>
      </c>
      <c r="AD212" s="10" t="s">
        <v>1156</v>
      </c>
      <c r="AE212" s="10" t="s">
        <v>1156</v>
      </c>
      <c r="AF212" s="10" t="s">
        <v>1158</v>
      </c>
      <c r="AG212" s="10" t="s">
        <v>1156</v>
      </c>
      <c r="AH212" s="10" t="s">
        <v>1156</v>
      </c>
      <c r="AI212" s="10" t="s">
        <v>1156</v>
      </c>
      <c r="AJ212" t="str">
        <f t="shared" si="20"/>
        <v>SYR</v>
      </c>
    </row>
    <row r="213" spans="1:36" x14ac:dyDescent="0.35">
      <c r="A213" s="62" t="s">
        <v>1778</v>
      </c>
      <c r="B213" s="63" t="s">
        <v>1779</v>
      </c>
      <c r="C213" s="20" t="s">
        <v>1780</v>
      </c>
      <c r="D213" s="10" t="s">
        <v>1149</v>
      </c>
      <c r="E213" s="10" t="s">
        <v>1150</v>
      </c>
      <c r="F213" s="10" t="s">
        <v>1150</v>
      </c>
      <c r="G213" s="10" t="s">
        <v>1151</v>
      </c>
      <c r="H213" s="10" t="s">
        <v>1152</v>
      </c>
      <c r="I213" s="10" t="s">
        <v>1153</v>
      </c>
      <c r="J213" s="10" t="s">
        <v>1154</v>
      </c>
      <c r="K213" s="10" t="s">
        <v>1155</v>
      </c>
      <c r="L213" s="10">
        <v>0</v>
      </c>
      <c r="M213" s="10">
        <v>0</v>
      </c>
      <c r="N213" s="10">
        <v>0</v>
      </c>
      <c r="O213" s="10">
        <v>0</v>
      </c>
      <c r="P213" s="10">
        <v>0</v>
      </c>
      <c r="Q213" s="64">
        <v>0</v>
      </c>
      <c r="R213" s="51" t="s">
        <v>1128</v>
      </c>
      <c r="S213" s="10" t="s">
        <v>1156</v>
      </c>
      <c r="T213" s="10" t="s">
        <v>1156</v>
      </c>
      <c r="U213" s="10" t="s">
        <v>1156</v>
      </c>
      <c r="V213" s="10" t="s">
        <v>1156</v>
      </c>
      <c r="W213" s="10" t="s">
        <v>1156</v>
      </c>
      <c r="X213" s="10" t="s">
        <v>1156</v>
      </c>
      <c r="Y213" s="10" t="s">
        <v>1156</v>
      </c>
      <c r="Z213" s="10" t="s">
        <v>1156</v>
      </c>
      <c r="AA213" s="10" t="str">
        <f t="shared" si="21"/>
        <v>ROW</v>
      </c>
      <c r="AB213" s="10" t="str">
        <f t="shared" si="22"/>
        <v>ROW</v>
      </c>
      <c r="AC213" s="10" t="s">
        <v>1157</v>
      </c>
      <c r="AD213" s="10" t="s">
        <v>1156</v>
      </c>
      <c r="AE213" s="10" t="s">
        <v>1156</v>
      </c>
      <c r="AF213" s="10" t="s">
        <v>1158</v>
      </c>
      <c r="AG213" s="10" t="s">
        <v>1156</v>
      </c>
      <c r="AH213" s="10" t="s">
        <v>1156</v>
      </c>
      <c r="AI213" s="10" t="s">
        <v>1156</v>
      </c>
      <c r="AJ213" t="str">
        <f t="shared" si="20"/>
        <v>TCA</v>
      </c>
    </row>
    <row r="214" spans="1:36" x14ac:dyDescent="0.35">
      <c r="A214" s="62" t="s">
        <v>1781</v>
      </c>
      <c r="B214" s="63" t="s">
        <v>1782</v>
      </c>
      <c r="C214" s="20" t="s">
        <v>1783</v>
      </c>
      <c r="D214" s="10" t="s">
        <v>1149</v>
      </c>
      <c r="E214" s="10" t="s">
        <v>1150</v>
      </c>
      <c r="F214" s="10" t="s">
        <v>1150</v>
      </c>
      <c r="G214" s="10" t="s">
        <v>1151</v>
      </c>
      <c r="H214" s="10" t="s">
        <v>1152</v>
      </c>
      <c r="I214" s="10" t="s">
        <v>1153</v>
      </c>
      <c r="J214" s="10" t="s">
        <v>1154</v>
      </c>
      <c r="K214" s="10" t="s">
        <v>1155</v>
      </c>
      <c r="L214" s="10">
        <v>0</v>
      </c>
      <c r="M214" s="10">
        <v>0</v>
      </c>
      <c r="N214" s="10">
        <v>0</v>
      </c>
      <c r="O214" s="10">
        <v>0</v>
      </c>
      <c r="P214" s="10">
        <v>0</v>
      </c>
      <c r="Q214" s="64">
        <v>0</v>
      </c>
      <c r="R214" s="51" t="s">
        <v>1128</v>
      </c>
      <c r="S214" s="10" t="s">
        <v>1156</v>
      </c>
      <c r="T214" s="10" t="s">
        <v>1156</v>
      </c>
      <c r="U214" s="10" t="s">
        <v>1156</v>
      </c>
      <c r="V214" s="10" t="s">
        <v>1156</v>
      </c>
      <c r="W214" s="10" t="s">
        <v>1156</v>
      </c>
      <c r="X214" s="10" t="s">
        <v>1156</v>
      </c>
      <c r="Y214" s="10" t="s">
        <v>1156</v>
      </c>
      <c r="Z214" s="10" t="s">
        <v>1156</v>
      </c>
      <c r="AA214" s="10" t="str">
        <f t="shared" si="21"/>
        <v>ROW</v>
      </c>
      <c r="AB214" s="10" t="str">
        <f t="shared" si="22"/>
        <v>ROW</v>
      </c>
      <c r="AC214" s="10" t="s">
        <v>1157</v>
      </c>
      <c r="AD214" s="10" t="s">
        <v>1156</v>
      </c>
      <c r="AE214" s="10" t="s">
        <v>1156</v>
      </c>
      <c r="AF214" s="10" t="s">
        <v>1158</v>
      </c>
      <c r="AG214" s="10" t="s">
        <v>1156</v>
      </c>
      <c r="AH214" s="10" t="s">
        <v>1156</v>
      </c>
      <c r="AI214" s="10" t="s">
        <v>1156</v>
      </c>
      <c r="AJ214" t="str">
        <f t="shared" si="20"/>
        <v>TCD</v>
      </c>
    </row>
    <row r="215" spans="1:36" x14ac:dyDescent="0.35">
      <c r="A215" s="62" t="s">
        <v>1784</v>
      </c>
      <c r="B215" s="63" t="s">
        <v>1785</v>
      </c>
      <c r="C215" s="20" t="s">
        <v>1786</v>
      </c>
      <c r="D215" s="10" t="s">
        <v>1165</v>
      </c>
      <c r="E215" s="10" t="s">
        <v>1150</v>
      </c>
      <c r="F215" s="10" t="s">
        <v>1150</v>
      </c>
      <c r="G215" s="10" t="s">
        <v>1785</v>
      </c>
      <c r="H215" s="10" t="s">
        <v>1152</v>
      </c>
      <c r="I215" s="10" t="s">
        <v>1153</v>
      </c>
      <c r="J215" s="10" t="s">
        <v>1154</v>
      </c>
      <c r="K215" s="10" t="s">
        <v>1155</v>
      </c>
      <c r="L215" s="10">
        <v>0</v>
      </c>
      <c r="M215" s="10">
        <v>1</v>
      </c>
      <c r="N215" s="10">
        <v>0</v>
      </c>
      <c r="O215" s="10">
        <v>0</v>
      </c>
      <c r="P215" s="10">
        <v>0</v>
      </c>
      <c r="Q215" s="64">
        <v>1</v>
      </c>
      <c r="R215" s="51" t="s">
        <v>1128</v>
      </c>
      <c r="S215" s="10" t="s">
        <v>1156</v>
      </c>
      <c r="T215" s="10" t="s">
        <v>1156</v>
      </c>
      <c r="U215" s="10" t="s">
        <v>1156</v>
      </c>
      <c r="V215" s="10" t="s">
        <v>1156</v>
      </c>
      <c r="W215" s="10" t="s">
        <v>1156</v>
      </c>
      <c r="X215" s="10" t="s">
        <v>1156</v>
      </c>
      <c r="Y215" s="10" t="s">
        <v>1156</v>
      </c>
      <c r="Z215" s="10" t="s">
        <v>1156</v>
      </c>
      <c r="AA215" s="10" t="str">
        <f t="shared" si="21"/>
        <v>ROW</v>
      </c>
      <c r="AB215" s="10" t="str">
        <f t="shared" si="22"/>
        <v>ROW</v>
      </c>
      <c r="AC215" s="10" t="s">
        <v>1157</v>
      </c>
      <c r="AD215" s="10" t="s">
        <v>1156</v>
      </c>
      <c r="AE215" s="10" t="s">
        <v>1156</v>
      </c>
      <c r="AF215" s="10" t="s">
        <v>1158</v>
      </c>
      <c r="AG215" s="10" t="s">
        <v>1156</v>
      </c>
      <c r="AH215" s="10" t="s">
        <v>1156</v>
      </c>
      <c r="AI215" s="10" t="s">
        <v>1156</v>
      </c>
      <c r="AJ215" t="str">
        <f t="shared" si="20"/>
        <v>TGO</v>
      </c>
    </row>
    <row r="216" spans="1:36" x14ac:dyDescent="0.35">
      <c r="A216" s="62" t="s">
        <v>1787</v>
      </c>
      <c r="B216" s="63" t="s">
        <v>1788</v>
      </c>
      <c r="C216" s="20" t="s">
        <v>1789</v>
      </c>
      <c r="D216" s="10" t="s">
        <v>1230</v>
      </c>
      <c r="E216" s="10" t="s">
        <v>1150</v>
      </c>
      <c r="F216" s="10" t="s">
        <v>1150</v>
      </c>
      <c r="G216" s="10" t="s">
        <v>1788</v>
      </c>
      <c r="H216" s="10" t="s">
        <v>1152</v>
      </c>
      <c r="I216" s="10" t="s">
        <v>1788</v>
      </c>
      <c r="J216" s="10" t="s">
        <v>1154</v>
      </c>
      <c r="K216" s="10" t="s">
        <v>1155</v>
      </c>
      <c r="L216" s="10">
        <v>0</v>
      </c>
      <c r="M216" s="10">
        <v>1</v>
      </c>
      <c r="N216" s="10">
        <v>0</v>
      </c>
      <c r="O216" s="10">
        <v>1</v>
      </c>
      <c r="P216" s="10">
        <v>0</v>
      </c>
      <c r="Q216" s="64">
        <v>2</v>
      </c>
      <c r="R216" s="51" t="s">
        <v>1128</v>
      </c>
      <c r="S216" s="10" t="s">
        <v>1156</v>
      </c>
      <c r="T216" s="10" t="s">
        <v>1156</v>
      </c>
      <c r="U216" s="10" t="s">
        <v>1156</v>
      </c>
      <c r="V216" s="10" t="s">
        <v>1156</v>
      </c>
      <c r="W216" s="10" t="s">
        <v>1156</v>
      </c>
      <c r="X216" s="10" t="s">
        <v>1156</v>
      </c>
      <c r="Y216" s="10" t="s">
        <v>1156</v>
      </c>
      <c r="Z216" s="10" t="s">
        <v>1156</v>
      </c>
      <c r="AA216" s="10" t="str">
        <f t="shared" si="21"/>
        <v>ROW</v>
      </c>
      <c r="AB216" s="10" t="str">
        <f t="shared" si="22"/>
        <v>ROW</v>
      </c>
      <c r="AC216" s="10" t="s">
        <v>1788</v>
      </c>
      <c r="AD216" s="10" t="s">
        <v>1156</v>
      </c>
      <c r="AE216" s="10" t="s">
        <v>1156</v>
      </c>
      <c r="AF216" s="10" t="s">
        <v>1158</v>
      </c>
      <c r="AG216" s="10" t="s">
        <v>1156</v>
      </c>
      <c r="AH216" s="10" t="s">
        <v>1156</v>
      </c>
      <c r="AI216" s="10" t="s">
        <v>1156</v>
      </c>
      <c r="AJ216" t="str">
        <f t="shared" si="20"/>
        <v>THA</v>
      </c>
    </row>
    <row r="217" spans="1:36" x14ac:dyDescent="0.35">
      <c r="A217" s="62" t="s">
        <v>1790</v>
      </c>
      <c r="B217" s="63" t="s">
        <v>1791</v>
      </c>
      <c r="C217" s="20" t="s">
        <v>1792</v>
      </c>
      <c r="D217" s="10" t="s">
        <v>1230</v>
      </c>
      <c r="E217" s="10" t="s">
        <v>1150</v>
      </c>
      <c r="F217" s="10" t="s">
        <v>1150</v>
      </c>
      <c r="G217" s="10" t="s">
        <v>1791</v>
      </c>
      <c r="H217" s="10" t="s">
        <v>1152</v>
      </c>
      <c r="I217" s="10" t="s">
        <v>1153</v>
      </c>
      <c r="J217" s="10" t="s">
        <v>1154</v>
      </c>
      <c r="K217" s="10" t="s">
        <v>1155</v>
      </c>
      <c r="L217" s="10">
        <v>0</v>
      </c>
      <c r="M217" s="10">
        <v>1</v>
      </c>
      <c r="N217" s="10">
        <v>0</v>
      </c>
      <c r="O217" s="10">
        <v>0</v>
      </c>
      <c r="P217" s="10">
        <v>0</v>
      </c>
      <c r="Q217" s="64">
        <v>1</v>
      </c>
      <c r="R217" s="51" t="s">
        <v>1128</v>
      </c>
      <c r="S217" s="10" t="s">
        <v>1156</v>
      </c>
      <c r="T217" s="10" t="s">
        <v>1156</v>
      </c>
      <c r="U217" s="10" t="s">
        <v>1156</v>
      </c>
      <c r="V217" s="10" t="s">
        <v>1156</v>
      </c>
      <c r="W217" s="10" t="s">
        <v>1156</v>
      </c>
      <c r="X217" s="10" t="s">
        <v>1156</v>
      </c>
      <c r="Y217" s="10" t="s">
        <v>1156</v>
      </c>
      <c r="Z217" s="10" t="s">
        <v>1156</v>
      </c>
      <c r="AA217" s="10" t="str">
        <f t="shared" si="21"/>
        <v>ROW</v>
      </c>
      <c r="AB217" s="10" t="str">
        <f t="shared" si="22"/>
        <v>ROW</v>
      </c>
      <c r="AC217" s="10" t="s">
        <v>1157</v>
      </c>
      <c r="AD217" s="10" t="s">
        <v>1156</v>
      </c>
      <c r="AE217" s="10" t="s">
        <v>1156</v>
      </c>
      <c r="AF217" s="10" t="s">
        <v>1158</v>
      </c>
      <c r="AG217" s="10" t="s">
        <v>1156</v>
      </c>
      <c r="AH217" s="10" t="s">
        <v>1156</v>
      </c>
      <c r="AI217" s="10" t="s">
        <v>1156</v>
      </c>
      <c r="AJ217" t="str">
        <f t="shared" si="20"/>
        <v>TJK</v>
      </c>
    </row>
    <row r="218" spans="1:36" x14ac:dyDescent="0.35">
      <c r="A218" s="62" t="s">
        <v>1793</v>
      </c>
      <c r="B218" s="63" t="s">
        <v>1794</v>
      </c>
      <c r="C218" s="20" t="s">
        <v>1795</v>
      </c>
      <c r="D218" s="10" t="s">
        <v>1149</v>
      </c>
      <c r="E218" s="10" t="s">
        <v>1150</v>
      </c>
      <c r="F218" s="10" t="s">
        <v>1150</v>
      </c>
      <c r="G218" s="10" t="s">
        <v>1151</v>
      </c>
      <c r="H218" s="10" t="s">
        <v>1152</v>
      </c>
      <c r="I218" s="10" t="s">
        <v>1153</v>
      </c>
      <c r="J218" s="10" t="s">
        <v>1154</v>
      </c>
      <c r="K218" s="10" t="s">
        <v>1155</v>
      </c>
      <c r="L218" s="10">
        <v>0</v>
      </c>
      <c r="M218" s="10">
        <v>0</v>
      </c>
      <c r="N218" s="10">
        <v>0</v>
      </c>
      <c r="O218" s="10">
        <v>0</v>
      </c>
      <c r="P218" s="10">
        <v>0</v>
      </c>
      <c r="Q218" s="64">
        <v>0</v>
      </c>
      <c r="R218" s="51" t="s">
        <v>1128</v>
      </c>
      <c r="S218" s="10" t="s">
        <v>1156</v>
      </c>
      <c r="T218" s="10" t="s">
        <v>1156</v>
      </c>
      <c r="U218" s="10" t="s">
        <v>1156</v>
      </c>
      <c r="V218" s="10" t="s">
        <v>1156</v>
      </c>
      <c r="W218" s="10" t="s">
        <v>1156</v>
      </c>
      <c r="X218" s="10" t="s">
        <v>1156</v>
      </c>
      <c r="Y218" s="10" t="s">
        <v>1156</v>
      </c>
      <c r="Z218" s="10" t="s">
        <v>1156</v>
      </c>
      <c r="AA218" s="10" t="str">
        <f t="shared" si="21"/>
        <v>ROW</v>
      </c>
      <c r="AB218" s="10" t="str">
        <f t="shared" si="22"/>
        <v>ROW</v>
      </c>
      <c r="AC218" s="10" t="s">
        <v>1157</v>
      </c>
      <c r="AD218" s="10" t="s">
        <v>1156</v>
      </c>
      <c r="AE218" s="10" t="s">
        <v>1156</v>
      </c>
      <c r="AF218" s="10" t="s">
        <v>1158</v>
      </c>
      <c r="AG218" s="10" t="s">
        <v>1156</v>
      </c>
      <c r="AH218" s="10" t="s">
        <v>1156</v>
      </c>
      <c r="AI218" s="10" t="s">
        <v>1156</v>
      </c>
      <c r="AJ218" t="str">
        <f t="shared" si="20"/>
        <v>TKL</v>
      </c>
    </row>
    <row r="219" spans="1:36" x14ac:dyDescent="0.35">
      <c r="A219" s="62" t="s">
        <v>1796</v>
      </c>
      <c r="B219" s="63" t="s">
        <v>1797</v>
      </c>
      <c r="C219" s="20" t="s">
        <v>1798</v>
      </c>
      <c r="D219" s="10" t="s">
        <v>1230</v>
      </c>
      <c r="E219" s="10" t="s">
        <v>1150</v>
      </c>
      <c r="F219" s="10" t="s">
        <v>1150</v>
      </c>
      <c r="G219" s="10" t="s">
        <v>1797</v>
      </c>
      <c r="H219" s="10" t="s">
        <v>1152</v>
      </c>
      <c r="I219" s="10" t="s">
        <v>1153</v>
      </c>
      <c r="J219" s="10" t="s">
        <v>1154</v>
      </c>
      <c r="K219" s="10" t="s">
        <v>1155</v>
      </c>
      <c r="L219" s="10">
        <v>0</v>
      </c>
      <c r="M219" s="10">
        <v>1</v>
      </c>
      <c r="N219" s="10">
        <v>0</v>
      </c>
      <c r="O219" s="10">
        <v>0</v>
      </c>
      <c r="P219" s="10">
        <v>0</v>
      </c>
      <c r="Q219" s="64">
        <v>1</v>
      </c>
      <c r="R219" s="51" t="s">
        <v>1128</v>
      </c>
      <c r="S219" s="10" t="s">
        <v>1156</v>
      </c>
      <c r="T219" s="10" t="s">
        <v>1156</v>
      </c>
      <c r="U219" s="10" t="s">
        <v>1156</v>
      </c>
      <c r="V219" s="10" t="s">
        <v>1156</v>
      </c>
      <c r="W219" s="10" t="s">
        <v>1156</v>
      </c>
      <c r="X219" s="10" t="s">
        <v>1156</v>
      </c>
      <c r="Y219" s="10" t="s">
        <v>1156</v>
      </c>
      <c r="Z219" s="10" t="s">
        <v>1156</v>
      </c>
      <c r="AA219" s="10" t="str">
        <f t="shared" si="21"/>
        <v>ROW</v>
      </c>
      <c r="AB219" s="10" t="str">
        <f t="shared" si="22"/>
        <v>ROW</v>
      </c>
      <c r="AC219" s="10" t="s">
        <v>1157</v>
      </c>
      <c r="AD219" s="10" t="s">
        <v>1156</v>
      </c>
      <c r="AE219" s="10" t="s">
        <v>1156</v>
      </c>
      <c r="AF219" s="10" t="s">
        <v>1158</v>
      </c>
      <c r="AG219" s="10" t="s">
        <v>1156</v>
      </c>
      <c r="AH219" s="10" t="s">
        <v>1156</v>
      </c>
      <c r="AI219" s="10" t="s">
        <v>1156</v>
      </c>
      <c r="AJ219" t="str">
        <f t="shared" si="20"/>
        <v>TKM</v>
      </c>
    </row>
    <row r="220" spans="1:36" x14ac:dyDescent="0.35">
      <c r="A220" s="62" t="s">
        <v>1799</v>
      </c>
      <c r="B220" s="63" t="s">
        <v>1800</v>
      </c>
      <c r="C220" s="20" t="s">
        <v>1801</v>
      </c>
      <c r="D220" s="10" t="s">
        <v>1149</v>
      </c>
      <c r="E220" s="10" t="s">
        <v>1150</v>
      </c>
      <c r="F220" s="10" t="s">
        <v>1150</v>
      </c>
      <c r="G220" s="10" t="s">
        <v>1151</v>
      </c>
      <c r="H220" s="10" t="s">
        <v>1152</v>
      </c>
      <c r="I220" s="10" t="s">
        <v>1153</v>
      </c>
      <c r="J220" s="10" t="s">
        <v>1154</v>
      </c>
      <c r="K220" s="10" t="s">
        <v>1155</v>
      </c>
      <c r="L220" s="10">
        <v>0</v>
      </c>
      <c r="M220" s="10">
        <v>0</v>
      </c>
      <c r="N220" s="10">
        <v>0</v>
      </c>
      <c r="O220" s="10">
        <v>0</v>
      </c>
      <c r="P220" s="10">
        <v>0</v>
      </c>
      <c r="Q220" s="64">
        <v>0</v>
      </c>
      <c r="R220" s="51" t="s">
        <v>1128</v>
      </c>
      <c r="S220" s="10" t="s">
        <v>1156</v>
      </c>
      <c r="T220" s="10" t="s">
        <v>1156</v>
      </c>
      <c r="U220" s="10" t="s">
        <v>1156</v>
      </c>
      <c r="V220" s="10" t="s">
        <v>1156</v>
      </c>
      <c r="W220" s="10" t="s">
        <v>1156</v>
      </c>
      <c r="X220" s="10" t="s">
        <v>1156</v>
      </c>
      <c r="Y220" s="10" t="s">
        <v>1156</v>
      </c>
      <c r="Z220" s="10" t="s">
        <v>1156</v>
      </c>
      <c r="AA220" s="10" t="str">
        <f t="shared" si="21"/>
        <v>ROW</v>
      </c>
      <c r="AB220" s="10" t="str">
        <f t="shared" si="22"/>
        <v>ROW</v>
      </c>
      <c r="AC220" s="10" t="s">
        <v>1157</v>
      </c>
      <c r="AD220" s="10" t="s">
        <v>1156</v>
      </c>
      <c r="AE220" s="10" t="s">
        <v>1156</v>
      </c>
      <c r="AF220" s="10" t="s">
        <v>1158</v>
      </c>
      <c r="AG220" s="10" t="s">
        <v>1156</v>
      </c>
      <c r="AH220" s="10" t="s">
        <v>1156</v>
      </c>
      <c r="AI220" s="10" t="s">
        <v>1156</v>
      </c>
      <c r="AJ220" t="str">
        <f t="shared" si="20"/>
        <v>TLS</v>
      </c>
    </row>
    <row r="221" spans="1:36" x14ac:dyDescent="0.35">
      <c r="A221" s="62" t="s">
        <v>1802</v>
      </c>
      <c r="B221" s="63" t="s">
        <v>1803</v>
      </c>
      <c r="C221" s="20" t="s">
        <v>1804</v>
      </c>
      <c r="D221" s="10" t="s">
        <v>1149</v>
      </c>
      <c r="E221" s="10" t="s">
        <v>1150</v>
      </c>
      <c r="F221" s="10" t="s">
        <v>1150</v>
      </c>
      <c r="G221" s="10" t="s">
        <v>1151</v>
      </c>
      <c r="H221" s="10" t="s">
        <v>1152</v>
      </c>
      <c r="I221" s="10" t="s">
        <v>1153</v>
      </c>
      <c r="J221" s="10" t="s">
        <v>1154</v>
      </c>
      <c r="K221" s="10" t="s">
        <v>1155</v>
      </c>
      <c r="L221" s="10">
        <v>0</v>
      </c>
      <c r="M221" s="10">
        <v>0</v>
      </c>
      <c r="N221" s="10">
        <v>0</v>
      </c>
      <c r="O221" s="10">
        <v>0</v>
      </c>
      <c r="P221" s="10">
        <v>0</v>
      </c>
      <c r="Q221" s="64">
        <v>0</v>
      </c>
      <c r="R221" s="51" t="s">
        <v>1128</v>
      </c>
      <c r="S221" s="10" t="s">
        <v>1156</v>
      </c>
      <c r="T221" s="10" t="s">
        <v>1156</v>
      </c>
      <c r="U221" s="10" t="s">
        <v>1156</v>
      </c>
      <c r="V221" s="10" t="s">
        <v>1156</v>
      </c>
      <c r="W221" s="10" t="s">
        <v>1156</v>
      </c>
      <c r="X221" s="10" t="s">
        <v>1156</v>
      </c>
      <c r="Y221" s="10" t="s">
        <v>1156</v>
      </c>
      <c r="Z221" s="10" t="s">
        <v>1156</v>
      </c>
      <c r="AA221" s="10" t="str">
        <f t="shared" si="21"/>
        <v>ROW</v>
      </c>
      <c r="AB221" s="10" t="str">
        <f t="shared" si="22"/>
        <v>ROW</v>
      </c>
      <c r="AC221" s="10" t="s">
        <v>1157</v>
      </c>
      <c r="AD221" s="10" t="s">
        <v>1156</v>
      </c>
      <c r="AE221" s="10" t="s">
        <v>1156</v>
      </c>
      <c r="AF221" s="10" t="s">
        <v>1158</v>
      </c>
      <c r="AG221" s="10" t="s">
        <v>1156</v>
      </c>
      <c r="AH221" s="10" t="s">
        <v>1156</v>
      </c>
      <c r="AI221" s="10" t="s">
        <v>1156</v>
      </c>
      <c r="AJ221" t="str">
        <f t="shared" si="20"/>
        <v>TON</v>
      </c>
    </row>
    <row r="222" spans="1:36" x14ac:dyDescent="0.35">
      <c r="A222" s="62" t="s">
        <v>1805</v>
      </c>
      <c r="B222" s="63" t="s">
        <v>1806</v>
      </c>
      <c r="C222" s="20" t="s">
        <v>1807</v>
      </c>
      <c r="D222" s="10" t="s">
        <v>1186</v>
      </c>
      <c r="E222" s="10" t="s">
        <v>1150</v>
      </c>
      <c r="F222" s="10" t="s">
        <v>1150</v>
      </c>
      <c r="G222" s="10" t="s">
        <v>1806</v>
      </c>
      <c r="H222" s="10" t="s">
        <v>1152</v>
      </c>
      <c r="I222" s="10" t="s">
        <v>1153</v>
      </c>
      <c r="J222" s="10" t="s">
        <v>1154</v>
      </c>
      <c r="K222" s="10" t="s">
        <v>1155</v>
      </c>
      <c r="L222" s="10">
        <v>0</v>
      </c>
      <c r="M222" s="10">
        <v>1</v>
      </c>
      <c r="N222" s="10">
        <v>0</v>
      </c>
      <c r="O222" s="10">
        <v>0</v>
      </c>
      <c r="P222" s="10">
        <v>0</v>
      </c>
      <c r="Q222" s="64">
        <v>1</v>
      </c>
      <c r="R222" s="51" t="s">
        <v>1128</v>
      </c>
      <c r="S222" s="10" t="s">
        <v>1156</v>
      </c>
      <c r="T222" s="10" t="s">
        <v>1156</v>
      </c>
      <c r="U222" s="10" t="s">
        <v>1156</v>
      </c>
      <c r="V222" s="10" t="s">
        <v>1156</v>
      </c>
      <c r="W222" s="10" t="s">
        <v>1156</v>
      </c>
      <c r="X222" s="10" t="s">
        <v>1156</v>
      </c>
      <c r="Y222" s="10" t="s">
        <v>1156</v>
      </c>
      <c r="Z222" s="10" t="s">
        <v>1156</v>
      </c>
      <c r="AA222" s="10" t="str">
        <f t="shared" si="21"/>
        <v>ROW</v>
      </c>
      <c r="AB222" s="10" t="str">
        <f t="shared" si="22"/>
        <v>ROW</v>
      </c>
      <c r="AC222" s="10" t="s">
        <v>1157</v>
      </c>
      <c r="AD222" s="10" t="s">
        <v>1156</v>
      </c>
      <c r="AE222" s="10" t="s">
        <v>1156</v>
      </c>
      <c r="AF222" s="10" t="s">
        <v>1158</v>
      </c>
      <c r="AG222" s="10" t="s">
        <v>1156</v>
      </c>
      <c r="AH222" s="10" t="s">
        <v>1156</v>
      </c>
      <c r="AI222" s="10" t="s">
        <v>1156</v>
      </c>
      <c r="AJ222" t="str">
        <f t="shared" si="20"/>
        <v>TTO</v>
      </c>
    </row>
    <row r="223" spans="1:36" x14ac:dyDescent="0.35">
      <c r="A223" s="62" t="s">
        <v>1808</v>
      </c>
      <c r="B223" s="63" t="s">
        <v>1809</v>
      </c>
      <c r="C223" s="20" t="s">
        <v>1810</v>
      </c>
      <c r="D223" s="10" t="s">
        <v>1165</v>
      </c>
      <c r="E223" s="10" t="s">
        <v>1150</v>
      </c>
      <c r="F223" s="10" t="s">
        <v>1150</v>
      </c>
      <c r="G223" s="10" t="s">
        <v>1809</v>
      </c>
      <c r="H223" s="10" t="s">
        <v>1152</v>
      </c>
      <c r="I223" s="10" t="s">
        <v>1809</v>
      </c>
      <c r="J223" s="10" t="s">
        <v>1154</v>
      </c>
      <c r="K223" s="10" t="s">
        <v>1155</v>
      </c>
      <c r="L223" s="10">
        <v>0</v>
      </c>
      <c r="M223" s="10">
        <v>1</v>
      </c>
      <c r="N223" s="10">
        <v>0</v>
      </c>
      <c r="O223" s="10">
        <v>1</v>
      </c>
      <c r="P223" s="10">
        <v>0</v>
      </c>
      <c r="Q223" s="64">
        <v>2</v>
      </c>
      <c r="R223" s="51" t="s">
        <v>1128</v>
      </c>
      <c r="S223" s="10" t="s">
        <v>1156</v>
      </c>
      <c r="T223" s="10" t="s">
        <v>1156</v>
      </c>
      <c r="U223" s="10" t="s">
        <v>1156</v>
      </c>
      <c r="V223" s="10" t="s">
        <v>1156</v>
      </c>
      <c r="W223" s="10" t="s">
        <v>1156</v>
      </c>
      <c r="X223" s="10" t="s">
        <v>1156</v>
      </c>
      <c r="Y223" s="10" t="s">
        <v>1156</v>
      </c>
      <c r="Z223" s="10" t="s">
        <v>1156</v>
      </c>
      <c r="AA223" s="10" t="str">
        <f t="shared" si="21"/>
        <v>ROW</v>
      </c>
      <c r="AB223" s="10" t="str">
        <f t="shared" si="22"/>
        <v>ROW</v>
      </c>
      <c r="AC223" s="10" t="s">
        <v>1809</v>
      </c>
      <c r="AD223" s="10" t="s">
        <v>1156</v>
      </c>
      <c r="AE223" s="10" t="s">
        <v>1156</v>
      </c>
      <c r="AF223" s="10" t="s">
        <v>1158</v>
      </c>
      <c r="AG223" s="10" t="s">
        <v>1156</v>
      </c>
      <c r="AH223" s="10" t="s">
        <v>1156</v>
      </c>
      <c r="AI223" s="10" t="s">
        <v>1156</v>
      </c>
      <c r="AJ223" t="str">
        <f t="shared" si="20"/>
        <v>TUN</v>
      </c>
    </row>
    <row r="224" spans="1:36" x14ac:dyDescent="0.35">
      <c r="A224" s="62" t="s">
        <v>1811</v>
      </c>
      <c r="B224" s="63" t="s">
        <v>1812</v>
      </c>
      <c r="C224" s="20" t="s">
        <v>1813</v>
      </c>
      <c r="D224" s="10" t="s">
        <v>1175</v>
      </c>
      <c r="E224" s="10" t="s">
        <v>1811</v>
      </c>
      <c r="F224" s="10" t="s">
        <v>1812</v>
      </c>
      <c r="G224" s="10" t="s">
        <v>1812</v>
      </c>
      <c r="H224" s="10" t="s">
        <v>1812</v>
      </c>
      <c r="I224" s="10" t="s">
        <v>1812</v>
      </c>
      <c r="J224" s="10" t="s">
        <v>1206</v>
      </c>
      <c r="K224" s="10" t="s">
        <v>1812</v>
      </c>
      <c r="L224" s="10">
        <v>1</v>
      </c>
      <c r="M224" s="10">
        <v>1</v>
      </c>
      <c r="N224" s="10">
        <v>1</v>
      </c>
      <c r="O224" s="10">
        <v>1</v>
      </c>
      <c r="P224" s="10">
        <v>1</v>
      </c>
      <c r="Q224" s="64">
        <v>5</v>
      </c>
      <c r="R224" s="51" t="s">
        <v>1128</v>
      </c>
      <c r="S224" s="10" t="s">
        <v>1156</v>
      </c>
      <c r="T224" s="10" t="s">
        <v>1156</v>
      </c>
      <c r="U224" s="10" t="s">
        <v>1156</v>
      </c>
      <c r="V224" s="10" t="str">
        <f>B224</f>
        <v>TUR</v>
      </c>
      <c r="W224" s="10">
        <v>8</v>
      </c>
      <c r="X224" s="10" t="s">
        <v>1156</v>
      </c>
      <c r="Y224" s="10" t="s">
        <v>1812</v>
      </c>
      <c r="Z224" s="10" t="s">
        <v>1156</v>
      </c>
      <c r="AA224" s="10" t="str">
        <f t="shared" si="21"/>
        <v>ROW</v>
      </c>
      <c r="AB224" s="10" t="str">
        <f t="shared" si="22"/>
        <v>TUR</v>
      </c>
      <c r="AC224" s="10" t="s">
        <v>1812</v>
      </c>
      <c r="AD224" s="10" t="s">
        <v>1812</v>
      </c>
      <c r="AE224" s="10" t="s">
        <v>1156</v>
      </c>
      <c r="AF224" s="10" t="s">
        <v>1158</v>
      </c>
      <c r="AG224" s="10" t="s">
        <v>1812</v>
      </c>
      <c r="AH224" s="10" t="s">
        <v>1156</v>
      </c>
      <c r="AI224" s="10" t="s">
        <v>1156</v>
      </c>
      <c r="AJ224" t="str">
        <f t="shared" si="20"/>
        <v>TUR</v>
      </c>
    </row>
    <row r="225" spans="1:36" x14ac:dyDescent="0.35">
      <c r="A225" s="62" t="s">
        <v>1814</v>
      </c>
      <c r="B225" s="63" t="s">
        <v>1815</v>
      </c>
      <c r="C225" s="20" t="s">
        <v>1816</v>
      </c>
      <c r="D225" s="10" t="s">
        <v>1149</v>
      </c>
      <c r="E225" s="10" t="s">
        <v>1150</v>
      </c>
      <c r="F225" s="10" t="s">
        <v>1150</v>
      </c>
      <c r="G225" s="10" t="s">
        <v>1151</v>
      </c>
      <c r="H225" s="10" t="s">
        <v>1152</v>
      </c>
      <c r="I225" s="10" t="s">
        <v>1153</v>
      </c>
      <c r="J225" s="10" t="s">
        <v>1154</v>
      </c>
      <c r="K225" s="10" t="s">
        <v>1155</v>
      </c>
      <c r="L225" s="10">
        <v>0</v>
      </c>
      <c r="M225" s="10">
        <v>0</v>
      </c>
      <c r="N225" s="10">
        <v>0</v>
      </c>
      <c r="O225" s="10">
        <v>0</v>
      </c>
      <c r="P225" s="10">
        <v>0</v>
      </c>
      <c r="Q225" s="64">
        <v>0</v>
      </c>
      <c r="R225" s="51" t="s">
        <v>1128</v>
      </c>
      <c r="S225" s="10" t="s">
        <v>1156</v>
      </c>
      <c r="T225" s="10" t="s">
        <v>1156</v>
      </c>
      <c r="U225" s="10" t="s">
        <v>1156</v>
      </c>
      <c r="V225" s="10" t="s">
        <v>1156</v>
      </c>
      <c r="W225" s="10" t="s">
        <v>1156</v>
      </c>
      <c r="X225" s="10" t="s">
        <v>1156</v>
      </c>
      <c r="Y225" s="10" t="s">
        <v>1156</v>
      </c>
      <c r="Z225" s="10" t="s">
        <v>1156</v>
      </c>
      <c r="AA225" s="10" t="str">
        <f t="shared" si="21"/>
        <v>ROW</v>
      </c>
      <c r="AB225" s="10" t="str">
        <f t="shared" si="22"/>
        <v>ROW</v>
      </c>
      <c r="AC225" s="10" t="s">
        <v>1157</v>
      </c>
      <c r="AD225" s="10" t="s">
        <v>1156</v>
      </c>
      <c r="AE225" s="10" t="s">
        <v>1156</v>
      </c>
      <c r="AF225" s="10" t="s">
        <v>1158</v>
      </c>
      <c r="AG225" s="10" t="s">
        <v>1156</v>
      </c>
      <c r="AH225" s="10" t="s">
        <v>1156</v>
      </c>
      <c r="AI225" s="10" t="s">
        <v>1156</v>
      </c>
      <c r="AJ225" t="str">
        <f t="shared" si="20"/>
        <v>TUV</v>
      </c>
    </row>
    <row r="226" spans="1:36" x14ac:dyDescent="0.35">
      <c r="A226" s="62" t="s">
        <v>1817</v>
      </c>
      <c r="B226" s="63" t="s">
        <v>1818</v>
      </c>
      <c r="C226" s="20" t="s">
        <v>1819</v>
      </c>
      <c r="D226" s="67" t="s">
        <v>1230</v>
      </c>
      <c r="E226" s="10" t="s">
        <v>1150</v>
      </c>
      <c r="F226" s="10" t="s">
        <v>1150</v>
      </c>
      <c r="G226" s="10" t="s">
        <v>1151</v>
      </c>
      <c r="H226" s="10" t="s">
        <v>1818</v>
      </c>
      <c r="I226" s="10" t="s">
        <v>1818</v>
      </c>
      <c r="J226" s="10" t="s">
        <v>1154</v>
      </c>
      <c r="K226" s="10" t="s">
        <v>1818</v>
      </c>
      <c r="L226" s="10">
        <v>0</v>
      </c>
      <c r="M226" s="10">
        <v>0</v>
      </c>
      <c r="N226" s="10">
        <v>1</v>
      </c>
      <c r="O226" s="10">
        <v>1</v>
      </c>
      <c r="P226" s="10">
        <v>1</v>
      </c>
      <c r="Q226" s="64">
        <v>3</v>
      </c>
      <c r="R226" s="51" t="s">
        <v>1128</v>
      </c>
      <c r="S226" s="10" t="s">
        <v>1156</v>
      </c>
      <c r="T226" s="10" t="s">
        <v>1156</v>
      </c>
      <c r="U226" s="10" t="s">
        <v>1156</v>
      </c>
      <c r="V226" s="10" t="s">
        <v>1156</v>
      </c>
      <c r="W226" s="10" t="s">
        <v>1156</v>
      </c>
      <c r="X226" s="10" t="s">
        <v>1156</v>
      </c>
      <c r="Y226" s="10" t="s">
        <v>1156</v>
      </c>
      <c r="Z226" s="10" t="s">
        <v>1156</v>
      </c>
      <c r="AA226" s="10" t="str">
        <f t="shared" si="21"/>
        <v>ROW</v>
      </c>
      <c r="AB226" s="10" t="str">
        <f t="shared" si="22"/>
        <v>TWN</v>
      </c>
      <c r="AC226" s="10" t="s">
        <v>1818</v>
      </c>
      <c r="AD226" s="10" t="s">
        <v>1818</v>
      </c>
      <c r="AE226" s="10" t="s">
        <v>1156</v>
      </c>
      <c r="AF226" s="10" t="s">
        <v>1158</v>
      </c>
      <c r="AG226" s="10" t="s">
        <v>1156</v>
      </c>
      <c r="AH226" s="10" t="s">
        <v>1156</v>
      </c>
      <c r="AI226" s="10" t="s">
        <v>1156</v>
      </c>
      <c r="AJ226" t="str">
        <f t="shared" si="20"/>
        <v>TWN</v>
      </c>
    </row>
    <row r="227" spans="1:36" x14ac:dyDescent="0.35">
      <c r="A227" s="62" t="s">
        <v>1063</v>
      </c>
      <c r="B227" s="63" t="s">
        <v>1820</v>
      </c>
      <c r="C227" s="20" t="s">
        <v>1821</v>
      </c>
      <c r="D227" s="67" t="s">
        <v>1165</v>
      </c>
      <c r="E227" s="10" t="s">
        <v>1150</v>
      </c>
      <c r="F227" s="10" t="s">
        <v>1150</v>
      </c>
      <c r="G227" s="10" t="s">
        <v>1151</v>
      </c>
      <c r="H227" s="10" t="s">
        <v>1152</v>
      </c>
      <c r="I227" s="10" t="s">
        <v>1153</v>
      </c>
      <c r="J227" s="10" t="s">
        <v>1154</v>
      </c>
      <c r="K227" s="10" t="s">
        <v>1155</v>
      </c>
      <c r="L227" s="10">
        <v>0</v>
      </c>
      <c r="M227" s="10">
        <v>0</v>
      </c>
      <c r="N227" s="10">
        <v>0</v>
      </c>
      <c r="O227" s="10">
        <v>0</v>
      </c>
      <c r="P227" s="10">
        <v>0</v>
      </c>
      <c r="Q227" s="64">
        <v>0</v>
      </c>
      <c r="R227" s="51" t="s">
        <v>1128</v>
      </c>
      <c r="S227" s="10" t="s">
        <v>1156</v>
      </c>
      <c r="T227" s="10" t="s">
        <v>1156</v>
      </c>
      <c r="U227" s="10" t="s">
        <v>1156</v>
      </c>
      <c r="V227" s="10" t="s">
        <v>1156</v>
      </c>
      <c r="W227" s="10" t="s">
        <v>1156</v>
      </c>
      <c r="X227" s="10" t="s">
        <v>1156</v>
      </c>
      <c r="Y227" s="10" t="s">
        <v>1156</v>
      </c>
      <c r="Z227" s="10" t="s">
        <v>1156</v>
      </c>
      <c r="AA227" s="10" t="str">
        <f t="shared" si="21"/>
        <v>ROW</v>
      </c>
      <c r="AB227" s="10" t="str">
        <f t="shared" si="22"/>
        <v>ROW</v>
      </c>
      <c r="AC227" s="10" t="s">
        <v>1157</v>
      </c>
      <c r="AD227" s="10" t="s">
        <v>1156</v>
      </c>
      <c r="AE227" s="10" t="s">
        <v>1156</v>
      </c>
      <c r="AF227" s="10" t="s">
        <v>1158</v>
      </c>
      <c r="AG227" s="10" t="s">
        <v>1156</v>
      </c>
      <c r="AH227" s="10" t="s">
        <v>1156</v>
      </c>
      <c r="AI227" s="10" t="s">
        <v>1156</v>
      </c>
      <c r="AJ227" t="str">
        <f t="shared" si="20"/>
        <v>TZA</v>
      </c>
    </row>
    <row r="228" spans="1:36" x14ac:dyDescent="0.35">
      <c r="A228" s="62" t="s">
        <v>1822</v>
      </c>
      <c r="B228" s="63" t="s">
        <v>1823</v>
      </c>
      <c r="C228" s="20" t="s">
        <v>1824</v>
      </c>
      <c r="D228" s="67" t="s">
        <v>1165</v>
      </c>
      <c r="E228" s="10" t="s">
        <v>1150</v>
      </c>
      <c r="F228" s="10" t="s">
        <v>1150</v>
      </c>
      <c r="G228" s="10" t="s">
        <v>1151</v>
      </c>
      <c r="H228" s="10" t="s">
        <v>1152</v>
      </c>
      <c r="I228" s="10" t="s">
        <v>1153</v>
      </c>
      <c r="J228" s="10" t="s">
        <v>1154</v>
      </c>
      <c r="K228" s="10" t="s">
        <v>1155</v>
      </c>
      <c r="L228" s="10">
        <v>0</v>
      </c>
      <c r="M228" s="10">
        <v>0</v>
      </c>
      <c r="N228" s="10">
        <v>0</v>
      </c>
      <c r="O228" s="10">
        <v>0</v>
      </c>
      <c r="P228" s="10">
        <v>0</v>
      </c>
      <c r="Q228" s="64">
        <v>0</v>
      </c>
      <c r="R228" s="51" t="s">
        <v>1128</v>
      </c>
      <c r="S228" s="10" t="s">
        <v>1156</v>
      </c>
      <c r="T228" s="10" t="s">
        <v>1156</v>
      </c>
      <c r="U228" s="10" t="s">
        <v>1156</v>
      </c>
      <c r="V228" s="10" t="s">
        <v>1156</v>
      </c>
      <c r="W228" s="10" t="s">
        <v>1156</v>
      </c>
      <c r="X228" s="10" t="s">
        <v>1156</v>
      </c>
      <c r="Y228" s="10" t="s">
        <v>1156</v>
      </c>
      <c r="Z228" s="10" t="s">
        <v>1156</v>
      </c>
      <c r="AA228" s="10" t="str">
        <f t="shared" si="21"/>
        <v>ROW</v>
      </c>
      <c r="AB228" s="10" t="str">
        <f t="shared" si="22"/>
        <v>ROW</v>
      </c>
      <c r="AC228" s="10" t="s">
        <v>1157</v>
      </c>
      <c r="AD228" s="10" t="s">
        <v>1156</v>
      </c>
      <c r="AE228" s="10" t="s">
        <v>1156</v>
      </c>
      <c r="AF228" s="10" t="s">
        <v>1158</v>
      </c>
      <c r="AG228" s="10" t="s">
        <v>1156</v>
      </c>
      <c r="AH228" s="10" t="s">
        <v>1156</v>
      </c>
      <c r="AI228" s="10" t="s">
        <v>1156</v>
      </c>
      <c r="AJ228" t="str">
        <f t="shared" si="20"/>
        <v>UGA</v>
      </c>
    </row>
    <row r="229" spans="1:36" x14ac:dyDescent="0.35">
      <c r="A229" s="62" t="s">
        <v>1825</v>
      </c>
      <c r="B229" s="63" t="s">
        <v>1826</v>
      </c>
      <c r="C229" s="20" t="s">
        <v>1827</v>
      </c>
      <c r="D229" s="10" t="s">
        <v>1175</v>
      </c>
      <c r="E229" s="10" t="s">
        <v>1150</v>
      </c>
      <c r="F229" s="10" t="s">
        <v>1150</v>
      </c>
      <c r="G229" s="10" t="s">
        <v>1826</v>
      </c>
      <c r="H229" s="10" t="s">
        <v>1152</v>
      </c>
      <c r="I229" s="10" t="s">
        <v>1153</v>
      </c>
      <c r="J229" s="10" t="s">
        <v>1154</v>
      </c>
      <c r="K229" s="10" t="s">
        <v>1155</v>
      </c>
      <c r="L229" s="10">
        <v>0</v>
      </c>
      <c r="M229" s="10">
        <v>1</v>
      </c>
      <c r="N229" s="10">
        <v>0</v>
      </c>
      <c r="O229" s="10">
        <v>0</v>
      </c>
      <c r="P229" s="10">
        <v>0</v>
      </c>
      <c r="Q229" s="64">
        <v>1</v>
      </c>
      <c r="R229" s="51" t="s">
        <v>1128</v>
      </c>
      <c r="S229" s="10" t="s">
        <v>1156</v>
      </c>
      <c r="T229" s="10" t="s">
        <v>1156</v>
      </c>
      <c r="U229" s="10" t="s">
        <v>1156</v>
      </c>
      <c r="V229" s="10" t="s">
        <v>1156</v>
      </c>
      <c r="W229" s="10" t="s">
        <v>1156</v>
      </c>
      <c r="X229" s="10" t="s">
        <v>1156</v>
      </c>
      <c r="Y229" s="10" t="s">
        <v>1156</v>
      </c>
      <c r="Z229" s="10" t="s">
        <v>1156</v>
      </c>
      <c r="AA229" s="10" t="str">
        <f t="shared" si="21"/>
        <v>ROW</v>
      </c>
      <c r="AB229" s="10" t="str">
        <f t="shared" si="22"/>
        <v>ROW</v>
      </c>
      <c r="AC229" s="10" t="s">
        <v>1157</v>
      </c>
      <c r="AD229" s="10" t="s">
        <v>1156</v>
      </c>
      <c r="AE229" s="10" t="s">
        <v>1156</v>
      </c>
      <c r="AF229" s="10" t="s">
        <v>1158</v>
      </c>
      <c r="AG229" s="10" t="s">
        <v>1156</v>
      </c>
      <c r="AH229" s="10" t="s">
        <v>1156</v>
      </c>
      <c r="AI229" s="10" t="s">
        <v>1156</v>
      </c>
      <c r="AJ229" t="str">
        <f t="shared" si="20"/>
        <v>UKR</v>
      </c>
    </row>
    <row r="230" spans="1:36" x14ac:dyDescent="0.35">
      <c r="A230" s="62" t="s">
        <v>1828</v>
      </c>
      <c r="B230" s="63" t="s">
        <v>1829</v>
      </c>
      <c r="C230" s="20" t="s">
        <v>1830</v>
      </c>
      <c r="D230" s="10" t="s">
        <v>1149</v>
      </c>
      <c r="E230" s="10" t="s">
        <v>1150</v>
      </c>
      <c r="F230" s="10" t="s">
        <v>1150</v>
      </c>
      <c r="G230" s="10" t="s">
        <v>1151</v>
      </c>
      <c r="H230" s="10" t="s">
        <v>1152</v>
      </c>
      <c r="I230" s="10" t="s">
        <v>1153</v>
      </c>
      <c r="J230" s="10" t="s">
        <v>1154</v>
      </c>
      <c r="K230" s="10" t="s">
        <v>1155</v>
      </c>
      <c r="L230" s="10">
        <v>0</v>
      </c>
      <c r="M230" s="10">
        <v>0</v>
      </c>
      <c r="N230" s="10">
        <v>0</v>
      </c>
      <c r="O230" s="10">
        <v>0</v>
      </c>
      <c r="P230" s="10">
        <v>0</v>
      </c>
      <c r="Q230" s="64">
        <v>0</v>
      </c>
      <c r="R230" s="51" t="s">
        <v>1128</v>
      </c>
      <c r="S230" s="10" t="s">
        <v>1156</v>
      </c>
      <c r="T230" s="10" t="s">
        <v>1156</v>
      </c>
      <c r="U230" s="10" t="s">
        <v>1156</v>
      </c>
      <c r="V230" s="10" t="s">
        <v>1156</v>
      </c>
      <c r="W230" s="10" t="s">
        <v>1156</v>
      </c>
      <c r="X230" s="10" t="s">
        <v>1156</v>
      </c>
      <c r="Y230" s="10" t="s">
        <v>1156</v>
      </c>
      <c r="Z230" s="10" t="s">
        <v>1156</v>
      </c>
      <c r="AA230" s="10" t="str">
        <f t="shared" si="21"/>
        <v>ROW</v>
      </c>
      <c r="AB230" s="10" t="str">
        <f t="shared" si="22"/>
        <v>ROW</v>
      </c>
      <c r="AC230" s="10" t="s">
        <v>1157</v>
      </c>
      <c r="AD230" s="10" t="s">
        <v>1156</v>
      </c>
      <c r="AE230" s="10" t="s">
        <v>1156</v>
      </c>
      <c r="AF230" s="10" t="s">
        <v>1158</v>
      </c>
      <c r="AG230" s="10" t="s">
        <v>1156</v>
      </c>
      <c r="AH230" s="10" t="s">
        <v>1156</v>
      </c>
      <c r="AI230" s="10" t="s">
        <v>1156</v>
      </c>
      <c r="AJ230" t="str">
        <f t="shared" si="20"/>
        <v>UMI</v>
      </c>
    </row>
    <row r="231" spans="1:36" x14ac:dyDescent="0.35">
      <c r="A231" s="62" t="s">
        <v>1831</v>
      </c>
      <c r="B231" s="63" t="s">
        <v>1832</v>
      </c>
      <c r="C231" s="20" t="s">
        <v>1833</v>
      </c>
      <c r="D231" s="10" t="s">
        <v>1186</v>
      </c>
      <c r="E231" s="10" t="s">
        <v>1150</v>
      </c>
      <c r="F231" s="10" t="s">
        <v>1150</v>
      </c>
      <c r="G231" s="10" t="s">
        <v>1832</v>
      </c>
      <c r="H231" s="10" t="s">
        <v>1152</v>
      </c>
      <c r="I231" s="10" t="s">
        <v>1153</v>
      </c>
      <c r="J231" s="10" t="s">
        <v>1154</v>
      </c>
      <c r="K231" s="10" t="s">
        <v>1155</v>
      </c>
      <c r="L231" s="10">
        <v>0</v>
      </c>
      <c r="M231" s="10">
        <v>1</v>
      </c>
      <c r="N231" s="10">
        <v>0</v>
      </c>
      <c r="O231" s="10">
        <v>0</v>
      </c>
      <c r="P231" s="10">
        <v>0</v>
      </c>
      <c r="Q231" s="64">
        <v>1</v>
      </c>
      <c r="R231" s="51" t="s">
        <v>1128</v>
      </c>
      <c r="S231" s="10" t="s">
        <v>1156</v>
      </c>
      <c r="T231" s="10" t="s">
        <v>1156</v>
      </c>
      <c r="U231" s="10" t="s">
        <v>1156</v>
      </c>
      <c r="V231" s="10" t="s">
        <v>1156</v>
      </c>
      <c r="W231" s="10" t="s">
        <v>1156</v>
      </c>
      <c r="X231" s="10" t="s">
        <v>1156</v>
      </c>
      <c r="Y231" s="10" t="s">
        <v>1156</v>
      </c>
      <c r="Z231" s="10" t="s">
        <v>1156</v>
      </c>
      <c r="AA231" s="10" t="str">
        <f t="shared" si="21"/>
        <v>ROW</v>
      </c>
      <c r="AB231" s="10" t="str">
        <f t="shared" si="22"/>
        <v>ROW</v>
      </c>
      <c r="AC231" s="10" t="s">
        <v>1157</v>
      </c>
      <c r="AD231" s="10" t="s">
        <v>1156</v>
      </c>
      <c r="AE231" s="10" t="s">
        <v>1156</v>
      </c>
      <c r="AF231" s="10" t="s">
        <v>1158</v>
      </c>
      <c r="AG231" s="10" t="s">
        <v>1156</v>
      </c>
      <c r="AH231" s="10" t="s">
        <v>1156</v>
      </c>
      <c r="AI231" s="10" t="s">
        <v>1156</v>
      </c>
      <c r="AJ231" t="str">
        <f t="shared" si="20"/>
        <v>URY</v>
      </c>
    </row>
    <row r="232" spans="1:36" x14ac:dyDescent="0.35">
      <c r="A232" s="62" t="s">
        <v>1834</v>
      </c>
      <c r="B232" s="63" t="s">
        <v>1835</v>
      </c>
      <c r="C232" s="20" t="s">
        <v>1836</v>
      </c>
      <c r="D232" s="10" t="s">
        <v>1279</v>
      </c>
      <c r="E232" s="10" t="s">
        <v>1834</v>
      </c>
      <c r="F232" s="10" t="s">
        <v>1835</v>
      </c>
      <c r="G232" s="10" t="s">
        <v>1835</v>
      </c>
      <c r="H232" s="10" t="s">
        <v>1835</v>
      </c>
      <c r="I232" s="10" t="s">
        <v>1835</v>
      </c>
      <c r="J232" s="10" t="s">
        <v>1206</v>
      </c>
      <c r="K232" s="10" t="s">
        <v>1835</v>
      </c>
      <c r="L232" s="10">
        <v>1</v>
      </c>
      <c r="M232" s="10">
        <v>1</v>
      </c>
      <c r="N232" s="10">
        <v>1</v>
      </c>
      <c r="O232" s="10">
        <v>1</v>
      </c>
      <c r="P232" s="10">
        <v>1</v>
      </c>
      <c r="Q232" s="64">
        <v>5</v>
      </c>
      <c r="R232" s="51" t="s">
        <v>1128</v>
      </c>
      <c r="S232" s="63" t="s">
        <v>1835</v>
      </c>
      <c r="T232" s="63" t="s">
        <v>1835</v>
      </c>
      <c r="U232" s="10" t="s">
        <v>1156</v>
      </c>
      <c r="V232" s="10" t="str">
        <f>B232</f>
        <v>USA</v>
      </c>
      <c r="W232" s="10">
        <v>3</v>
      </c>
      <c r="X232" s="63" t="s">
        <v>1835</v>
      </c>
      <c r="Y232" s="10" t="s">
        <v>1835</v>
      </c>
      <c r="Z232" s="10" t="s">
        <v>1156</v>
      </c>
      <c r="AA232" s="10" t="str">
        <f t="shared" si="21"/>
        <v>ROW</v>
      </c>
      <c r="AB232" s="10" t="str">
        <f t="shared" si="22"/>
        <v>USA</v>
      </c>
      <c r="AC232" s="10" t="s">
        <v>1835</v>
      </c>
      <c r="AD232" s="10" t="s">
        <v>1835</v>
      </c>
      <c r="AE232" s="10" t="s">
        <v>1835</v>
      </c>
      <c r="AF232" s="10" t="s">
        <v>1158</v>
      </c>
      <c r="AG232" s="10" t="s">
        <v>1835</v>
      </c>
      <c r="AH232" s="10" t="s">
        <v>1835</v>
      </c>
      <c r="AI232" s="10" t="str">
        <f>B232</f>
        <v>USA</v>
      </c>
      <c r="AJ232" t="str">
        <f t="shared" si="20"/>
        <v>USA</v>
      </c>
    </row>
    <row r="233" spans="1:36" x14ac:dyDescent="0.35">
      <c r="A233" s="62" t="s">
        <v>1079</v>
      </c>
      <c r="B233" s="63" t="s">
        <v>1837</v>
      </c>
      <c r="C233" s="20" t="s">
        <v>1838</v>
      </c>
      <c r="D233" s="10" t="s">
        <v>1230</v>
      </c>
      <c r="E233" s="10" t="s">
        <v>1150</v>
      </c>
      <c r="F233" s="10" t="s">
        <v>1150</v>
      </c>
      <c r="G233" s="10" t="s">
        <v>1837</v>
      </c>
      <c r="H233" s="10" t="s">
        <v>1152</v>
      </c>
      <c r="I233" s="10" t="s">
        <v>1153</v>
      </c>
      <c r="J233" s="10" t="s">
        <v>1154</v>
      </c>
      <c r="K233" s="10" t="s">
        <v>1155</v>
      </c>
      <c r="L233" s="10">
        <v>0</v>
      </c>
      <c r="M233" s="10">
        <v>1</v>
      </c>
      <c r="N233" s="10">
        <v>0</v>
      </c>
      <c r="O233" s="10">
        <v>0</v>
      </c>
      <c r="P233" s="10">
        <v>0</v>
      </c>
      <c r="Q233" s="64">
        <v>1</v>
      </c>
      <c r="R233" s="51" t="s">
        <v>1128</v>
      </c>
      <c r="S233" s="10" t="s">
        <v>1156</v>
      </c>
      <c r="T233" s="10" t="s">
        <v>1156</v>
      </c>
      <c r="U233" s="10" t="s">
        <v>1156</v>
      </c>
      <c r="V233" s="10" t="s">
        <v>1156</v>
      </c>
      <c r="W233" s="10" t="s">
        <v>1156</v>
      </c>
      <c r="X233" s="10" t="s">
        <v>1156</v>
      </c>
      <c r="Y233" s="10" t="s">
        <v>1156</v>
      </c>
      <c r="Z233" s="10" t="s">
        <v>1156</v>
      </c>
      <c r="AA233" s="10" t="str">
        <f t="shared" si="21"/>
        <v>ROW</v>
      </c>
      <c r="AB233" s="10" t="str">
        <f t="shared" si="22"/>
        <v>ROW</v>
      </c>
      <c r="AC233" s="10" t="s">
        <v>1157</v>
      </c>
      <c r="AD233" s="10" t="s">
        <v>1156</v>
      </c>
      <c r="AE233" s="10" t="s">
        <v>1156</v>
      </c>
      <c r="AF233" s="10" t="s">
        <v>1158</v>
      </c>
      <c r="AG233" s="10" t="s">
        <v>1156</v>
      </c>
      <c r="AH233" s="10" t="s">
        <v>1156</v>
      </c>
      <c r="AI233" s="10" t="s">
        <v>1156</v>
      </c>
      <c r="AJ233" t="str">
        <f t="shared" si="20"/>
        <v>UZB</v>
      </c>
    </row>
    <row r="234" spans="1:36" x14ac:dyDescent="0.35">
      <c r="A234" s="62" t="s">
        <v>1096</v>
      </c>
      <c r="B234" s="63" t="s">
        <v>1839</v>
      </c>
      <c r="C234" s="20" t="s">
        <v>1840</v>
      </c>
      <c r="D234" s="10" t="s">
        <v>1149</v>
      </c>
      <c r="E234" s="10" t="s">
        <v>1150</v>
      </c>
      <c r="F234" s="10" t="s">
        <v>1150</v>
      </c>
      <c r="G234" s="10" t="s">
        <v>1151</v>
      </c>
      <c r="H234" s="10" t="s">
        <v>1152</v>
      </c>
      <c r="I234" s="10" t="s">
        <v>1153</v>
      </c>
      <c r="J234" s="10" t="s">
        <v>1154</v>
      </c>
      <c r="K234" s="10" t="s">
        <v>1155</v>
      </c>
      <c r="L234" s="10">
        <v>0</v>
      </c>
      <c r="M234" s="10">
        <v>0</v>
      </c>
      <c r="N234" s="10">
        <v>0</v>
      </c>
      <c r="O234" s="10">
        <v>0</v>
      </c>
      <c r="P234" s="10">
        <v>0</v>
      </c>
      <c r="Q234" s="64">
        <v>0</v>
      </c>
      <c r="R234" s="51" t="s">
        <v>1128</v>
      </c>
      <c r="S234" s="10" t="s">
        <v>1156</v>
      </c>
      <c r="T234" s="10" t="s">
        <v>1156</v>
      </c>
      <c r="U234" s="10" t="s">
        <v>1156</v>
      </c>
      <c r="V234" s="10" t="s">
        <v>1156</v>
      </c>
      <c r="W234" s="10" t="s">
        <v>1156</v>
      </c>
      <c r="X234" s="10" t="s">
        <v>1156</v>
      </c>
      <c r="Y234" s="10" t="s">
        <v>1156</v>
      </c>
      <c r="Z234" s="10" t="s">
        <v>1156</v>
      </c>
      <c r="AA234" s="10" t="str">
        <f t="shared" si="21"/>
        <v>ROW</v>
      </c>
      <c r="AB234" s="10" t="str">
        <f t="shared" si="22"/>
        <v>ROW</v>
      </c>
      <c r="AC234" s="10" t="s">
        <v>1157</v>
      </c>
      <c r="AD234" s="10" t="s">
        <v>1156</v>
      </c>
      <c r="AE234" s="10" t="s">
        <v>1156</v>
      </c>
      <c r="AF234" s="10" t="s">
        <v>1158</v>
      </c>
      <c r="AG234" s="10" t="s">
        <v>1156</v>
      </c>
      <c r="AH234" s="10" t="s">
        <v>1156</v>
      </c>
      <c r="AI234" s="10" t="s">
        <v>1156</v>
      </c>
      <c r="AJ234" t="str">
        <f t="shared" si="20"/>
        <v>VAT</v>
      </c>
    </row>
    <row r="235" spans="1:36" x14ac:dyDescent="0.35">
      <c r="A235" s="62" t="s">
        <v>1841</v>
      </c>
      <c r="B235" s="63" t="s">
        <v>1842</v>
      </c>
      <c r="C235" s="20" t="s">
        <v>1843</v>
      </c>
      <c r="D235" s="10" t="s">
        <v>1149</v>
      </c>
      <c r="E235" s="10" t="s">
        <v>1150</v>
      </c>
      <c r="F235" s="10" t="s">
        <v>1150</v>
      </c>
      <c r="G235" s="10" t="s">
        <v>1151</v>
      </c>
      <c r="H235" s="10" t="s">
        <v>1152</v>
      </c>
      <c r="I235" s="10" t="s">
        <v>1153</v>
      </c>
      <c r="J235" s="10" t="s">
        <v>1154</v>
      </c>
      <c r="K235" s="10" t="s">
        <v>1155</v>
      </c>
      <c r="L235" s="10">
        <v>0</v>
      </c>
      <c r="M235" s="10">
        <v>0</v>
      </c>
      <c r="N235" s="10">
        <v>0</v>
      </c>
      <c r="O235" s="10">
        <v>0</v>
      </c>
      <c r="P235" s="10">
        <v>0</v>
      </c>
      <c r="Q235" s="64">
        <v>0</v>
      </c>
      <c r="R235" s="51" t="s">
        <v>1128</v>
      </c>
      <c r="S235" s="10" t="s">
        <v>1156</v>
      </c>
      <c r="T235" s="10" t="s">
        <v>1156</v>
      </c>
      <c r="U235" s="10" t="s">
        <v>1156</v>
      </c>
      <c r="V235" s="10" t="s">
        <v>1156</v>
      </c>
      <c r="W235" s="10" t="s">
        <v>1156</v>
      </c>
      <c r="X235" s="10" t="s">
        <v>1156</v>
      </c>
      <c r="Y235" s="10" t="s">
        <v>1156</v>
      </c>
      <c r="Z235" s="10" t="s">
        <v>1156</v>
      </c>
      <c r="AA235" s="10" t="str">
        <f t="shared" si="21"/>
        <v>ROW</v>
      </c>
      <c r="AB235" s="10" t="str">
        <f t="shared" si="22"/>
        <v>ROW</v>
      </c>
      <c r="AC235" s="10" t="s">
        <v>1157</v>
      </c>
      <c r="AD235" s="10" t="s">
        <v>1156</v>
      </c>
      <c r="AE235" s="10" t="s">
        <v>1156</v>
      </c>
      <c r="AF235" s="10" t="s">
        <v>1158</v>
      </c>
      <c r="AG235" s="10" t="s">
        <v>1156</v>
      </c>
      <c r="AH235" s="10" t="s">
        <v>1156</v>
      </c>
      <c r="AI235" s="10" t="s">
        <v>1156</v>
      </c>
      <c r="AJ235" t="str">
        <f t="shared" si="20"/>
        <v>VCT</v>
      </c>
    </row>
    <row r="236" spans="1:36" x14ac:dyDescent="0.35">
      <c r="A236" s="62" t="s">
        <v>1844</v>
      </c>
      <c r="B236" s="63" t="s">
        <v>1845</v>
      </c>
      <c r="C236" s="20" t="s">
        <v>1846</v>
      </c>
      <c r="D236" s="67" t="s">
        <v>1186</v>
      </c>
      <c r="E236" s="10" t="s">
        <v>1150</v>
      </c>
      <c r="F236" s="10" t="s">
        <v>1150</v>
      </c>
      <c r="G236" s="10" t="s">
        <v>1151</v>
      </c>
      <c r="H236" s="10" t="s">
        <v>1152</v>
      </c>
      <c r="I236" s="10" t="s">
        <v>1153</v>
      </c>
      <c r="J236" s="10" t="s">
        <v>1154</v>
      </c>
      <c r="K236" s="10" t="s">
        <v>1155</v>
      </c>
      <c r="L236" s="10">
        <v>0</v>
      </c>
      <c r="M236" s="10">
        <v>0</v>
      </c>
      <c r="N236" s="10">
        <v>0</v>
      </c>
      <c r="O236" s="10">
        <v>0</v>
      </c>
      <c r="P236" s="10">
        <v>0</v>
      </c>
      <c r="Q236" s="64">
        <v>0</v>
      </c>
      <c r="R236" s="51" t="s">
        <v>1128</v>
      </c>
      <c r="S236" s="10" t="s">
        <v>1156</v>
      </c>
      <c r="T236" s="10" t="s">
        <v>1156</v>
      </c>
      <c r="U236" s="10" t="s">
        <v>1156</v>
      </c>
      <c r="V236" s="10" t="s">
        <v>1156</v>
      </c>
      <c r="W236" s="10" t="s">
        <v>1156</v>
      </c>
      <c r="X236" s="10" t="s">
        <v>1156</v>
      </c>
      <c r="Y236" s="10" t="s">
        <v>1156</v>
      </c>
      <c r="Z236" s="10" t="s">
        <v>1156</v>
      </c>
      <c r="AA236" s="10" t="str">
        <f t="shared" ref="AA236:AA247" si="23">IF(H236&lt;&gt;"ROW_EXIO3",IF(D236="UE28",H236,"ROW"),"ROW")</f>
        <v>ROW</v>
      </c>
      <c r="AB236" s="10" t="str">
        <f t="shared" si="22"/>
        <v>ROW</v>
      </c>
      <c r="AC236" s="10" t="s">
        <v>1157</v>
      </c>
      <c r="AD236" s="10" t="s">
        <v>1156</v>
      </c>
      <c r="AE236" s="10" t="s">
        <v>1156</v>
      </c>
      <c r="AF236" s="10" t="s">
        <v>1158</v>
      </c>
      <c r="AG236" s="10" t="s">
        <v>1156</v>
      </c>
      <c r="AH236" s="10" t="s">
        <v>1156</v>
      </c>
      <c r="AI236" s="10" t="s">
        <v>1156</v>
      </c>
      <c r="AJ236" t="str">
        <f t="shared" si="20"/>
        <v>VEN</v>
      </c>
    </row>
    <row r="237" spans="1:36" x14ac:dyDescent="0.35">
      <c r="A237" s="62" t="s">
        <v>1847</v>
      </c>
      <c r="B237" s="63" t="s">
        <v>1848</v>
      </c>
      <c r="C237" s="20" t="s">
        <v>1849</v>
      </c>
      <c r="D237" s="10" t="s">
        <v>1149</v>
      </c>
      <c r="E237" s="10" t="s">
        <v>1150</v>
      </c>
      <c r="F237" s="10" t="s">
        <v>1150</v>
      </c>
      <c r="G237" s="10" t="s">
        <v>1151</v>
      </c>
      <c r="H237" s="10" t="s">
        <v>1152</v>
      </c>
      <c r="I237" s="10" t="s">
        <v>1153</v>
      </c>
      <c r="J237" s="10" t="s">
        <v>1154</v>
      </c>
      <c r="K237" s="10" t="s">
        <v>1155</v>
      </c>
      <c r="L237" s="10">
        <v>0</v>
      </c>
      <c r="M237" s="10">
        <v>0</v>
      </c>
      <c r="N237" s="10">
        <v>0</v>
      </c>
      <c r="O237" s="10">
        <v>0</v>
      </c>
      <c r="P237" s="10">
        <v>0</v>
      </c>
      <c r="Q237" s="64">
        <v>0</v>
      </c>
      <c r="R237" s="51" t="s">
        <v>1128</v>
      </c>
      <c r="S237" s="10" t="s">
        <v>1156</v>
      </c>
      <c r="T237" s="10" t="s">
        <v>1156</v>
      </c>
      <c r="U237" s="10" t="s">
        <v>1156</v>
      </c>
      <c r="V237" s="10" t="s">
        <v>1156</v>
      </c>
      <c r="W237" s="10" t="s">
        <v>1156</v>
      </c>
      <c r="X237" s="10" t="s">
        <v>1156</v>
      </c>
      <c r="Y237" s="10" t="s">
        <v>1156</v>
      </c>
      <c r="Z237" s="10" t="s">
        <v>1156</v>
      </c>
      <c r="AA237" s="10" t="str">
        <f t="shared" si="23"/>
        <v>ROW</v>
      </c>
      <c r="AB237" s="10" t="str">
        <f t="shared" si="22"/>
        <v>ROW</v>
      </c>
      <c r="AC237" s="10" t="s">
        <v>1157</v>
      </c>
      <c r="AD237" s="10" t="s">
        <v>1156</v>
      </c>
      <c r="AE237" s="10" t="s">
        <v>1156</v>
      </c>
      <c r="AF237" s="10" t="s">
        <v>1158</v>
      </c>
      <c r="AG237" s="10" t="s">
        <v>1156</v>
      </c>
      <c r="AH237" s="10" t="s">
        <v>1156</v>
      </c>
      <c r="AI237" s="10" t="s">
        <v>1156</v>
      </c>
      <c r="AJ237" t="str">
        <f t="shared" si="20"/>
        <v>VGB</v>
      </c>
    </row>
    <row r="238" spans="1:36" x14ac:dyDescent="0.35">
      <c r="A238" s="62" t="s">
        <v>1850</v>
      </c>
      <c r="B238" s="63" t="s">
        <v>1851</v>
      </c>
      <c r="C238" s="20" t="s">
        <v>1852</v>
      </c>
      <c r="D238" s="10" t="s">
        <v>1149</v>
      </c>
      <c r="E238" s="10" t="s">
        <v>1150</v>
      </c>
      <c r="F238" s="10" t="s">
        <v>1150</v>
      </c>
      <c r="G238" s="10" t="s">
        <v>1151</v>
      </c>
      <c r="H238" s="10" t="s">
        <v>1152</v>
      </c>
      <c r="I238" s="10" t="s">
        <v>1153</v>
      </c>
      <c r="J238" s="10" t="s">
        <v>1154</v>
      </c>
      <c r="K238" s="10" t="s">
        <v>1155</v>
      </c>
      <c r="L238" s="10">
        <v>0</v>
      </c>
      <c r="M238" s="10">
        <v>0</v>
      </c>
      <c r="N238" s="10">
        <v>0</v>
      </c>
      <c r="O238" s="10">
        <v>0</v>
      </c>
      <c r="P238" s="10">
        <v>0</v>
      </c>
      <c r="Q238" s="64">
        <v>0</v>
      </c>
      <c r="R238" s="51" t="s">
        <v>1128</v>
      </c>
      <c r="S238" s="10" t="s">
        <v>1156</v>
      </c>
      <c r="T238" s="10" t="s">
        <v>1156</v>
      </c>
      <c r="U238" s="10" t="s">
        <v>1156</v>
      </c>
      <c r="V238" s="10" t="s">
        <v>1156</v>
      </c>
      <c r="W238" s="10" t="s">
        <v>1156</v>
      </c>
      <c r="X238" s="10" t="s">
        <v>1156</v>
      </c>
      <c r="Y238" s="10" t="s">
        <v>1156</v>
      </c>
      <c r="Z238" s="10" t="s">
        <v>1156</v>
      </c>
      <c r="AA238" s="10" t="str">
        <f t="shared" si="23"/>
        <v>ROW</v>
      </c>
      <c r="AB238" s="10" t="str">
        <f t="shared" si="22"/>
        <v>ROW</v>
      </c>
      <c r="AC238" s="10" t="s">
        <v>1157</v>
      </c>
      <c r="AD238" s="10" t="s">
        <v>1156</v>
      </c>
      <c r="AE238" s="10" t="s">
        <v>1156</v>
      </c>
      <c r="AF238" s="10" t="s">
        <v>1158</v>
      </c>
      <c r="AG238" s="10" t="s">
        <v>1156</v>
      </c>
      <c r="AH238" s="10" t="s">
        <v>1156</v>
      </c>
      <c r="AI238" s="10" t="s">
        <v>1156</v>
      </c>
      <c r="AJ238" t="str">
        <f t="shared" si="20"/>
        <v>VIR</v>
      </c>
    </row>
    <row r="239" spans="1:36" x14ac:dyDescent="0.35">
      <c r="A239" s="62" t="s">
        <v>1853</v>
      </c>
      <c r="B239" s="63" t="s">
        <v>1854</v>
      </c>
      <c r="C239" s="20" t="s">
        <v>1855</v>
      </c>
      <c r="D239" s="67" t="s">
        <v>1230</v>
      </c>
      <c r="E239" s="10" t="s">
        <v>1150</v>
      </c>
      <c r="F239" s="10" t="s">
        <v>1150</v>
      </c>
      <c r="G239" s="10" t="s">
        <v>1151</v>
      </c>
      <c r="H239" s="10" t="s">
        <v>1152</v>
      </c>
      <c r="I239" s="10" t="s">
        <v>1854</v>
      </c>
      <c r="J239" s="10" t="s">
        <v>1154</v>
      </c>
      <c r="K239" s="10" t="s">
        <v>1155</v>
      </c>
      <c r="L239" s="10">
        <v>0</v>
      </c>
      <c r="M239" s="10">
        <v>0</v>
      </c>
      <c r="N239" s="10">
        <v>0</v>
      </c>
      <c r="O239" s="10">
        <v>1</v>
      </c>
      <c r="P239" s="10">
        <v>0</v>
      </c>
      <c r="Q239" s="64">
        <v>1</v>
      </c>
      <c r="R239" s="51" t="s">
        <v>1128</v>
      </c>
      <c r="S239" s="10" t="s">
        <v>1156</v>
      </c>
      <c r="T239" s="10" t="s">
        <v>1156</v>
      </c>
      <c r="U239" s="10" t="s">
        <v>1156</v>
      </c>
      <c r="V239" s="10" t="s">
        <v>1156</v>
      </c>
      <c r="W239" s="10" t="s">
        <v>1156</v>
      </c>
      <c r="X239" s="10" t="s">
        <v>1156</v>
      </c>
      <c r="Y239" s="10" t="s">
        <v>1156</v>
      </c>
      <c r="Z239" s="10" t="s">
        <v>1156</v>
      </c>
      <c r="AA239" s="10" t="str">
        <f t="shared" si="23"/>
        <v>ROW</v>
      </c>
      <c r="AB239" s="10" t="str">
        <f t="shared" si="22"/>
        <v>ROW</v>
      </c>
      <c r="AC239" s="10" t="s">
        <v>1854</v>
      </c>
      <c r="AD239" s="10" t="s">
        <v>1156</v>
      </c>
      <c r="AE239" s="10" t="s">
        <v>1156</v>
      </c>
      <c r="AF239" s="10" t="s">
        <v>1158</v>
      </c>
      <c r="AG239" s="10" t="s">
        <v>1156</v>
      </c>
      <c r="AH239" s="10" t="s">
        <v>1156</v>
      </c>
      <c r="AI239" s="10" t="s">
        <v>1156</v>
      </c>
      <c r="AJ239" t="str">
        <f t="shared" si="20"/>
        <v>VNM</v>
      </c>
    </row>
    <row r="240" spans="1:36" x14ac:dyDescent="0.35">
      <c r="A240" s="62" t="s">
        <v>1856</v>
      </c>
      <c r="B240" s="63" t="s">
        <v>1857</v>
      </c>
      <c r="C240" s="20" t="s">
        <v>1858</v>
      </c>
      <c r="D240" s="10" t="s">
        <v>1149</v>
      </c>
      <c r="E240" s="10" t="s">
        <v>1150</v>
      </c>
      <c r="F240" s="10" t="s">
        <v>1150</v>
      </c>
      <c r="G240" s="10" t="s">
        <v>1151</v>
      </c>
      <c r="H240" s="10" t="s">
        <v>1152</v>
      </c>
      <c r="I240" s="10" t="s">
        <v>1153</v>
      </c>
      <c r="J240" s="10" t="s">
        <v>1154</v>
      </c>
      <c r="K240" s="10" t="s">
        <v>1155</v>
      </c>
      <c r="L240" s="10">
        <v>0</v>
      </c>
      <c r="M240" s="10">
        <v>0</v>
      </c>
      <c r="N240" s="10">
        <v>0</v>
      </c>
      <c r="O240" s="10">
        <v>0</v>
      </c>
      <c r="P240" s="10">
        <v>0</v>
      </c>
      <c r="Q240" s="64">
        <v>0</v>
      </c>
      <c r="R240" s="51" t="s">
        <v>1128</v>
      </c>
      <c r="S240" s="10" t="s">
        <v>1156</v>
      </c>
      <c r="T240" s="10" t="s">
        <v>1156</v>
      </c>
      <c r="U240" s="10" t="s">
        <v>1156</v>
      </c>
      <c r="V240" s="10" t="s">
        <v>1156</v>
      </c>
      <c r="W240" s="10" t="s">
        <v>1156</v>
      </c>
      <c r="X240" s="10" t="s">
        <v>1156</v>
      </c>
      <c r="Y240" s="10" t="s">
        <v>1156</v>
      </c>
      <c r="Z240" s="10" t="s">
        <v>1156</v>
      </c>
      <c r="AA240" s="10" t="str">
        <f t="shared" si="23"/>
        <v>ROW</v>
      </c>
      <c r="AB240" s="10" t="str">
        <f t="shared" si="22"/>
        <v>ROW</v>
      </c>
      <c r="AC240" s="10" t="s">
        <v>1157</v>
      </c>
      <c r="AD240" s="10" t="s">
        <v>1156</v>
      </c>
      <c r="AE240" s="10" t="s">
        <v>1156</v>
      </c>
      <c r="AF240" s="10" t="s">
        <v>1158</v>
      </c>
      <c r="AG240" s="10" t="s">
        <v>1156</v>
      </c>
      <c r="AH240" s="10" t="s">
        <v>1156</v>
      </c>
      <c r="AI240" s="10" t="s">
        <v>1156</v>
      </c>
      <c r="AJ240" t="str">
        <f t="shared" si="20"/>
        <v>VUT</v>
      </c>
    </row>
    <row r="241" spans="1:36" x14ac:dyDescent="0.35">
      <c r="A241" s="62" t="s">
        <v>1859</v>
      </c>
      <c r="B241" s="63" t="s">
        <v>1860</v>
      </c>
      <c r="C241" s="20" t="s">
        <v>1861</v>
      </c>
      <c r="D241" s="10" t="s">
        <v>1149</v>
      </c>
      <c r="E241" s="10" t="s">
        <v>1150</v>
      </c>
      <c r="F241" s="10" t="s">
        <v>1150</v>
      </c>
      <c r="G241" s="10" t="s">
        <v>1151</v>
      </c>
      <c r="H241" s="10" t="s">
        <v>1152</v>
      </c>
      <c r="I241" s="10" t="s">
        <v>1153</v>
      </c>
      <c r="J241" s="10" t="s">
        <v>1154</v>
      </c>
      <c r="K241" s="10" t="s">
        <v>1155</v>
      </c>
      <c r="L241" s="10">
        <v>0</v>
      </c>
      <c r="M241" s="10">
        <v>0</v>
      </c>
      <c r="N241" s="10">
        <v>0</v>
      </c>
      <c r="O241" s="10">
        <v>0</v>
      </c>
      <c r="P241" s="10">
        <v>0</v>
      </c>
      <c r="Q241" s="64">
        <v>0</v>
      </c>
      <c r="R241" s="51" t="s">
        <v>1128</v>
      </c>
      <c r="S241" s="10" t="s">
        <v>1156</v>
      </c>
      <c r="T241" s="10" t="s">
        <v>1156</v>
      </c>
      <c r="U241" s="10" t="s">
        <v>1156</v>
      </c>
      <c r="V241" s="10" t="s">
        <v>1156</v>
      </c>
      <c r="W241" s="10" t="s">
        <v>1156</v>
      </c>
      <c r="X241" s="10" t="s">
        <v>1156</v>
      </c>
      <c r="Y241" s="10" t="s">
        <v>1156</v>
      </c>
      <c r="Z241" s="10" t="s">
        <v>1156</v>
      </c>
      <c r="AA241" s="10" t="str">
        <f t="shared" si="23"/>
        <v>ROW</v>
      </c>
      <c r="AB241" s="10" t="str">
        <f t="shared" si="22"/>
        <v>ROW</v>
      </c>
      <c r="AC241" s="10" t="s">
        <v>1157</v>
      </c>
      <c r="AD241" s="10" t="s">
        <v>1156</v>
      </c>
      <c r="AE241" s="10" t="s">
        <v>1156</v>
      </c>
      <c r="AF241" s="10" t="s">
        <v>1158</v>
      </c>
      <c r="AG241" s="10" t="s">
        <v>1156</v>
      </c>
      <c r="AH241" s="10" t="s">
        <v>1156</v>
      </c>
      <c r="AI241" s="10" t="s">
        <v>1156</v>
      </c>
      <c r="AJ241" t="str">
        <f t="shared" si="20"/>
        <v>WLF</v>
      </c>
    </row>
    <row r="242" spans="1:36" x14ac:dyDescent="0.35">
      <c r="A242" s="62" t="s">
        <v>1862</v>
      </c>
      <c r="B242" s="63" t="s">
        <v>1863</v>
      </c>
      <c r="C242" s="20" t="s">
        <v>1864</v>
      </c>
      <c r="D242" s="10" t="s">
        <v>1149</v>
      </c>
      <c r="E242" s="10" t="s">
        <v>1150</v>
      </c>
      <c r="F242" s="10" t="s">
        <v>1150</v>
      </c>
      <c r="G242" s="10" t="s">
        <v>1151</v>
      </c>
      <c r="H242" s="10" t="s">
        <v>1152</v>
      </c>
      <c r="I242" s="10" t="s">
        <v>1153</v>
      </c>
      <c r="J242" s="10" t="s">
        <v>1154</v>
      </c>
      <c r="K242" s="10" t="s">
        <v>1155</v>
      </c>
      <c r="L242" s="10">
        <v>0</v>
      </c>
      <c r="M242" s="10">
        <v>0</v>
      </c>
      <c r="N242" s="10">
        <v>0</v>
      </c>
      <c r="O242" s="10">
        <v>0</v>
      </c>
      <c r="P242" s="10">
        <v>0</v>
      </c>
      <c r="Q242" s="64">
        <v>0</v>
      </c>
      <c r="R242" s="51" t="s">
        <v>1128</v>
      </c>
      <c r="S242" s="10" t="s">
        <v>1156</v>
      </c>
      <c r="T242" s="10" t="s">
        <v>1156</v>
      </c>
      <c r="U242" s="10" t="s">
        <v>1156</v>
      </c>
      <c r="V242" s="10" t="s">
        <v>1156</v>
      </c>
      <c r="W242" s="10" t="s">
        <v>1156</v>
      </c>
      <c r="X242" s="10" t="s">
        <v>1156</v>
      </c>
      <c r="Y242" s="10" t="s">
        <v>1156</v>
      </c>
      <c r="Z242" s="10" t="s">
        <v>1156</v>
      </c>
      <c r="AA242" s="10" t="str">
        <f t="shared" si="23"/>
        <v>ROW</v>
      </c>
      <c r="AB242" s="10" t="str">
        <f t="shared" si="22"/>
        <v>ROW</v>
      </c>
      <c r="AC242" s="10" t="s">
        <v>1157</v>
      </c>
      <c r="AD242" s="10" t="s">
        <v>1156</v>
      </c>
      <c r="AE242" s="10" t="s">
        <v>1156</v>
      </c>
      <c r="AF242" s="10" t="s">
        <v>1158</v>
      </c>
      <c r="AG242" s="10" t="s">
        <v>1156</v>
      </c>
      <c r="AH242" s="10" t="s">
        <v>1156</v>
      </c>
      <c r="AI242" s="10" t="s">
        <v>1156</v>
      </c>
      <c r="AJ242" t="str">
        <f t="shared" si="20"/>
        <v>WSM</v>
      </c>
    </row>
    <row r="243" spans="1:36" x14ac:dyDescent="0.35">
      <c r="A243" s="62" t="s">
        <v>1865</v>
      </c>
      <c r="B243" s="63" t="s">
        <v>1866</v>
      </c>
      <c r="C243" s="20" t="s">
        <v>1867</v>
      </c>
      <c r="D243" s="67" t="s">
        <v>1165</v>
      </c>
      <c r="E243" s="10" t="s">
        <v>1150</v>
      </c>
      <c r="F243" s="10" t="s">
        <v>1150</v>
      </c>
      <c r="G243" s="10" t="s">
        <v>1151</v>
      </c>
      <c r="H243" s="10" t="s">
        <v>1152</v>
      </c>
      <c r="I243" s="10" t="s">
        <v>1153</v>
      </c>
      <c r="J243" s="10" t="s">
        <v>1154</v>
      </c>
      <c r="K243" s="10" t="s">
        <v>1155</v>
      </c>
      <c r="L243" s="10">
        <v>0</v>
      </c>
      <c r="M243" s="10">
        <v>0</v>
      </c>
      <c r="N243" s="10">
        <v>0</v>
      </c>
      <c r="O243" s="10">
        <v>0</v>
      </c>
      <c r="P243" s="10">
        <v>0</v>
      </c>
      <c r="Q243" s="64">
        <v>0</v>
      </c>
      <c r="R243" s="51" t="s">
        <v>1128</v>
      </c>
      <c r="S243" s="10" t="s">
        <v>1156</v>
      </c>
      <c r="T243" s="10" t="s">
        <v>1156</v>
      </c>
      <c r="U243" s="10" t="s">
        <v>1156</v>
      </c>
      <c r="V243" s="10" t="s">
        <v>1156</v>
      </c>
      <c r="W243" s="10" t="s">
        <v>1156</v>
      </c>
      <c r="X243" s="10" t="s">
        <v>1156</v>
      </c>
      <c r="Y243" s="10" t="s">
        <v>1156</v>
      </c>
      <c r="Z243" s="10" t="s">
        <v>1156</v>
      </c>
      <c r="AA243" s="10" t="str">
        <f t="shared" si="23"/>
        <v>ROW</v>
      </c>
      <c r="AB243" s="10" t="str">
        <f t="shared" si="22"/>
        <v>ROW</v>
      </c>
      <c r="AC243" s="10" t="s">
        <v>1157</v>
      </c>
      <c r="AD243" s="10" t="s">
        <v>1156</v>
      </c>
      <c r="AE243" s="10" t="s">
        <v>1156</v>
      </c>
      <c r="AF243" s="10" t="s">
        <v>1158</v>
      </c>
      <c r="AG243" s="10" t="s">
        <v>1156</v>
      </c>
      <c r="AH243" s="10" t="s">
        <v>1156</v>
      </c>
      <c r="AI243" s="10" t="s">
        <v>1156</v>
      </c>
      <c r="AJ243" t="str">
        <f t="shared" si="20"/>
        <v>YEM</v>
      </c>
    </row>
    <row r="244" spans="1:36" x14ac:dyDescent="0.35">
      <c r="A244" s="62" t="s">
        <v>1868</v>
      </c>
      <c r="B244" s="63" t="s">
        <v>1869</v>
      </c>
      <c r="C244" s="20" t="s">
        <v>1870</v>
      </c>
      <c r="D244" s="10" t="s">
        <v>1165</v>
      </c>
      <c r="E244" s="10" t="s">
        <v>1868</v>
      </c>
      <c r="F244" s="10" t="s">
        <v>1869</v>
      </c>
      <c r="G244" s="10" t="s">
        <v>1869</v>
      </c>
      <c r="H244" s="10" t="s">
        <v>1869</v>
      </c>
      <c r="I244" s="10" t="s">
        <v>1869</v>
      </c>
      <c r="J244" s="10" t="s">
        <v>1154</v>
      </c>
      <c r="K244" s="10" t="s">
        <v>1155</v>
      </c>
      <c r="L244" s="10">
        <v>1</v>
      </c>
      <c r="M244" s="10">
        <v>1</v>
      </c>
      <c r="N244" s="10">
        <v>1</v>
      </c>
      <c r="O244" s="10">
        <v>1</v>
      </c>
      <c r="P244" s="10">
        <v>0</v>
      </c>
      <c r="Q244" s="64">
        <v>4</v>
      </c>
      <c r="R244" s="51" t="s">
        <v>1128</v>
      </c>
      <c r="S244" s="10" t="s">
        <v>1156</v>
      </c>
      <c r="T244" s="10" t="s">
        <v>1156</v>
      </c>
      <c r="U244" s="10" t="s">
        <v>1156</v>
      </c>
      <c r="V244" s="10" t="str">
        <f>B244</f>
        <v>ZAF</v>
      </c>
      <c r="W244" s="10">
        <v>1</v>
      </c>
      <c r="X244" s="10" t="s">
        <v>1156</v>
      </c>
      <c r="Y244" s="10" t="s">
        <v>1869</v>
      </c>
      <c r="Z244" s="10" t="s">
        <v>1156</v>
      </c>
      <c r="AA244" s="10" t="str">
        <f t="shared" si="23"/>
        <v>ROW</v>
      </c>
      <c r="AB244" s="10" t="str">
        <f t="shared" si="22"/>
        <v>ZAF</v>
      </c>
      <c r="AC244" s="10" t="s">
        <v>1869</v>
      </c>
      <c r="AD244" s="10" t="s">
        <v>1869</v>
      </c>
      <c r="AE244" s="10" t="s">
        <v>1156</v>
      </c>
      <c r="AF244" s="10" t="s">
        <v>1158</v>
      </c>
      <c r="AG244" s="10" t="s">
        <v>1156</v>
      </c>
      <c r="AH244" s="10" t="s">
        <v>1156</v>
      </c>
      <c r="AI244" s="10" t="s">
        <v>1156</v>
      </c>
      <c r="AJ244" t="str">
        <f t="shared" si="20"/>
        <v>ZAF</v>
      </c>
    </row>
    <row r="245" spans="1:36" x14ac:dyDescent="0.35">
      <c r="A245" s="62" t="s">
        <v>1871</v>
      </c>
      <c r="B245" s="63" t="s">
        <v>1872</v>
      </c>
      <c r="C245" s="20" t="s">
        <v>1873</v>
      </c>
      <c r="D245" s="10" t="s">
        <v>1165</v>
      </c>
      <c r="E245" s="10" t="s">
        <v>1150</v>
      </c>
      <c r="F245" s="10" t="s">
        <v>1150</v>
      </c>
      <c r="G245" s="10" t="s">
        <v>1872</v>
      </c>
      <c r="H245" s="10" t="s">
        <v>1152</v>
      </c>
      <c r="I245" s="10" t="s">
        <v>1153</v>
      </c>
      <c r="J245" s="10" t="s">
        <v>1154</v>
      </c>
      <c r="K245" s="10" t="s">
        <v>1155</v>
      </c>
      <c r="L245" s="10">
        <v>0</v>
      </c>
      <c r="M245" s="10">
        <v>1</v>
      </c>
      <c r="N245" s="10">
        <v>0</v>
      </c>
      <c r="O245" s="10">
        <v>0</v>
      </c>
      <c r="P245" s="10">
        <v>0</v>
      </c>
      <c r="Q245" s="64">
        <v>1</v>
      </c>
      <c r="R245" s="51" t="s">
        <v>1128</v>
      </c>
      <c r="S245" s="10" t="s">
        <v>1156</v>
      </c>
      <c r="T245" s="10" t="s">
        <v>1156</v>
      </c>
      <c r="U245" s="10" t="s">
        <v>1156</v>
      </c>
      <c r="V245" s="10" t="s">
        <v>1156</v>
      </c>
      <c r="W245" s="10" t="s">
        <v>1156</v>
      </c>
      <c r="X245" s="10" t="s">
        <v>1156</v>
      </c>
      <c r="Y245" s="10" t="s">
        <v>1156</v>
      </c>
      <c r="Z245" s="10" t="s">
        <v>1156</v>
      </c>
      <c r="AA245" s="10" t="str">
        <f t="shared" si="23"/>
        <v>ROW</v>
      </c>
      <c r="AB245" s="10" t="str">
        <f t="shared" si="22"/>
        <v>ROW</v>
      </c>
      <c r="AC245" s="10" t="s">
        <v>1157</v>
      </c>
      <c r="AD245" s="10" t="s">
        <v>1156</v>
      </c>
      <c r="AE245" s="10" t="s">
        <v>1156</v>
      </c>
      <c r="AF245" s="10" t="s">
        <v>1158</v>
      </c>
      <c r="AG245" s="10" t="s">
        <v>1156</v>
      </c>
      <c r="AH245" s="10" t="s">
        <v>1156</v>
      </c>
      <c r="AI245" s="10" t="s">
        <v>1156</v>
      </c>
      <c r="AJ245" t="str">
        <f t="shared" si="20"/>
        <v>ZMB</v>
      </c>
    </row>
    <row r="246" spans="1:36" x14ac:dyDescent="0.35">
      <c r="A246" s="62" t="s">
        <v>1874</v>
      </c>
      <c r="B246" s="63" t="s">
        <v>1875</v>
      </c>
      <c r="C246" s="20" t="s">
        <v>1876</v>
      </c>
      <c r="D246" s="10" t="s">
        <v>1165</v>
      </c>
      <c r="E246" s="10" t="s">
        <v>1150</v>
      </c>
      <c r="F246" s="10" t="s">
        <v>1150</v>
      </c>
      <c r="G246" s="10" t="s">
        <v>1875</v>
      </c>
      <c r="H246" s="10" t="s">
        <v>1152</v>
      </c>
      <c r="I246" s="10" t="s">
        <v>1153</v>
      </c>
      <c r="J246" s="10" t="s">
        <v>1154</v>
      </c>
      <c r="K246" s="10" t="s">
        <v>1155</v>
      </c>
      <c r="L246" s="10">
        <v>0</v>
      </c>
      <c r="M246" s="10">
        <v>1</v>
      </c>
      <c r="N246" s="10">
        <v>0</v>
      </c>
      <c r="O246" s="10">
        <v>0</v>
      </c>
      <c r="P246" s="10">
        <v>0</v>
      </c>
      <c r="Q246" s="64">
        <v>1</v>
      </c>
      <c r="R246" s="51" t="s">
        <v>1128</v>
      </c>
      <c r="S246" s="10" t="s">
        <v>1156</v>
      </c>
      <c r="T246" s="10" t="s">
        <v>1156</v>
      </c>
      <c r="U246" s="10" t="s">
        <v>1156</v>
      </c>
      <c r="V246" s="10" t="s">
        <v>1156</v>
      </c>
      <c r="W246" s="10" t="s">
        <v>1156</v>
      </c>
      <c r="X246" s="10" t="s">
        <v>1156</v>
      </c>
      <c r="Y246" s="10" t="s">
        <v>1156</v>
      </c>
      <c r="Z246" s="10" t="s">
        <v>1156</v>
      </c>
      <c r="AA246" s="10" t="str">
        <f t="shared" si="23"/>
        <v>ROW</v>
      </c>
      <c r="AB246" s="10" t="str">
        <f t="shared" si="22"/>
        <v>ROW</v>
      </c>
      <c r="AC246" s="10" t="s">
        <v>1157</v>
      </c>
      <c r="AD246" s="10" t="s">
        <v>1156</v>
      </c>
      <c r="AE246" s="10" t="s">
        <v>1156</v>
      </c>
      <c r="AF246" s="10" t="s">
        <v>1158</v>
      </c>
      <c r="AG246" s="10" t="s">
        <v>1156</v>
      </c>
      <c r="AH246" s="10" t="s">
        <v>1156</v>
      </c>
      <c r="AI246" s="10" t="s">
        <v>1156</v>
      </c>
      <c r="AJ246" t="str">
        <f t="shared" si="20"/>
        <v>ZWE</v>
      </c>
    </row>
    <row r="247" spans="1:36" x14ac:dyDescent="0.35">
      <c r="A247" s="68" t="s">
        <v>1156</v>
      </c>
      <c r="B247" s="68" t="s">
        <v>1156</v>
      </c>
      <c r="C247" s="69" t="s">
        <v>1877</v>
      </c>
      <c r="D247" s="10" t="s">
        <v>1149</v>
      </c>
      <c r="E247" s="20" t="s">
        <v>1878</v>
      </c>
      <c r="F247" s="10" t="s">
        <v>1156</v>
      </c>
      <c r="G247" s="10" t="s">
        <v>1156</v>
      </c>
      <c r="H247" s="10" t="s">
        <v>1152</v>
      </c>
      <c r="I247" s="10" t="s">
        <v>1156</v>
      </c>
      <c r="J247" s="10" t="s">
        <v>1154</v>
      </c>
      <c r="K247" s="10" t="s">
        <v>1155</v>
      </c>
      <c r="L247" s="10">
        <v>0</v>
      </c>
      <c r="M247" s="10">
        <v>0</v>
      </c>
      <c r="N247" s="10">
        <v>0</v>
      </c>
      <c r="O247" s="10">
        <v>0</v>
      </c>
      <c r="P247" s="10">
        <v>0</v>
      </c>
      <c r="Q247" s="64">
        <v>0</v>
      </c>
      <c r="R247" s="51" t="s">
        <v>1128</v>
      </c>
      <c r="S247" s="10" t="s">
        <v>1156</v>
      </c>
      <c r="T247" s="10" t="s">
        <v>1156</v>
      </c>
      <c r="U247" s="10" t="s">
        <v>1156</v>
      </c>
      <c r="V247" s="10" t="s">
        <v>1156</v>
      </c>
      <c r="W247" s="10" t="s">
        <v>1156</v>
      </c>
      <c r="X247" s="10" t="s">
        <v>1156</v>
      </c>
      <c r="Y247" s="10" t="s">
        <v>1156</v>
      </c>
      <c r="Z247" s="10" t="s">
        <v>1156</v>
      </c>
      <c r="AA247" s="10" t="str">
        <f t="shared" si="23"/>
        <v>ROW</v>
      </c>
      <c r="AB247" s="10" t="str">
        <f t="shared" si="22"/>
        <v>ROW</v>
      </c>
      <c r="AC247" s="10" t="s">
        <v>1156</v>
      </c>
      <c r="AD247" s="10" t="s">
        <v>1156</v>
      </c>
      <c r="AE247" s="10" t="s">
        <v>1156</v>
      </c>
      <c r="AF247" s="10" t="s">
        <v>1158</v>
      </c>
      <c r="AG247" s="10" t="s">
        <v>1156</v>
      </c>
      <c r="AH247" s="10" t="s">
        <v>1156</v>
      </c>
      <c r="AI247" s="10" t="s">
        <v>1156</v>
      </c>
      <c r="AJ247" t="str">
        <f t="shared" si="20"/>
        <v>ROW</v>
      </c>
    </row>
    <row r="248" spans="1:36" x14ac:dyDescent="0.35">
      <c r="A248" s="62" t="s">
        <v>1879</v>
      </c>
      <c r="B248" s="62" t="s">
        <v>1879</v>
      </c>
      <c r="C248" s="62" t="s">
        <v>1879</v>
      </c>
      <c r="D248" s="62" t="s">
        <v>1879</v>
      </c>
      <c r="E248" s="10" t="s">
        <v>1880</v>
      </c>
      <c r="F248" s="62" t="s">
        <v>1879</v>
      </c>
      <c r="G248" s="62" t="s">
        <v>1879</v>
      </c>
      <c r="H248" s="62" t="s">
        <v>1879</v>
      </c>
      <c r="I248" s="62" t="s">
        <v>1879</v>
      </c>
      <c r="J248" s="62" t="s">
        <v>1879</v>
      </c>
      <c r="K248" s="62" t="s">
        <v>1879</v>
      </c>
      <c r="L248" s="62" t="s">
        <v>1879</v>
      </c>
      <c r="M248" s="62" t="s">
        <v>1879</v>
      </c>
      <c r="N248" s="62" t="s">
        <v>1879</v>
      </c>
      <c r="O248" s="62" t="s">
        <v>1879</v>
      </c>
      <c r="P248" s="62" t="s">
        <v>1879</v>
      </c>
      <c r="Q248" s="62" t="s">
        <v>1879</v>
      </c>
      <c r="R248" s="62" t="s">
        <v>1879</v>
      </c>
      <c r="S248" s="62" t="s">
        <v>1879</v>
      </c>
      <c r="T248" s="62" t="s">
        <v>1879</v>
      </c>
      <c r="U248" s="62" t="s">
        <v>1879</v>
      </c>
      <c r="V248" s="62" t="s">
        <v>1879</v>
      </c>
      <c r="W248" s="62" t="s">
        <v>1879</v>
      </c>
      <c r="X248" s="62" t="s">
        <v>1879</v>
      </c>
      <c r="Y248" s="62" t="s">
        <v>1879</v>
      </c>
      <c r="Z248" s="62" t="s">
        <v>1879</v>
      </c>
      <c r="AA248" s="62" t="s">
        <v>1879</v>
      </c>
      <c r="AB248" s="62" t="s">
        <v>1879</v>
      </c>
      <c r="AC248" s="62" t="s">
        <v>1879</v>
      </c>
      <c r="AD248" s="62" t="s">
        <v>1879</v>
      </c>
      <c r="AE248" s="62" t="s">
        <v>1879</v>
      </c>
      <c r="AF248" s="62" t="s">
        <v>1879</v>
      </c>
      <c r="AG248" s="62" t="s">
        <v>1879</v>
      </c>
      <c r="AH248" s="62" t="s">
        <v>1879</v>
      </c>
      <c r="AI248" s="62" t="s">
        <v>1879</v>
      </c>
      <c r="AJ248" t="str">
        <f t="shared" si="20"/>
        <v>PROD</v>
      </c>
    </row>
    <row r="249" spans="1:36" x14ac:dyDescent="0.35">
      <c r="A249" s="10" t="s">
        <v>1156</v>
      </c>
      <c r="B249" s="10" t="s">
        <v>1156</v>
      </c>
      <c r="C249" s="10" t="s">
        <v>1156</v>
      </c>
      <c r="D249" s="10" t="s">
        <v>1156</v>
      </c>
      <c r="E249" s="10" t="s">
        <v>1156</v>
      </c>
      <c r="F249" s="10" t="s">
        <v>1156</v>
      </c>
      <c r="G249" s="10" t="s">
        <v>1156</v>
      </c>
      <c r="H249" s="10" t="s">
        <v>1156</v>
      </c>
      <c r="I249" s="10" t="s">
        <v>1156</v>
      </c>
      <c r="J249" s="10" t="s">
        <v>1156</v>
      </c>
      <c r="K249" s="10" t="s">
        <v>1881</v>
      </c>
      <c r="L249" s="10" t="s">
        <v>1156</v>
      </c>
      <c r="M249" s="10" t="s">
        <v>1156</v>
      </c>
      <c r="N249" s="10" t="s">
        <v>1156</v>
      </c>
      <c r="O249" s="10" t="s">
        <v>1156</v>
      </c>
      <c r="P249" s="10" t="s">
        <v>1156</v>
      </c>
      <c r="Q249" s="10" t="s">
        <v>1156</v>
      </c>
      <c r="R249" s="10" t="s">
        <v>1156</v>
      </c>
      <c r="S249" s="10" t="s">
        <v>1156</v>
      </c>
      <c r="T249" s="10" t="s">
        <v>1156</v>
      </c>
      <c r="U249" s="10" t="s">
        <v>1156</v>
      </c>
      <c r="V249" s="10" t="s">
        <v>1156</v>
      </c>
      <c r="W249" s="10" t="s">
        <v>1156</v>
      </c>
      <c r="X249" s="10" t="s">
        <v>1156</v>
      </c>
      <c r="Y249" s="10" t="s">
        <v>1156</v>
      </c>
      <c r="Z249" s="10" t="s">
        <v>1156</v>
      </c>
      <c r="AA249" s="10" t="s">
        <v>1156</v>
      </c>
      <c r="AB249" s="10" t="s">
        <v>1156</v>
      </c>
      <c r="AC249" s="10" t="s">
        <v>1156</v>
      </c>
      <c r="AD249" s="10" t="s">
        <v>1156</v>
      </c>
      <c r="AE249" s="10" t="s">
        <v>1156</v>
      </c>
      <c r="AF249" s="10" t="s">
        <v>1156</v>
      </c>
      <c r="AG249" s="10" t="s">
        <v>1156</v>
      </c>
      <c r="AH249" s="10" t="s">
        <v>1156</v>
      </c>
      <c r="AI249" s="10" t="s">
        <v>1156</v>
      </c>
      <c r="AJ249" t="str">
        <f t="shared" si="20"/>
        <v>ROW</v>
      </c>
    </row>
    <row r="250" spans="1:36" x14ac:dyDescent="0.35">
      <c r="A250" s="62" t="s">
        <v>1102</v>
      </c>
      <c r="B250" s="62" t="s">
        <v>1102</v>
      </c>
      <c r="C250" s="62" t="s">
        <v>1102</v>
      </c>
      <c r="D250" s="62" t="s">
        <v>1102</v>
      </c>
      <c r="E250" s="62" t="s">
        <v>1102</v>
      </c>
      <c r="F250" s="62" t="s">
        <v>1102</v>
      </c>
      <c r="G250" s="62" t="s">
        <v>1102</v>
      </c>
      <c r="H250" s="62" t="s">
        <v>1102</v>
      </c>
      <c r="I250" s="62" t="s">
        <v>1102</v>
      </c>
      <c r="J250" s="62" t="s">
        <v>1102</v>
      </c>
      <c r="K250" s="10" t="s">
        <v>1882</v>
      </c>
      <c r="L250" s="62" t="s">
        <v>1102</v>
      </c>
      <c r="M250" s="62" t="s">
        <v>1102</v>
      </c>
      <c r="N250" s="62" t="s">
        <v>1102</v>
      </c>
      <c r="O250" s="62" t="s">
        <v>1102</v>
      </c>
      <c r="P250" s="62" t="s">
        <v>1102</v>
      </c>
      <c r="Q250" s="62" t="s">
        <v>1102</v>
      </c>
      <c r="R250" s="62" t="s">
        <v>1102</v>
      </c>
      <c r="S250" s="62" t="s">
        <v>1102</v>
      </c>
      <c r="T250" s="62" t="s">
        <v>1102</v>
      </c>
      <c r="U250" s="62" t="s">
        <v>1102</v>
      </c>
      <c r="V250" s="62" t="s">
        <v>1102</v>
      </c>
      <c r="W250" s="62" t="s">
        <v>1102</v>
      </c>
      <c r="X250" s="62" t="s">
        <v>1102</v>
      </c>
      <c r="Y250" s="62" t="s">
        <v>1102</v>
      </c>
      <c r="Z250" s="62" t="s">
        <v>1102</v>
      </c>
      <c r="AA250" s="62" t="s">
        <v>1102</v>
      </c>
      <c r="AB250" s="62" t="s">
        <v>1102</v>
      </c>
      <c r="AC250" s="62" t="s">
        <v>1102</v>
      </c>
      <c r="AD250" s="62" t="s">
        <v>1102</v>
      </c>
      <c r="AE250" s="62" t="s">
        <v>1102</v>
      </c>
      <c r="AF250" s="62" t="s">
        <v>1102</v>
      </c>
      <c r="AG250" s="62" t="s">
        <v>1102</v>
      </c>
      <c r="AH250" s="62" t="s">
        <v>1102</v>
      </c>
      <c r="AI250" s="10" t="s">
        <v>1882</v>
      </c>
      <c r="AJ250" t="str">
        <f t="shared" si="20"/>
        <v>TOTAL</v>
      </c>
    </row>
    <row r="251" spans="1:36" x14ac:dyDescent="0.35">
      <c r="A251" s="62" t="s">
        <v>1102</v>
      </c>
      <c r="B251" s="62" t="s">
        <v>1102</v>
      </c>
      <c r="C251" s="62" t="s">
        <v>1102</v>
      </c>
      <c r="D251" s="62" t="s">
        <v>1102</v>
      </c>
      <c r="E251" s="62" t="s">
        <v>1102</v>
      </c>
      <c r="F251" s="62" t="s">
        <v>1102</v>
      </c>
      <c r="G251" s="62" t="s">
        <v>1102</v>
      </c>
      <c r="H251" s="62" t="s">
        <v>1102</v>
      </c>
      <c r="I251" s="62" t="s">
        <v>1102</v>
      </c>
      <c r="J251" s="62" t="s">
        <v>1102</v>
      </c>
      <c r="K251" s="10" t="s">
        <v>1883</v>
      </c>
      <c r="L251" s="62" t="s">
        <v>1102</v>
      </c>
      <c r="M251" s="62" t="s">
        <v>1102</v>
      </c>
      <c r="N251" s="62" t="s">
        <v>1102</v>
      </c>
      <c r="O251" s="62" t="s">
        <v>1102</v>
      </c>
      <c r="P251" s="62" t="s">
        <v>1102</v>
      </c>
      <c r="Q251" s="62" t="s">
        <v>1102</v>
      </c>
      <c r="R251" s="62" t="s">
        <v>1102</v>
      </c>
      <c r="S251" s="62" t="s">
        <v>1102</v>
      </c>
      <c r="T251" s="62" t="s">
        <v>1102</v>
      </c>
      <c r="U251" s="62" t="s">
        <v>1102</v>
      </c>
      <c r="V251" s="62" t="s">
        <v>1102</v>
      </c>
      <c r="W251" s="62" t="s">
        <v>1102</v>
      </c>
      <c r="X251" s="62" t="s">
        <v>1102</v>
      </c>
      <c r="Y251" s="62" t="s">
        <v>1102</v>
      </c>
      <c r="Z251" s="62" t="s">
        <v>1102</v>
      </c>
      <c r="AA251" s="62" t="s">
        <v>1102</v>
      </c>
      <c r="AB251" s="62" t="s">
        <v>1102</v>
      </c>
      <c r="AC251" s="62" t="s">
        <v>1102</v>
      </c>
      <c r="AD251" s="62" t="s">
        <v>1102</v>
      </c>
      <c r="AE251" s="62" t="s">
        <v>1102</v>
      </c>
      <c r="AF251" s="62" t="s">
        <v>1102</v>
      </c>
      <c r="AG251" s="62" t="s">
        <v>1102</v>
      </c>
      <c r="AH251" s="62" t="s">
        <v>1102</v>
      </c>
      <c r="AI251" s="10" t="s">
        <v>1883</v>
      </c>
      <c r="AJ251" t="str">
        <f t="shared" si="20"/>
        <v>TOTAL</v>
      </c>
    </row>
    <row r="252" spans="1:36" x14ac:dyDescent="0.35">
      <c r="A252" s="10" t="s">
        <v>1156</v>
      </c>
      <c r="B252" s="10" t="s">
        <v>1156</v>
      </c>
      <c r="C252" s="10" t="s">
        <v>1156</v>
      </c>
      <c r="D252" s="10" t="s">
        <v>1156</v>
      </c>
      <c r="E252" s="10" t="s">
        <v>1156</v>
      </c>
      <c r="F252" s="10" t="s">
        <v>1156</v>
      </c>
      <c r="G252" s="10" t="s">
        <v>1156</v>
      </c>
      <c r="H252" s="10" t="s">
        <v>1156</v>
      </c>
      <c r="I252" s="10" t="s">
        <v>1156</v>
      </c>
      <c r="J252" s="10" t="s">
        <v>1156</v>
      </c>
      <c r="K252" s="10" t="s">
        <v>1156</v>
      </c>
      <c r="L252" s="10" t="s">
        <v>1156</v>
      </c>
      <c r="M252" s="10" t="s">
        <v>1156</v>
      </c>
      <c r="N252" s="10" t="s">
        <v>1156</v>
      </c>
      <c r="O252" s="10" t="s">
        <v>1156</v>
      </c>
      <c r="P252" s="10" t="s">
        <v>1156</v>
      </c>
      <c r="Q252" s="10" t="s">
        <v>1156</v>
      </c>
      <c r="R252" s="10" t="s">
        <v>1156</v>
      </c>
      <c r="S252" s="10" t="s">
        <v>1156</v>
      </c>
      <c r="T252" s="10" t="s">
        <v>1156</v>
      </c>
      <c r="U252" s="10" t="s">
        <v>1156</v>
      </c>
      <c r="V252" s="10" t="s">
        <v>1156</v>
      </c>
      <c r="W252" s="10" t="s">
        <v>1156</v>
      </c>
      <c r="X252" s="10" t="s">
        <v>1156</v>
      </c>
      <c r="Y252" s="10" t="s">
        <v>1156</v>
      </c>
      <c r="Z252" s="10" t="s">
        <v>1156</v>
      </c>
      <c r="AA252" s="10" t="s">
        <v>1156</v>
      </c>
      <c r="AB252" s="10" t="s">
        <v>1156</v>
      </c>
      <c r="AC252" s="10" t="s">
        <v>1156</v>
      </c>
      <c r="AD252" s="10" t="s">
        <v>1156</v>
      </c>
      <c r="AE252" s="10" t="s">
        <v>1156</v>
      </c>
      <c r="AF252" s="10" t="s">
        <v>1156</v>
      </c>
      <c r="AG252" s="10" t="s">
        <v>1156</v>
      </c>
      <c r="AH252" s="10" t="s">
        <v>1156</v>
      </c>
      <c r="AI252" s="10" t="s">
        <v>1156</v>
      </c>
      <c r="AJ252" t="str">
        <f t="shared" si="20"/>
        <v>ROW</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BF00"/>
  </sheetPr>
  <dimension ref="B2:R70"/>
  <sheetViews>
    <sheetView topLeftCell="I16" zoomScale="110" zoomScaleNormal="110" workbookViewId="0">
      <selection activeCell="M30" sqref="M30"/>
    </sheetView>
  </sheetViews>
  <sheetFormatPr baseColWidth="10" defaultColWidth="11.81640625" defaultRowHeight="14.5" x14ac:dyDescent="0.35"/>
  <cols>
    <col min="12" max="12" width="39.453125" style="10" customWidth="1"/>
    <col min="13" max="13" width="53.26953125" style="10" customWidth="1"/>
  </cols>
  <sheetData>
    <row r="2" spans="2:14" x14ac:dyDescent="0.35">
      <c r="B2" s="70" t="s">
        <v>1884</v>
      </c>
      <c r="H2" s="20" t="s">
        <v>1885</v>
      </c>
    </row>
    <row r="3" spans="2:14" x14ac:dyDescent="0.35">
      <c r="H3" s="10" t="s">
        <v>1886</v>
      </c>
    </row>
    <row r="5" spans="2:14" x14ac:dyDescent="0.35">
      <c r="H5" s="70" t="s">
        <v>1887</v>
      </c>
      <c r="K5" s="70" t="s">
        <v>1888</v>
      </c>
    </row>
    <row r="6" spans="2:14" x14ac:dyDescent="0.35">
      <c r="B6" s="10" t="s">
        <v>1097</v>
      </c>
      <c r="C6" s="10" t="s">
        <v>1889</v>
      </c>
      <c r="H6" s="71" t="s">
        <v>1890</v>
      </c>
      <c r="I6" s="71" t="s">
        <v>1891</v>
      </c>
      <c r="K6" s="71" t="s">
        <v>1892</v>
      </c>
      <c r="L6" s="71" t="s">
        <v>1891</v>
      </c>
      <c r="M6" s="71" t="s">
        <v>1893</v>
      </c>
    </row>
    <row r="7" spans="2:14" x14ac:dyDescent="0.35">
      <c r="B7" s="10" t="s">
        <v>1098</v>
      </c>
      <c r="C7" s="10" t="s">
        <v>1894</v>
      </c>
      <c r="H7" s="20" t="s">
        <v>1207</v>
      </c>
      <c r="I7" s="20" t="s">
        <v>1209</v>
      </c>
      <c r="K7" s="20" t="s">
        <v>78</v>
      </c>
      <c r="L7" s="20" t="s">
        <v>79</v>
      </c>
      <c r="M7" s="10" t="s">
        <v>1895</v>
      </c>
      <c r="N7" s="10">
        <v>1</v>
      </c>
    </row>
    <row r="8" spans="2:14" x14ac:dyDescent="0.35">
      <c r="B8" s="10" t="s">
        <v>1099</v>
      </c>
      <c r="C8" s="10" t="s">
        <v>1896</v>
      </c>
      <c r="H8" s="20" t="s">
        <v>110</v>
      </c>
      <c r="I8" s="20" t="s">
        <v>1220</v>
      </c>
      <c r="K8" s="20" t="s">
        <v>97</v>
      </c>
      <c r="L8" s="20" t="s">
        <v>98</v>
      </c>
      <c r="M8" s="10" t="s">
        <v>96</v>
      </c>
      <c r="N8" s="10">
        <v>2</v>
      </c>
    </row>
    <row r="9" spans="2:14" x14ac:dyDescent="0.35">
      <c r="B9" s="10" t="s">
        <v>1100</v>
      </c>
      <c r="C9" s="10" t="s">
        <v>1897</v>
      </c>
      <c r="H9" s="20" t="s">
        <v>1320</v>
      </c>
      <c r="I9" s="20" t="s">
        <v>1322</v>
      </c>
      <c r="K9" s="20" t="s">
        <v>106</v>
      </c>
      <c r="L9" s="20" t="s">
        <v>107</v>
      </c>
      <c r="M9" s="10" t="s">
        <v>105</v>
      </c>
      <c r="N9" s="10">
        <v>3</v>
      </c>
    </row>
    <row r="10" spans="2:14" x14ac:dyDescent="0.35">
      <c r="B10" s="10" t="s">
        <v>1101</v>
      </c>
      <c r="C10" s="10" t="s">
        <v>1898</v>
      </c>
      <c r="H10" s="20" t="s">
        <v>111</v>
      </c>
      <c r="I10" s="20" t="s">
        <v>1327</v>
      </c>
      <c r="K10" s="20" t="s">
        <v>118</v>
      </c>
      <c r="L10" s="20" t="s">
        <v>119</v>
      </c>
      <c r="M10" s="10" t="s">
        <v>1899</v>
      </c>
      <c r="N10" s="10">
        <v>4</v>
      </c>
    </row>
    <row r="11" spans="2:14" x14ac:dyDescent="0.35">
      <c r="H11" s="20" t="s">
        <v>1357</v>
      </c>
      <c r="I11" s="20" t="s">
        <v>1359</v>
      </c>
      <c r="K11" s="20" t="s">
        <v>162</v>
      </c>
      <c r="L11" s="20" t="s">
        <v>1900</v>
      </c>
      <c r="M11" s="10" t="s">
        <v>1901</v>
      </c>
      <c r="N11" s="10">
        <v>5</v>
      </c>
    </row>
    <row r="12" spans="2:14" x14ac:dyDescent="0.35">
      <c r="B12" s="71" t="s">
        <v>1902</v>
      </c>
      <c r="C12" s="71" t="s">
        <v>1891</v>
      </c>
      <c r="H12" s="20" t="s">
        <v>1354</v>
      </c>
      <c r="I12" s="20" t="s">
        <v>1356</v>
      </c>
      <c r="K12" s="20" t="s">
        <v>214</v>
      </c>
      <c r="L12" s="20" t="s">
        <v>1903</v>
      </c>
      <c r="M12" s="10" t="s">
        <v>1904</v>
      </c>
      <c r="N12" s="10">
        <v>6</v>
      </c>
    </row>
    <row r="13" spans="2:14" x14ac:dyDescent="0.35">
      <c r="B13" s="20" t="s">
        <v>1097</v>
      </c>
      <c r="C13" s="20" t="s">
        <v>1905</v>
      </c>
      <c r="H13" s="20" t="s">
        <v>1363</v>
      </c>
      <c r="I13" s="20" t="s">
        <v>1365</v>
      </c>
      <c r="K13" s="20" t="s">
        <v>235</v>
      </c>
      <c r="L13" s="20" t="s">
        <v>236</v>
      </c>
      <c r="M13" s="10" t="s">
        <v>1906</v>
      </c>
      <c r="N13" s="10">
        <v>7</v>
      </c>
    </row>
    <row r="14" spans="2:14" x14ac:dyDescent="0.35">
      <c r="B14" s="20" t="s">
        <v>1098</v>
      </c>
      <c r="C14" s="20" t="s">
        <v>1907</v>
      </c>
      <c r="H14" s="20" t="s">
        <v>1372</v>
      </c>
      <c r="I14" s="20" t="s">
        <v>1374</v>
      </c>
      <c r="K14" s="20" t="s">
        <v>247</v>
      </c>
      <c r="L14" s="20" t="s">
        <v>248</v>
      </c>
      <c r="M14" s="10" t="s">
        <v>1908</v>
      </c>
      <c r="N14" s="10">
        <v>8</v>
      </c>
    </row>
    <row r="15" spans="2:14" x14ac:dyDescent="0.35">
      <c r="B15" s="20" t="s">
        <v>1099</v>
      </c>
      <c r="C15" s="20" t="s">
        <v>1909</v>
      </c>
      <c r="H15" s="20" t="s">
        <v>1413</v>
      </c>
      <c r="I15" s="20" t="s">
        <v>1415</v>
      </c>
      <c r="K15" s="20" t="s">
        <v>263</v>
      </c>
      <c r="L15" s="20" t="s">
        <v>264</v>
      </c>
      <c r="M15" s="10" t="s">
        <v>1910</v>
      </c>
      <c r="N15" s="10">
        <v>9</v>
      </c>
    </row>
    <row r="16" spans="2:14" x14ac:dyDescent="0.35">
      <c r="B16" s="20" t="s">
        <v>1100</v>
      </c>
      <c r="C16" s="20" t="s">
        <v>1911</v>
      </c>
      <c r="H16" s="20" t="s">
        <v>1464</v>
      </c>
      <c r="I16" s="20" t="s">
        <v>1466</v>
      </c>
      <c r="K16" s="20" t="s">
        <v>274</v>
      </c>
      <c r="L16" s="20" t="s">
        <v>1912</v>
      </c>
      <c r="M16" s="10" t="s">
        <v>1913</v>
      </c>
      <c r="N16" s="10">
        <v>10</v>
      </c>
    </row>
    <row r="17" spans="2:14" x14ac:dyDescent="0.35">
      <c r="B17" s="20" t="s">
        <v>1101</v>
      </c>
      <c r="C17" s="20" t="s">
        <v>1914</v>
      </c>
      <c r="H17" s="20" t="s">
        <v>1479</v>
      </c>
      <c r="I17" s="20" t="s">
        <v>1481</v>
      </c>
      <c r="K17" s="20" t="s">
        <v>286</v>
      </c>
      <c r="L17" s="20" t="s">
        <v>1915</v>
      </c>
      <c r="M17" s="10" t="s">
        <v>1916</v>
      </c>
      <c r="N17" s="10">
        <v>11</v>
      </c>
    </row>
    <row r="18" spans="2:14" x14ac:dyDescent="0.35">
      <c r="B18" s="20" t="s">
        <v>1619</v>
      </c>
      <c r="C18" s="20" t="s">
        <v>1917</v>
      </c>
      <c r="H18" s="20" t="s">
        <v>1542</v>
      </c>
      <c r="I18" s="20" t="s">
        <v>1544</v>
      </c>
      <c r="K18" s="20" t="s">
        <v>307</v>
      </c>
      <c r="L18" s="20" t="s">
        <v>308</v>
      </c>
      <c r="M18" s="10" t="s">
        <v>1918</v>
      </c>
      <c r="N18" s="10">
        <v>12</v>
      </c>
    </row>
    <row r="19" spans="2:14" x14ac:dyDescent="0.35">
      <c r="H19" s="20" t="s">
        <v>1545</v>
      </c>
      <c r="I19" s="20" t="s">
        <v>1547</v>
      </c>
      <c r="K19" s="20" t="s">
        <v>317</v>
      </c>
      <c r="L19" s="20" t="s">
        <v>318</v>
      </c>
      <c r="M19" s="10" t="s">
        <v>1919</v>
      </c>
      <c r="N19" s="10">
        <v>13</v>
      </c>
    </row>
    <row r="20" spans="2:14" x14ac:dyDescent="0.35">
      <c r="H20" s="20" t="s">
        <v>1548</v>
      </c>
      <c r="I20" s="20" t="s">
        <v>1550</v>
      </c>
      <c r="K20" s="20" t="s">
        <v>333</v>
      </c>
      <c r="L20" s="20" t="s">
        <v>334</v>
      </c>
      <c r="M20" s="10" t="s">
        <v>1920</v>
      </c>
      <c r="N20" s="10">
        <v>14</v>
      </c>
    </row>
    <row r="21" spans="2:14" x14ac:dyDescent="0.35">
      <c r="H21" s="20" t="s">
        <v>1581</v>
      </c>
      <c r="I21" s="20" t="s">
        <v>1583</v>
      </c>
      <c r="K21" s="20" t="s">
        <v>349</v>
      </c>
      <c r="L21" s="20" t="s">
        <v>350</v>
      </c>
      <c r="M21" s="10" t="s">
        <v>1921</v>
      </c>
      <c r="N21" s="10">
        <v>15</v>
      </c>
    </row>
    <row r="22" spans="2:14" x14ac:dyDescent="0.35">
      <c r="H22" s="20" t="s">
        <v>1640</v>
      </c>
      <c r="I22" s="20" t="s">
        <v>1642</v>
      </c>
      <c r="K22" s="20" t="s">
        <v>367</v>
      </c>
      <c r="L22" s="20" t="s">
        <v>368</v>
      </c>
      <c r="M22" s="10" t="s">
        <v>1922</v>
      </c>
      <c r="N22" s="10">
        <v>16</v>
      </c>
    </row>
    <row r="23" spans="2:14" x14ac:dyDescent="0.35">
      <c r="H23" s="20" t="s">
        <v>1687</v>
      </c>
      <c r="I23" s="20" t="s">
        <v>1689</v>
      </c>
      <c r="K23" s="20" t="s">
        <v>393</v>
      </c>
      <c r="L23" s="20" t="s">
        <v>394</v>
      </c>
      <c r="M23" s="10" t="s">
        <v>1923</v>
      </c>
      <c r="N23" s="10">
        <v>17</v>
      </c>
    </row>
    <row r="24" spans="2:14" x14ac:dyDescent="0.35">
      <c r="H24" s="20" t="s">
        <v>1764</v>
      </c>
      <c r="I24" s="20" t="s">
        <v>1766</v>
      </c>
      <c r="K24" s="20" t="s">
        <v>425</v>
      </c>
      <c r="L24" s="20" t="s">
        <v>426</v>
      </c>
      <c r="M24" s="10" t="s">
        <v>1924</v>
      </c>
      <c r="N24" s="10">
        <v>18</v>
      </c>
    </row>
    <row r="25" spans="2:14" x14ac:dyDescent="0.35">
      <c r="H25" s="20" t="s">
        <v>1761</v>
      </c>
      <c r="I25" s="20" t="s">
        <v>1763</v>
      </c>
      <c r="K25" s="20" t="s">
        <v>438</v>
      </c>
      <c r="L25" s="20" t="s">
        <v>439</v>
      </c>
      <c r="M25" s="10" t="s">
        <v>1925</v>
      </c>
      <c r="N25" s="10">
        <v>19</v>
      </c>
    </row>
    <row r="26" spans="2:14" x14ac:dyDescent="0.35">
      <c r="H26" s="20" t="s">
        <v>1231</v>
      </c>
      <c r="I26" s="20" t="s">
        <v>1233</v>
      </c>
      <c r="K26" s="20" t="s">
        <v>462</v>
      </c>
      <c r="L26" s="20" t="s">
        <v>463</v>
      </c>
      <c r="M26" s="10" t="s">
        <v>1926</v>
      </c>
      <c r="N26" s="10">
        <v>20</v>
      </c>
    </row>
    <row r="27" spans="2:14" x14ac:dyDescent="0.35">
      <c r="H27" s="20" t="s">
        <v>1323</v>
      </c>
      <c r="I27" s="20" t="s">
        <v>1325</v>
      </c>
      <c r="K27" s="20" t="s">
        <v>475</v>
      </c>
      <c r="L27" s="20" t="s">
        <v>476</v>
      </c>
      <c r="M27" s="10" t="s">
        <v>1927</v>
      </c>
      <c r="N27" s="10">
        <v>21</v>
      </c>
    </row>
    <row r="28" spans="2:14" x14ac:dyDescent="0.35">
      <c r="H28" s="20" t="s">
        <v>1334</v>
      </c>
      <c r="I28" s="20" t="s">
        <v>1336</v>
      </c>
      <c r="K28" s="20" t="s">
        <v>505</v>
      </c>
      <c r="L28" s="20" t="s">
        <v>501</v>
      </c>
      <c r="M28" s="10" t="s">
        <v>1928</v>
      </c>
      <c r="N28" s="10">
        <v>22</v>
      </c>
    </row>
    <row r="29" spans="2:14" x14ac:dyDescent="0.35">
      <c r="H29" s="20" t="s">
        <v>1443</v>
      </c>
      <c r="I29" s="20" t="s">
        <v>1445</v>
      </c>
      <c r="K29" s="20" t="s">
        <v>523</v>
      </c>
      <c r="L29" s="20" t="s">
        <v>524</v>
      </c>
      <c r="M29" s="10" t="s">
        <v>1929</v>
      </c>
      <c r="N29" s="10">
        <v>23</v>
      </c>
    </row>
    <row r="30" spans="2:14" x14ac:dyDescent="0.35">
      <c r="H30" s="20" t="s">
        <v>1449</v>
      </c>
      <c r="I30" s="20" t="s">
        <v>1451</v>
      </c>
      <c r="K30" s="20" t="s">
        <v>532</v>
      </c>
      <c r="L30" s="20" t="s">
        <v>533</v>
      </c>
      <c r="M30" s="10" t="s">
        <v>1930</v>
      </c>
      <c r="N30" s="10">
        <v>24</v>
      </c>
    </row>
    <row r="31" spans="2:14" x14ac:dyDescent="0.35">
      <c r="H31" s="20" t="s">
        <v>1678</v>
      </c>
      <c r="I31" s="20" t="s">
        <v>1680</v>
      </c>
      <c r="K31" s="20" t="s">
        <v>549</v>
      </c>
      <c r="L31" s="20" t="s">
        <v>550</v>
      </c>
      <c r="M31" s="10" t="s">
        <v>1931</v>
      </c>
      <c r="N31" s="10">
        <v>25</v>
      </c>
    </row>
    <row r="32" spans="2:14" x14ac:dyDescent="0.35">
      <c r="H32" s="20" t="s">
        <v>1704</v>
      </c>
      <c r="I32" s="20" t="s">
        <v>1706</v>
      </c>
      <c r="K32" s="20" t="s">
        <v>565</v>
      </c>
      <c r="L32" s="20" t="s">
        <v>1932</v>
      </c>
      <c r="M32" s="10" t="s">
        <v>1933</v>
      </c>
      <c r="N32" s="10">
        <v>26</v>
      </c>
    </row>
    <row r="33" spans="8:14" x14ac:dyDescent="0.35">
      <c r="H33" s="20" t="s">
        <v>1767</v>
      </c>
      <c r="I33" s="20" t="s">
        <v>1769</v>
      </c>
      <c r="K33" s="20" t="s">
        <v>579</v>
      </c>
      <c r="L33" s="20" t="s">
        <v>580</v>
      </c>
      <c r="M33" s="10" t="s">
        <v>580</v>
      </c>
      <c r="N33" s="10">
        <v>27</v>
      </c>
    </row>
    <row r="34" spans="8:14" x14ac:dyDescent="0.35">
      <c r="H34" s="20" t="s">
        <v>1384</v>
      </c>
      <c r="I34" s="20" t="s">
        <v>1386</v>
      </c>
      <c r="K34" s="20" t="s">
        <v>608</v>
      </c>
      <c r="L34" s="20" t="s">
        <v>609</v>
      </c>
      <c r="M34" s="10" t="s">
        <v>1934</v>
      </c>
      <c r="N34" s="10">
        <v>28</v>
      </c>
    </row>
    <row r="35" spans="8:14" x14ac:dyDescent="0.35">
      <c r="H35" s="20" t="s">
        <v>1834</v>
      </c>
      <c r="I35" s="20" t="s">
        <v>1836</v>
      </c>
      <c r="K35" s="20" t="s">
        <v>625</v>
      </c>
      <c r="L35" s="20" t="s">
        <v>626</v>
      </c>
      <c r="M35" s="10" t="s">
        <v>1935</v>
      </c>
      <c r="N35" s="10">
        <v>29</v>
      </c>
    </row>
    <row r="36" spans="8:14" x14ac:dyDescent="0.35">
      <c r="H36" s="20" t="s">
        <v>344</v>
      </c>
      <c r="I36" s="20" t="s">
        <v>1283</v>
      </c>
      <c r="K36" s="20" t="s">
        <v>635</v>
      </c>
      <c r="L36" s="20" t="s">
        <v>636</v>
      </c>
      <c r="M36" s="10" t="s">
        <v>1936</v>
      </c>
      <c r="N36" s="10">
        <v>30</v>
      </c>
    </row>
    <row r="37" spans="8:14" x14ac:dyDescent="0.35">
      <c r="H37" s="20" t="s">
        <v>1643</v>
      </c>
      <c r="I37" s="20" t="s">
        <v>1645</v>
      </c>
      <c r="K37" s="20" t="s">
        <v>645</v>
      </c>
      <c r="L37" s="20" t="s">
        <v>646</v>
      </c>
      <c r="M37" s="10" t="s">
        <v>1937</v>
      </c>
      <c r="N37" s="10">
        <v>31</v>
      </c>
    </row>
    <row r="38" spans="8:14" x14ac:dyDescent="0.35">
      <c r="H38" s="20" t="s">
        <v>999</v>
      </c>
      <c r="I38" s="20" t="s">
        <v>1709</v>
      </c>
      <c r="K38" s="20" t="s">
        <v>665</v>
      </c>
      <c r="L38" s="20" t="s">
        <v>666</v>
      </c>
      <c r="M38" s="10" t="s">
        <v>1938</v>
      </c>
      <c r="N38" s="10">
        <v>32</v>
      </c>
    </row>
    <row r="39" spans="8:14" x14ac:dyDescent="0.35">
      <c r="H39" s="20" t="s">
        <v>1811</v>
      </c>
      <c r="I39" s="20" t="s">
        <v>1813</v>
      </c>
      <c r="K39" s="20" t="s">
        <v>675</v>
      </c>
      <c r="L39" s="20" t="s">
        <v>676</v>
      </c>
      <c r="M39" s="10" t="s">
        <v>1939</v>
      </c>
      <c r="N39" s="10">
        <v>33</v>
      </c>
    </row>
    <row r="40" spans="8:14" x14ac:dyDescent="0.35">
      <c r="H40" s="20" t="s">
        <v>152</v>
      </c>
      <c r="I40" s="20" t="s">
        <v>1278</v>
      </c>
      <c r="K40" s="20" t="s">
        <v>685</v>
      </c>
      <c r="L40" s="20" t="s">
        <v>686</v>
      </c>
      <c r="M40" s="10" t="s">
        <v>1940</v>
      </c>
      <c r="N40" s="10">
        <v>34</v>
      </c>
    </row>
    <row r="41" spans="8:14" x14ac:dyDescent="0.35">
      <c r="H41" s="20" t="s">
        <v>1569</v>
      </c>
      <c r="I41" s="20" t="s">
        <v>1571</v>
      </c>
      <c r="K41" s="20" t="s">
        <v>695</v>
      </c>
      <c r="L41" s="20" t="s">
        <v>696</v>
      </c>
      <c r="M41" s="10" t="s">
        <v>694</v>
      </c>
      <c r="N41" s="10">
        <v>35</v>
      </c>
    </row>
    <row r="42" spans="8:14" x14ac:dyDescent="0.35">
      <c r="H42" s="20" t="s">
        <v>1183</v>
      </c>
      <c r="I42" s="20" t="s">
        <v>1185</v>
      </c>
      <c r="K42" s="20" t="s">
        <v>706</v>
      </c>
      <c r="L42" s="20" t="s">
        <v>707</v>
      </c>
      <c r="M42" s="10" t="s">
        <v>1941</v>
      </c>
      <c r="N42" s="10">
        <v>36</v>
      </c>
    </row>
    <row r="43" spans="8:14" x14ac:dyDescent="0.35">
      <c r="H43" s="20" t="s">
        <v>1257</v>
      </c>
      <c r="I43" s="20" t="s">
        <v>1259</v>
      </c>
      <c r="K43" s="20" t="s">
        <v>726</v>
      </c>
      <c r="L43" s="20" t="s">
        <v>727</v>
      </c>
      <c r="M43" s="10" t="s">
        <v>1942</v>
      </c>
      <c r="N43" s="10">
        <v>37</v>
      </c>
    </row>
    <row r="44" spans="8:14" x14ac:dyDescent="0.35">
      <c r="H44" s="20" t="s">
        <v>1868</v>
      </c>
      <c r="I44" s="20" t="s">
        <v>1870</v>
      </c>
      <c r="K44" s="20" t="s">
        <v>742</v>
      </c>
      <c r="L44" s="20" t="s">
        <v>1943</v>
      </c>
      <c r="M44" s="10" t="s">
        <v>1944</v>
      </c>
      <c r="N44" s="10">
        <v>38</v>
      </c>
    </row>
    <row r="45" spans="8:14" x14ac:dyDescent="0.35">
      <c r="H45" s="20" t="s">
        <v>1202</v>
      </c>
      <c r="I45" s="20" t="s">
        <v>1204</v>
      </c>
      <c r="K45" s="20" t="s">
        <v>753</v>
      </c>
      <c r="L45" s="20" t="s">
        <v>754</v>
      </c>
      <c r="M45" s="10" t="s">
        <v>752</v>
      </c>
      <c r="N45" s="10">
        <v>39</v>
      </c>
    </row>
    <row r="46" spans="8:14" x14ac:dyDescent="0.35">
      <c r="H46" s="20" t="s">
        <v>1713</v>
      </c>
      <c r="I46" s="20" t="s">
        <v>1715</v>
      </c>
      <c r="K46" s="20" t="s">
        <v>769</v>
      </c>
      <c r="L46" s="20" t="s">
        <v>1945</v>
      </c>
      <c r="M46" s="10" t="s">
        <v>1946</v>
      </c>
      <c r="N46" s="10">
        <v>40</v>
      </c>
    </row>
    <row r="47" spans="8:14" x14ac:dyDescent="0.35">
      <c r="H47" s="20" t="s">
        <v>1452</v>
      </c>
      <c r="I47" s="20" t="s">
        <v>1454</v>
      </c>
      <c r="K47" s="20" t="s">
        <v>783</v>
      </c>
      <c r="L47" s="20" t="s">
        <v>777</v>
      </c>
      <c r="M47" s="10" t="s">
        <v>1947</v>
      </c>
      <c r="N47" s="10">
        <v>41</v>
      </c>
    </row>
    <row r="48" spans="8:14" x14ac:dyDescent="0.35">
      <c r="H48" s="20" t="s">
        <v>1286</v>
      </c>
      <c r="I48" s="20" t="s">
        <v>1288</v>
      </c>
      <c r="K48" s="20" t="s">
        <v>799</v>
      </c>
      <c r="L48" s="20" t="s">
        <v>800</v>
      </c>
      <c r="M48" s="10" t="s">
        <v>1948</v>
      </c>
      <c r="N48" s="10">
        <v>42</v>
      </c>
    </row>
    <row r="49" spans="8:18" x14ac:dyDescent="0.35">
      <c r="H49" s="20" t="s">
        <v>1458</v>
      </c>
      <c r="I49" s="20" t="s">
        <v>1460</v>
      </c>
      <c r="K49" s="20" t="s">
        <v>808</v>
      </c>
      <c r="L49" s="20" t="s">
        <v>809</v>
      </c>
      <c r="M49" s="10" t="s">
        <v>1949</v>
      </c>
      <c r="N49" s="10">
        <v>43</v>
      </c>
    </row>
    <row r="50" spans="8:18" x14ac:dyDescent="0.35">
      <c r="H50" s="20" t="s">
        <v>1491</v>
      </c>
      <c r="I50" s="20" t="s">
        <v>1493</v>
      </c>
      <c r="K50" s="72" t="s">
        <v>817</v>
      </c>
      <c r="L50" s="72" t="s">
        <v>818</v>
      </c>
      <c r="M50" s="72" t="s">
        <v>1950</v>
      </c>
      <c r="N50" s="72">
        <v>44</v>
      </c>
      <c r="O50" s="72" t="s">
        <v>1951</v>
      </c>
      <c r="P50" s="72"/>
      <c r="Q50" s="72"/>
      <c r="R50" s="72"/>
    </row>
    <row r="51" spans="8:18" x14ac:dyDescent="0.35">
      <c r="H51" s="20" t="s">
        <v>1512</v>
      </c>
      <c r="I51" s="20" t="s">
        <v>1514</v>
      </c>
      <c r="K51" s="20" t="s">
        <v>843</v>
      </c>
      <c r="L51" s="20" t="s">
        <v>839</v>
      </c>
      <c r="M51" s="10" t="s">
        <v>1952</v>
      </c>
      <c r="N51" s="10">
        <v>45</v>
      </c>
    </row>
    <row r="52" spans="8:18" x14ac:dyDescent="0.35">
      <c r="H52" s="20" t="s">
        <v>1878</v>
      </c>
      <c r="I52" s="20" t="s">
        <v>1953</v>
      </c>
      <c r="K52" s="20" t="s">
        <v>858</v>
      </c>
      <c r="L52" s="20" t="s">
        <v>859</v>
      </c>
      <c r="M52" s="10" t="s">
        <v>857</v>
      </c>
      <c r="N52" s="10">
        <v>46</v>
      </c>
    </row>
    <row r="53" spans="8:18" x14ac:dyDescent="0.35">
      <c r="K53" s="20" t="s">
        <v>867</v>
      </c>
      <c r="L53" s="20" t="s">
        <v>868</v>
      </c>
      <c r="M53" s="10" t="s">
        <v>1954</v>
      </c>
      <c r="N53" s="10">
        <v>47</v>
      </c>
    </row>
    <row r="54" spans="8:18" x14ac:dyDescent="0.35">
      <c r="K54" s="20" t="s">
        <v>879</v>
      </c>
      <c r="L54" s="20" t="s">
        <v>880</v>
      </c>
      <c r="M54" s="10" t="s">
        <v>878</v>
      </c>
      <c r="N54" s="10">
        <v>48</v>
      </c>
    </row>
    <row r="55" spans="8:18" x14ac:dyDescent="0.35">
      <c r="K55" s="20" t="s">
        <v>892</v>
      </c>
      <c r="L55" s="20" t="s">
        <v>889</v>
      </c>
      <c r="M55" s="10" t="s">
        <v>1955</v>
      </c>
      <c r="N55" s="10">
        <v>49</v>
      </c>
    </row>
    <row r="56" spans="8:18" x14ac:dyDescent="0.35">
      <c r="K56" s="20" t="s">
        <v>907</v>
      </c>
      <c r="L56" s="20" t="s">
        <v>1956</v>
      </c>
      <c r="M56" s="10" t="s">
        <v>1957</v>
      </c>
      <c r="N56" s="10">
        <v>50</v>
      </c>
    </row>
    <row r="57" spans="8:18" x14ac:dyDescent="0.35">
      <c r="K57" s="20" t="s">
        <v>918</v>
      </c>
      <c r="L57" s="20" t="s">
        <v>1958</v>
      </c>
      <c r="M57" s="10" t="s">
        <v>915</v>
      </c>
      <c r="N57" s="10">
        <v>51</v>
      </c>
    </row>
    <row r="58" spans="8:18" x14ac:dyDescent="0.35">
      <c r="K58" s="20" t="s">
        <v>926</v>
      </c>
      <c r="L58" s="20" t="s">
        <v>1959</v>
      </c>
      <c r="M58" s="10" t="s">
        <v>1960</v>
      </c>
      <c r="N58" s="10">
        <v>52</v>
      </c>
    </row>
    <row r="59" spans="8:18" x14ac:dyDescent="0.35">
      <c r="K59" s="20" t="s">
        <v>934</v>
      </c>
      <c r="L59" s="20" t="s">
        <v>1961</v>
      </c>
      <c r="M59" s="10" t="s">
        <v>1962</v>
      </c>
      <c r="N59" s="10">
        <v>53</v>
      </c>
    </row>
    <row r="60" spans="8:18" x14ac:dyDescent="0.35">
      <c r="K60" s="20" t="s">
        <v>950</v>
      </c>
      <c r="L60" s="20" t="s">
        <v>951</v>
      </c>
      <c r="M60" s="10" t="s">
        <v>949</v>
      </c>
      <c r="N60" s="10">
        <v>54</v>
      </c>
    </row>
    <row r="61" spans="8:18" x14ac:dyDescent="0.35">
      <c r="K61" s="20" t="s">
        <v>962</v>
      </c>
      <c r="L61" s="20" t="s">
        <v>963</v>
      </c>
      <c r="M61" s="10" t="s">
        <v>1963</v>
      </c>
      <c r="N61" s="10">
        <v>55</v>
      </c>
    </row>
    <row r="62" spans="8:18" x14ac:dyDescent="0.35">
      <c r="K62" s="20" t="s">
        <v>980</v>
      </c>
      <c r="L62" s="20" t="s">
        <v>1964</v>
      </c>
      <c r="M62" s="10" t="s">
        <v>1965</v>
      </c>
      <c r="N62" s="10">
        <v>56</v>
      </c>
    </row>
    <row r="63" spans="8:18" x14ac:dyDescent="0.35">
      <c r="K63" s="20" t="s">
        <v>991</v>
      </c>
      <c r="L63" s="20" t="s">
        <v>1966</v>
      </c>
      <c r="M63" s="10" t="s">
        <v>1967</v>
      </c>
      <c r="N63" s="10">
        <v>57</v>
      </c>
    </row>
    <row r="64" spans="8:18" x14ac:dyDescent="0.35">
      <c r="K64" s="20" t="s">
        <v>1010</v>
      </c>
      <c r="L64" s="20" t="s">
        <v>1968</v>
      </c>
      <c r="M64" s="10" t="s">
        <v>1969</v>
      </c>
      <c r="N64" s="10">
        <v>58</v>
      </c>
    </row>
    <row r="65" spans="11:14" x14ac:dyDescent="0.35">
      <c r="K65" s="20" t="s">
        <v>1032</v>
      </c>
      <c r="L65" s="20" t="s">
        <v>1970</v>
      </c>
      <c r="M65" s="10" t="s">
        <v>1971</v>
      </c>
      <c r="N65" s="10">
        <v>59</v>
      </c>
    </row>
    <row r="66" spans="11:14" x14ac:dyDescent="0.35">
      <c r="K66" s="20" t="s">
        <v>1042</v>
      </c>
      <c r="L66" s="20" t="s">
        <v>1972</v>
      </c>
      <c r="M66" s="10" t="s">
        <v>1973</v>
      </c>
      <c r="N66" s="10">
        <v>60</v>
      </c>
    </row>
    <row r="67" spans="11:14" x14ac:dyDescent="0.35">
      <c r="K67" s="20" t="s">
        <v>1054</v>
      </c>
      <c r="L67" s="20" t="s">
        <v>1974</v>
      </c>
      <c r="M67" s="10" t="s">
        <v>1051</v>
      </c>
      <c r="N67" s="10">
        <v>61</v>
      </c>
    </row>
    <row r="68" spans="11:14" x14ac:dyDescent="0.35">
      <c r="K68" s="20" t="s">
        <v>1062</v>
      </c>
      <c r="L68" s="20" t="s">
        <v>1975</v>
      </c>
      <c r="M68" s="10" t="s">
        <v>1059</v>
      </c>
      <c r="N68" s="10">
        <v>62</v>
      </c>
    </row>
    <row r="69" spans="11:14" x14ac:dyDescent="0.35">
      <c r="K69" s="20" t="s">
        <v>1069</v>
      </c>
      <c r="L69" s="20" t="s">
        <v>1070</v>
      </c>
      <c r="M69" s="10" t="s">
        <v>1976</v>
      </c>
      <c r="N69" s="10">
        <v>63</v>
      </c>
    </row>
    <row r="70" spans="11:14" x14ac:dyDescent="0.35">
      <c r="K70" s="20" t="s">
        <v>1084</v>
      </c>
      <c r="L70" s="20" t="s">
        <v>1977</v>
      </c>
      <c r="M70" s="10" t="s">
        <v>1083</v>
      </c>
      <c r="N70" s="10">
        <v>64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3367</TotalTime>
  <Application>Microsoft Excel</Application>
  <DocSecurity>0</DocSecurity>
  <ScaleCrop>false</ScaleCrop>
  <HeadingPairs>
    <vt:vector size="4" baseType="variant">
      <vt:variant>
        <vt:lpstr>Feuilles de calcul</vt:lpstr>
      </vt:variant>
      <vt:variant>
        <vt:i4>18</vt:i4>
      </vt:variant>
      <vt:variant>
        <vt:lpstr>Plages nommées</vt:lpstr>
      </vt:variant>
      <vt:variant>
        <vt:i4>3</vt:i4>
      </vt:variant>
    </vt:vector>
  </HeadingPairs>
  <TitlesOfParts>
    <vt:vector size="21" baseType="lpstr">
      <vt:lpstr>Description_data</vt:lpstr>
      <vt:lpstr>TabPass_PR</vt:lpstr>
      <vt:lpstr>ESTAT OP</vt:lpstr>
      <vt:lpstr>ESTAT INDUSTRY</vt:lpstr>
      <vt:lpstr>ESTAT INDUSTRY_EMP</vt:lpstr>
      <vt:lpstr>TabIA</vt:lpstr>
      <vt:lpstr>TabPass_PRlrwiod</vt:lpstr>
      <vt:lpstr>TabPass_GEO</vt:lpstr>
      <vt:lpstr>StructFIGARO</vt:lpstr>
      <vt:lpstr>StructLR-WIOD</vt:lpstr>
      <vt:lpstr>StructWIOD</vt:lpstr>
      <vt:lpstr>StructICIO21</vt:lpstr>
      <vt:lpstr>A 17</vt:lpstr>
      <vt:lpstr>PariteEuroDollar</vt:lpstr>
      <vt:lpstr>Fonction R createBases</vt:lpstr>
      <vt:lpstr>Fonction R ManipBases</vt:lpstr>
      <vt:lpstr>Fonction R ExploitResult</vt:lpstr>
      <vt:lpstr>Outil_Listes</vt:lpstr>
      <vt:lpstr>TabPass_GEO!_FilterDatabase_0_0</vt:lpstr>
      <vt:lpstr>TabPass_GEO!_FilterDatabase_0_0_0</vt:lpstr>
      <vt:lpstr>'A 17'!Excel_BuiltIn__FilterDatabase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Bourgeois</dc:creator>
  <dc:description/>
  <cp:lastModifiedBy>Bourgeois Alexandre</cp:lastModifiedBy>
  <cp:revision>95</cp:revision>
  <dcterms:created xsi:type="dcterms:W3CDTF">2022-11-09T18:52:19Z</dcterms:created>
  <dcterms:modified xsi:type="dcterms:W3CDTF">2023-12-22T14:54:32Z</dcterms:modified>
  <dc:language>fr-FR</dc:language>
</cp:coreProperties>
</file>