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1"/>
  </bookViews>
  <sheets>
    <sheet name="Sheet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<sst xmlns="http://schemas.openxmlformats.org/spreadsheetml/2006/main" count="99" uniqueCount="28">
  <si>
    <t>regiao</t>
  </si>
  <si>
    <t>Condição</t>
  </si>
  <si>
    <t>formais_2016</t>
  </si>
  <si>
    <t>formais_2022</t>
  </si>
  <si>
    <t>informais_2016</t>
  </si>
  <si>
    <t>informais_2022</t>
  </si>
  <si>
    <t>ocupados_2016</t>
  </si>
  <si>
    <t>ocupados_2022</t>
  </si>
  <si>
    <t>ocupados_total_2016</t>
  </si>
  <si>
    <t>ocupados_total_2022</t>
  </si>
  <si>
    <t>TI_2016</t>
  </si>
  <si>
    <t>TI_2022</t>
  </si>
  <si>
    <t>TP_2016</t>
  </si>
  <si>
    <t>TP_2022</t>
  </si>
  <si>
    <t>Efeito-Nível</t>
  </si>
  <si>
    <t>Efeito-Composição</t>
  </si>
  <si>
    <t>Efeito-Total</t>
  </si>
  <si>
    <t>Brasil</t>
  </si>
  <si>
    <t>Conta própria</t>
  </si>
  <si>
    <t>Empregador</t>
  </si>
  <si>
    <t>Trabalhador auxiliar</t>
  </si>
  <si>
    <t>Trabalhador doméstico</t>
  </si>
  <si>
    <t>Trabalhador setor privado</t>
  </si>
  <si>
    <t>Trabalhador setor público</t>
  </si>
  <si>
    <t>Nordeste</t>
  </si>
  <si>
    <t>Piauí</t>
  </si>
  <si>
    <t>PI_2016</t>
  </si>
  <si>
    <t>PI_2022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</si>
</sst>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6" borderId="3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9" fontId="0" fillId="0" borderId="0" xfId="4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B1" sqref="A$1:B$1048576"/>
    </sheetView>
  </sheetViews>
  <sheetFormatPr defaultColWidth="9" defaultRowHeight="14.4"/>
  <cols>
    <col min="3" max="17" width="15.3333333333333" customWidth="1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>
        <v>4234645.92308775</v>
      </c>
      <c r="D2">
        <v>6590147.21699642</v>
      </c>
      <c r="E2">
        <v>17823291.7929907</v>
      </c>
      <c r="F2">
        <v>18947265.2506139</v>
      </c>
      <c r="G2">
        <v>22057937.7160784</v>
      </c>
      <c r="H2">
        <v>25537412.4676104</v>
      </c>
      <c r="I2">
        <v>90344240.3613594</v>
      </c>
      <c r="J2">
        <v>98045797.7815134</v>
      </c>
      <c r="K2">
        <v>0.808021675571192</v>
      </c>
      <c r="L2">
        <v>0.741941466256425</v>
      </c>
      <c r="M2">
        <v>0.244154332670804</v>
      </c>
      <c r="N2">
        <v>0.260464120293236</v>
      </c>
      <c r="O2">
        <v>-1.6673</v>
      </c>
      <c r="P2">
        <v>1.264</v>
      </c>
      <c r="Q2">
        <v>-0.4033</v>
      </c>
    </row>
    <row r="3" spans="1:17">
      <c r="A3" t="s">
        <v>17</v>
      </c>
      <c r="B3" t="s">
        <v>19</v>
      </c>
      <c r="C3">
        <v>3195963.90640028</v>
      </c>
      <c r="D3">
        <v>3437452.77464033</v>
      </c>
      <c r="E3">
        <v>636666.692588792</v>
      </c>
      <c r="F3">
        <v>795602.194574467</v>
      </c>
      <c r="G3">
        <v>3832630.59898907</v>
      </c>
      <c r="H3">
        <v>4233054.9692148</v>
      </c>
      <c r="I3">
        <v>90344240.3613594</v>
      </c>
      <c r="J3">
        <v>98045797.7815134</v>
      </c>
      <c r="K3">
        <v>0.16611741626149</v>
      </c>
      <c r="L3">
        <v>0.18794988497918</v>
      </c>
      <c r="M3">
        <v>0.0424225228266826</v>
      </c>
      <c r="N3">
        <v>0.0431742620795212</v>
      </c>
      <c r="O3">
        <v>0.0934</v>
      </c>
      <c r="P3">
        <v>0.0133</v>
      </c>
      <c r="Q3">
        <v>0.1067</v>
      </c>
    </row>
    <row r="4" spans="1:17">
      <c r="A4" t="s">
        <v>17</v>
      </c>
      <c r="B4" t="s">
        <v>20</v>
      </c>
      <c r="C4">
        <v>1165.5913263375</v>
      </c>
      <c r="D4">
        <v>1395.34957276</v>
      </c>
      <c r="E4">
        <v>2056671.76863838</v>
      </c>
      <c r="F4">
        <v>1752295.74776164</v>
      </c>
      <c r="G4">
        <v>2057837.35996472</v>
      </c>
      <c r="H4">
        <v>1753691.0973344</v>
      </c>
      <c r="I4">
        <v>90344240.3613594</v>
      </c>
      <c r="J4">
        <v>98045797.7815134</v>
      </c>
      <c r="K4">
        <v>0.99943358433032</v>
      </c>
      <c r="L4">
        <v>0.999204335601132</v>
      </c>
      <c r="M4">
        <v>0.0227777371499696</v>
      </c>
      <c r="N4">
        <v>0.0178864483436847</v>
      </c>
      <c r="O4">
        <v>-0.0005</v>
      </c>
      <c r="P4">
        <v>-0.4888</v>
      </c>
      <c r="Q4">
        <v>-0.4893</v>
      </c>
    </row>
    <row r="5" spans="1:17">
      <c r="A5" t="s">
        <v>17</v>
      </c>
      <c r="B5" t="s">
        <v>21</v>
      </c>
      <c r="C5">
        <v>1995169.74311746</v>
      </c>
      <c r="D5">
        <v>1467882.53220537</v>
      </c>
      <c r="E5">
        <v>4011640.57158283</v>
      </c>
      <c r="F5">
        <v>4328499.07050204</v>
      </c>
      <c r="G5">
        <v>6006810.31470028</v>
      </c>
      <c r="H5">
        <v>5796381.60270741</v>
      </c>
      <c r="I5">
        <v>90344240.3613594</v>
      </c>
      <c r="J5">
        <v>98045797.7815134</v>
      </c>
      <c r="K5">
        <v>0.667848718606156</v>
      </c>
      <c r="L5">
        <v>0.746758817342229</v>
      </c>
      <c r="M5">
        <v>0.0664880272463879</v>
      </c>
      <c r="N5">
        <v>0.0591191232450793</v>
      </c>
      <c r="O5">
        <v>0.4956</v>
      </c>
      <c r="P5">
        <v>-0.5212</v>
      </c>
      <c r="Q5">
        <v>-0.0256</v>
      </c>
    </row>
    <row r="6" spans="1:17">
      <c r="A6" t="s">
        <v>17</v>
      </c>
      <c r="B6" t="s">
        <v>22</v>
      </c>
      <c r="C6">
        <v>35163773.8881327</v>
      </c>
      <c r="D6">
        <v>35994499.6755953</v>
      </c>
      <c r="E6">
        <v>10292117.7475245</v>
      </c>
      <c r="F6">
        <v>12877328.1634751</v>
      </c>
      <c r="G6">
        <v>45455891.6356572</v>
      </c>
      <c r="H6">
        <v>48871827.8390705</v>
      </c>
      <c r="I6">
        <v>90344240.3613594</v>
      </c>
      <c r="J6">
        <v>98045797.7815134</v>
      </c>
      <c r="K6">
        <v>0.226419884797749</v>
      </c>
      <c r="L6">
        <v>0.263491846588565</v>
      </c>
      <c r="M6">
        <v>0.503141002169507</v>
      </c>
      <c r="N6">
        <v>0.498459178719491</v>
      </c>
      <c r="O6">
        <v>1.8566</v>
      </c>
      <c r="P6">
        <v>-0.1147</v>
      </c>
      <c r="Q6">
        <v>1.7419</v>
      </c>
    </row>
    <row r="7" spans="1:17">
      <c r="A7" t="s">
        <v>17</v>
      </c>
      <c r="B7" t="s">
        <v>23</v>
      </c>
      <c r="C7">
        <v>10933132.7359697</v>
      </c>
      <c r="D7">
        <v>11853429.805576</v>
      </c>
      <c r="E7">
        <v>0</v>
      </c>
      <c r="F7">
        <v>0</v>
      </c>
      <c r="G7">
        <v>10933132.7359697</v>
      </c>
      <c r="H7">
        <v>11853429.805576</v>
      </c>
      <c r="I7">
        <v>90344240.3613594</v>
      </c>
      <c r="J7">
        <v>98045797.7815134</v>
      </c>
      <c r="K7">
        <v>0</v>
      </c>
      <c r="L7">
        <v>0</v>
      </c>
      <c r="M7">
        <v>0.121016377936649</v>
      </c>
      <c r="N7">
        <v>0.120896867318988</v>
      </c>
      <c r="O7">
        <v>0</v>
      </c>
      <c r="P7">
        <v>0</v>
      </c>
      <c r="Q7">
        <v>0</v>
      </c>
    </row>
    <row r="8" spans="1:17">
      <c r="A8" t="s">
        <v>24</v>
      </c>
      <c r="B8" t="s">
        <v>18</v>
      </c>
      <c r="C8">
        <v>627093.418037697</v>
      </c>
      <c r="D8">
        <v>907601.846440717</v>
      </c>
      <c r="E8">
        <v>5833005.44320851</v>
      </c>
      <c r="F8">
        <v>5489345.50925607</v>
      </c>
      <c r="G8">
        <v>6460098.86124621</v>
      </c>
      <c r="H8">
        <v>6396947.35569679</v>
      </c>
      <c r="I8">
        <v>21289254.7234946</v>
      </c>
      <c r="J8">
        <v>22047984.5187294</v>
      </c>
      <c r="K8">
        <v>0.902928201021876</v>
      </c>
      <c r="L8">
        <v>0.858119537964861</v>
      </c>
      <c r="M8">
        <v>0.303444105730808</v>
      </c>
      <c r="N8">
        <v>0.290137511220706</v>
      </c>
      <c r="O8">
        <v>-1.3299</v>
      </c>
      <c r="P8">
        <v>-1.1717</v>
      </c>
      <c r="Q8">
        <v>-2.5016</v>
      </c>
    </row>
    <row r="9" spans="1:17">
      <c r="A9" t="s">
        <v>24</v>
      </c>
      <c r="B9" t="s">
        <v>19</v>
      </c>
      <c r="C9">
        <v>461670.417968387</v>
      </c>
      <c r="D9">
        <v>522872.11754233</v>
      </c>
      <c r="E9">
        <v>179023.739277205</v>
      </c>
      <c r="F9">
        <v>231708.594185072</v>
      </c>
      <c r="G9">
        <v>640694.157245592</v>
      </c>
      <c r="H9">
        <v>754580.711727403</v>
      </c>
      <c r="I9">
        <v>21289254.7234946</v>
      </c>
      <c r="J9">
        <v>22047984.5187294</v>
      </c>
      <c r="K9">
        <v>0.279421526250287</v>
      </c>
      <c r="L9">
        <v>0.307069330800466</v>
      </c>
      <c r="M9">
        <v>0.0300947198747417</v>
      </c>
      <c r="N9">
        <v>0.0342244757604215</v>
      </c>
      <c r="O9">
        <v>0.0889</v>
      </c>
      <c r="P9">
        <v>0.1211</v>
      </c>
      <c r="Q9">
        <v>0.21</v>
      </c>
    </row>
    <row r="10" spans="1:17">
      <c r="A10" t="s">
        <v>24</v>
      </c>
      <c r="B10" t="s">
        <v>20</v>
      </c>
      <c r="C10">
        <v>174.69278829</v>
      </c>
      <c r="D10">
        <v>140.5757249675</v>
      </c>
      <c r="E10">
        <v>698631.354937683</v>
      </c>
      <c r="F10">
        <v>560058.070184477</v>
      </c>
      <c r="G10">
        <v>698806.047725972</v>
      </c>
      <c r="H10">
        <v>560198.645909445</v>
      </c>
      <c r="I10">
        <v>21289254.7234946</v>
      </c>
      <c r="J10">
        <v>22047984.5187294</v>
      </c>
      <c r="K10">
        <v>0.999750012483638</v>
      </c>
      <c r="L10">
        <v>0.99974906093402</v>
      </c>
      <c r="M10">
        <v>0.0328243546710339</v>
      </c>
      <c r="N10">
        <v>0.0254081567153481</v>
      </c>
      <c r="O10">
        <v>0</v>
      </c>
      <c r="P10">
        <v>-0.7414</v>
      </c>
      <c r="Q10">
        <v>-0.7414</v>
      </c>
    </row>
    <row r="11" spans="1:17">
      <c r="A11" t="s">
        <v>24</v>
      </c>
      <c r="B11" t="s">
        <v>21</v>
      </c>
      <c r="C11">
        <v>300759.39728672</v>
      </c>
      <c r="D11">
        <v>214050.359309608</v>
      </c>
      <c r="E11">
        <v>1145919.83516832</v>
      </c>
      <c r="F11">
        <v>1128129.89039509</v>
      </c>
      <c r="G11">
        <v>1446679.23245503</v>
      </c>
      <c r="H11">
        <v>1342180.2497047</v>
      </c>
      <c r="I11">
        <v>21289254.7234946</v>
      </c>
      <c r="J11">
        <v>22047984.5187294</v>
      </c>
      <c r="K11">
        <v>0.792103604904643</v>
      </c>
      <c r="L11">
        <v>0.840520407481259</v>
      </c>
      <c r="M11">
        <v>0.0679534934991638</v>
      </c>
      <c r="N11">
        <v>0.0608754169146182</v>
      </c>
      <c r="O11">
        <v>0.3119</v>
      </c>
      <c r="P11">
        <v>-0.5778</v>
      </c>
      <c r="Q11">
        <v>-0.2659</v>
      </c>
    </row>
    <row r="12" spans="1:17">
      <c r="A12" t="s">
        <v>24</v>
      </c>
      <c r="B12" t="s">
        <v>22</v>
      </c>
      <c r="C12">
        <v>5697135.43155187</v>
      </c>
      <c r="D12">
        <v>5603288.07729385</v>
      </c>
      <c r="E12">
        <v>3483806.77567804</v>
      </c>
      <c r="F12">
        <v>4157282.50104387</v>
      </c>
      <c r="G12">
        <v>9180942.20722991</v>
      </c>
      <c r="H12">
        <v>9760570.57833772</v>
      </c>
      <c r="I12">
        <v>21289254.7234946</v>
      </c>
      <c r="J12">
        <v>22047984.5187294</v>
      </c>
      <c r="K12">
        <v>0.37946070207637</v>
      </c>
      <c r="L12">
        <v>0.425926175901069</v>
      </c>
      <c r="M12">
        <v>0.431247703429369</v>
      </c>
      <c r="N12">
        <v>0.442696726770934</v>
      </c>
      <c r="O12">
        <v>2.0304</v>
      </c>
      <c r="P12">
        <v>0.461</v>
      </c>
      <c r="Q12">
        <v>2.4914</v>
      </c>
    </row>
    <row r="13" spans="1:17">
      <c r="A13" t="s">
        <v>24</v>
      </c>
      <c r="B13" t="s">
        <v>23</v>
      </c>
      <c r="C13">
        <v>2862034.21759191</v>
      </c>
      <c r="D13">
        <v>3233506.97735331</v>
      </c>
      <c r="E13">
        <v>0</v>
      </c>
      <c r="F13">
        <v>0</v>
      </c>
      <c r="G13">
        <v>2862034.21759191</v>
      </c>
      <c r="H13">
        <v>3233506.97735331</v>
      </c>
      <c r="I13">
        <v>21289254.7234946</v>
      </c>
      <c r="J13">
        <v>22047984.5187294</v>
      </c>
      <c r="K13">
        <v>0</v>
      </c>
      <c r="L13">
        <v>0</v>
      </c>
      <c r="M13">
        <v>0.134435622794883</v>
      </c>
      <c r="N13">
        <v>0.146657712617972</v>
      </c>
      <c r="O13">
        <v>0</v>
      </c>
      <c r="P13">
        <v>0</v>
      </c>
      <c r="Q13">
        <v>0</v>
      </c>
    </row>
    <row r="14" spans="1:17">
      <c r="A14" t="s">
        <v>25</v>
      </c>
      <c r="B14" t="s">
        <v>18</v>
      </c>
      <c r="C14">
        <v>34868.9296286925</v>
      </c>
      <c r="D14">
        <v>49564.11258628</v>
      </c>
      <c r="E14">
        <v>357143.41882368</v>
      </c>
      <c r="F14">
        <v>326538.48747641</v>
      </c>
      <c r="G14">
        <v>392012.348452372</v>
      </c>
      <c r="H14">
        <v>376102.60006269</v>
      </c>
      <c r="I14">
        <v>1304445.12200252</v>
      </c>
      <c r="J14">
        <v>1289420.03275566</v>
      </c>
      <c r="K14">
        <v>0.911051450888341</v>
      </c>
      <c r="L14">
        <v>0.868216511723082</v>
      </c>
      <c r="M14">
        <v>0.30052038360232</v>
      </c>
      <c r="N14">
        <v>0.291683540280439</v>
      </c>
      <c r="O14">
        <v>-1.2684</v>
      </c>
      <c r="P14">
        <v>-0.7862</v>
      </c>
      <c r="Q14">
        <v>-2.0546</v>
      </c>
    </row>
    <row r="15" spans="1:17">
      <c r="A15" t="s">
        <v>25</v>
      </c>
      <c r="B15" t="s">
        <v>19</v>
      </c>
      <c r="C15">
        <v>32354.059366425</v>
      </c>
      <c r="D15">
        <v>37248.4951684625</v>
      </c>
      <c r="E15">
        <v>22514.5941227775</v>
      </c>
      <c r="F15">
        <v>15957.36354608</v>
      </c>
      <c r="G15">
        <v>54868.6534892025</v>
      </c>
      <c r="H15">
        <v>53205.8587145425</v>
      </c>
      <c r="I15">
        <v>1304445.12200252</v>
      </c>
      <c r="J15">
        <v>1289420.03275566</v>
      </c>
      <c r="K15">
        <v>0.410336188169956</v>
      </c>
      <c r="L15">
        <v>0.29991741382643</v>
      </c>
      <c r="M15">
        <v>0.0420628300598578</v>
      </c>
      <c r="N15">
        <v>0.0412634032068159</v>
      </c>
      <c r="O15">
        <v>-0.46</v>
      </c>
      <c r="P15">
        <v>-0.0284</v>
      </c>
      <c r="Q15">
        <v>-0.4884</v>
      </c>
    </row>
    <row r="16" spans="1:17">
      <c r="A16" t="s">
        <v>25</v>
      </c>
      <c r="B16" t="s">
        <v>20</v>
      </c>
      <c r="C16">
        <v>0</v>
      </c>
      <c r="D16">
        <v>0</v>
      </c>
      <c r="E16">
        <v>84530.983818915</v>
      </c>
      <c r="F16">
        <v>56745.537622545</v>
      </c>
      <c r="G16">
        <v>84530.983818915</v>
      </c>
      <c r="H16">
        <v>56745.537622545</v>
      </c>
      <c r="I16">
        <v>1304445.12200252</v>
      </c>
      <c r="J16">
        <v>1289420.03275566</v>
      </c>
      <c r="K16">
        <v>1</v>
      </c>
      <c r="L16">
        <v>1</v>
      </c>
      <c r="M16">
        <v>0.0648022537653</v>
      </c>
      <c r="N16">
        <v>0.0440085745381762</v>
      </c>
      <c r="O16">
        <v>0</v>
      </c>
      <c r="P16">
        <v>-2.0794</v>
      </c>
      <c r="Q16">
        <v>-2.0794</v>
      </c>
    </row>
    <row r="17" spans="1:17">
      <c r="A17" t="s">
        <v>25</v>
      </c>
      <c r="B17" t="s">
        <v>21</v>
      </c>
      <c r="C17">
        <v>13477.659411245</v>
      </c>
      <c r="D17">
        <v>10234.9546817275</v>
      </c>
      <c r="E17">
        <v>75326.9151516575</v>
      </c>
      <c r="F17">
        <v>65925.55259036</v>
      </c>
      <c r="G17">
        <v>88804.5745629025</v>
      </c>
      <c r="H17">
        <v>76160.5072720875</v>
      </c>
      <c r="I17">
        <v>1304445.12200252</v>
      </c>
      <c r="J17">
        <v>1289420.03275566</v>
      </c>
      <c r="K17">
        <v>0.848232374541714</v>
      </c>
      <c r="L17">
        <v>0.865613359885294</v>
      </c>
      <c r="M17">
        <v>0.0680784289542009</v>
      </c>
      <c r="N17">
        <v>0.0590657080992627</v>
      </c>
      <c r="O17">
        <v>0.1105</v>
      </c>
      <c r="P17">
        <v>-0.7723</v>
      </c>
      <c r="Q17">
        <v>-0.6618</v>
      </c>
    </row>
    <row r="18" spans="1:17">
      <c r="A18" t="s">
        <v>25</v>
      </c>
      <c r="B18" t="s">
        <v>22</v>
      </c>
      <c r="C18">
        <v>260188.617984255</v>
      </c>
      <c r="D18">
        <v>243544.510341945</v>
      </c>
      <c r="E18">
        <v>231926.00460234</v>
      </c>
      <c r="F18">
        <v>247102.311848915</v>
      </c>
      <c r="G18">
        <v>492114.622586595</v>
      </c>
      <c r="H18">
        <v>490646.82219086</v>
      </c>
      <c r="I18">
        <v>1304445.12200252</v>
      </c>
      <c r="J18">
        <v>1289420.03275566</v>
      </c>
      <c r="K18">
        <v>0.471284521852486</v>
      </c>
      <c r="L18">
        <v>0.503625623713493</v>
      </c>
      <c r="M18">
        <v>0.377259736178955</v>
      </c>
      <c r="N18">
        <v>0.38051744949416</v>
      </c>
      <c r="O18">
        <v>1.2254</v>
      </c>
      <c r="P18">
        <v>0.1588</v>
      </c>
      <c r="Q18">
        <v>1.3842</v>
      </c>
    </row>
    <row r="19" spans="1:17">
      <c r="A19" t="s">
        <v>25</v>
      </c>
      <c r="B19" t="s">
        <v>23</v>
      </c>
      <c r="C19">
        <v>192113.939092532</v>
      </c>
      <c r="D19">
        <v>236558.706892935</v>
      </c>
      <c r="E19">
        <v>0</v>
      </c>
      <c r="F19">
        <v>0</v>
      </c>
      <c r="G19">
        <v>192113.939092532</v>
      </c>
      <c r="H19">
        <v>236558.706892935</v>
      </c>
      <c r="I19">
        <v>1304445.12200252</v>
      </c>
      <c r="J19">
        <v>1289420.03275566</v>
      </c>
      <c r="K19">
        <v>0</v>
      </c>
      <c r="L19">
        <v>0</v>
      </c>
      <c r="M19">
        <v>0.147276367439367</v>
      </c>
      <c r="N19">
        <v>0.183461324381147</v>
      </c>
      <c r="O19">
        <v>0</v>
      </c>
      <c r="P19">
        <v>0</v>
      </c>
      <c r="Q19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topLeftCell="G1" workbookViewId="0">
      <selection activeCell="O11" sqref="O11"/>
    </sheetView>
  </sheetViews>
  <sheetFormatPr defaultColWidth="8.88888888888889" defaultRowHeight="14.4"/>
  <cols>
    <col min="1" max="1" width="9"/>
    <col min="2" max="2" width="24.4444444444444" customWidth="1"/>
    <col min="3" max="4" width="15.5555555555556" customWidth="1"/>
    <col min="5" max="6" width="15.1111111111111" customWidth="1"/>
    <col min="7" max="10" width="9.55555555555556" customWidth="1"/>
    <col min="11" max="14" width="12.8888888888889"/>
  </cols>
  <sheetData>
    <row r="1" spans="1:10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26</v>
      </c>
      <c r="J1" s="1" t="s">
        <v>27</v>
      </c>
    </row>
    <row r="2" spans="1:14">
      <c r="A2" t="s">
        <v>17</v>
      </c>
      <c r="B2" t="s">
        <v>18</v>
      </c>
      <c r="C2" s="2">
        <v>22057937.7160784</v>
      </c>
      <c r="D2" s="2">
        <v>25537412.4676104</v>
      </c>
      <c r="E2" s="2">
        <v>17823291.7929907</v>
      </c>
      <c r="F2" s="2">
        <v>18947265.2506139</v>
      </c>
      <c r="G2" s="3">
        <v>0.244154332670804</v>
      </c>
      <c r="H2" s="3">
        <v>0.260464120293236</v>
      </c>
      <c r="I2" s="3">
        <f>E2/E$23</f>
        <v>0.511863667329794</v>
      </c>
      <c r="J2" s="3">
        <f>F2/F$23</f>
        <v>0.489580887765365</v>
      </c>
      <c r="K2">
        <f>G2*100</f>
        <v>24.4154332670804</v>
      </c>
      <c r="L2">
        <f>H2*100</f>
        <v>26.0464120293236</v>
      </c>
      <c r="M2">
        <f>I2*100</f>
        <v>51.1863667329794</v>
      </c>
      <c r="N2">
        <f>J2*100</f>
        <v>48.9580887765365</v>
      </c>
    </row>
    <row r="3" spans="1:14">
      <c r="A3" t="s">
        <v>17</v>
      </c>
      <c r="B3" t="s">
        <v>19</v>
      </c>
      <c r="C3" s="2">
        <v>3832630.59898907</v>
      </c>
      <c r="D3" s="2">
        <v>4233054.9692148</v>
      </c>
      <c r="E3" s="2">
        <v>636666.692588792</v>
      </c>
      <c r="F3" s="2">
        <v>795602.194574467</v>
      </c>
      <c r="G3" s="3">
        <v>0.0424225228266826</v>
      </c>
      <c r="H3" s="3">
        <v>0.0431742620795212</v>
      </c>
      <c r="I3" s="3">
        <f t="shared" ref="I3:I8" si="0">E3/E$23</f>
        <v>0.018284307518513</v>
      </c>
      <c r="J3" s="3">
        <f>F3/F$23</f>
        <v>0.0205576701215612</v>
      </c>
      <c r="K3">
        <f t="shared" ref="K3:K19" si="1">G3*100</f>
        <v>4.24225228266826</v>
      </c>
      <c r="L3">
        <f t="shared" ref="L3:L19" si="2">H3*100</f>
        <v>4.31742620795212</v>
      </c>
      <c r="M3">
        <f t="shared" ref="M3:M19" si="3">I3*100</f>
        <v>1.8284307518513</v>
      </c>
      <c r="N3">
        <f t="shared" ref="N3:N19" si="4">J3*100</f>
        <v>2.05576701215612</v>
      </c>
    </row>
    <row r="4" spans="1:14">
      <c r="A4" t="s">
        <v>17</v>
      </c>
      <c r="B4" t="s">
        <v>20</v>
      </c>
      <c r="C4" s="2">
        <v>2057837.35996472</v>
      </c>
      <c r="D4" s="2">
        <v>1753691.0973344</v>
      </c>
      <c r="E4" s="2">
        <v>2056671.76863838</v>
      </c>
      <c r="F4" s="2">
        <v>1752295.74776164</v>
      </c>
      <c r="G4" s="3">
        <v>0.0227777371499696</v>
      </c>
      <c r="H4" s="3">
        <v>0.0178864483436847</v>
      </c>
      <c r="I4" s="3">
        <f t="shared" si="0"/>
        <v>0.0590651584575922</v>
      </c>
      <c r="J4" s="3">
        <f>F4/F$23</f>
        <v>0.045277801121659</v>
      </c>
      <c r="K4">
        <f t="shared" si="1"/>
        <v>2.27777371499696</v>
      </c>
      <c r="L4">
        <f t="shared" si="2"/>
        <v>1.78864483436847</v>
      </c>
      <c r="M4">
        <f t="shared" si="3"/>
        <v>5.90651584575922</v>
      </c>
      <c r="N4">
        <f t="shared" si="4"/>
        <v>4.5277801121659</v>
      </c>
    </row>
    <row r="5" spans="1:14">
      <c r="A5" t="s">
        <v>17</v>
      </c>
      <c r="B5" t="s">
        <v>21</v>
      </c>
      <c r="C5" s="2">
        <v>6006810.31470028</v>
      </c>
      <c r="D5" s="2">
        <v>5796381.60270741</v>
      </c>
      <c r="E5" s="2">
        <v>4011640.57158283</v>
      </c>
      <c r="F5" s="2">
        <v>4328499.07050204</v>
      </c>
      <c r="G5" s="3">
        <v>0.0664880272463879</v>
      </c>
      <c r="H5" s="3">
        <v>0.0591191232450793</v>
      </c>
      <c r="I5" s="3">
        <f t="shared" si="0"/>
        <v>0.115209529127886</v>
      </c>
      <c r="J5" s="3">
        <f>F5/F$23</f>
        <v>0.11184465882533</v>
      </c>
      <c r="K5">
        <f t="shared" si="1"/>
        <v>6.64880272463879</v>
      </c>
      <c r="L5">
        <f t="shared" si="2"/>
        <v>5.91191232450793</v>
      </c>
      <c r="M5">
        <f t="shared" si="3"/>
        <v>11.5209529127886</v>
      </c>
      <c r="N5">
        <f t="shared" si="4"/>
        <v>11.184465882533</v>
      </c>
    </row>
    <row r="6" spans="1:14">
      <c r="A6" t="s">
        <v>17</v>
      </c>
      <c r="B6" t="s">
        <v>22</v>
      </c>
      <c r="C6" s="2">
        <v>45455891.6356572</v>
      </c>
      <c r="D6" s="2">
        <v>48871827.8390705</v>
      </c>
      <c r="E6" s="2">
        <v>10292117.7475245</v>
      </c>
      <c r="F6" s="2">
        <v>12877328.1634751</v>
      </c>
      <c r="G6" s="3">
        <v>0.503141002169507</v>
      </c>
      <c r="H6" s="3">
        <v>0.498459178719491</v>
      </c>
      <c r="I6" s="3">
        <f t="shared" si="0"/>
        <v>0.295577337566215</v>
      </c>
      <c r="J6" s="3">
        <f>F6/F$23</f>
        <v>0.332738982166084</v>
      </c>
      <c r="K6">
        <f t="shared" si="1"/>
        <v>50.3141002169507</v>
      </c>
      <c r="L6">
        <f t="shared" si="2"/>
        <v>49.8459178719491</v>
      </c>
      <c r="M6">
        <f t="shared" si="3"/>
        <v>29.5577337566215</v>
      </c>
      <c r="N6">
        <f t="shared" si="4"/>
        <v>33.2738982166084</v>
      </c>
    </row>
    <row r="7" spans="1:14">
      <c r="A7" t="s">
        <v>17</v>
      </c>
      <c r="B7" t="s">
        <v>23</v>
      </c>
      <c r="C7" s="2">
        <v>10933132.7359697</v>
      </c>
      <c r="D7" s="2">
        <v>11853429.805576</v>
      </c>
      <c r="E7" s="2">
        <v>0</v>
      </c>
      <c r="F7" s="2">
        <v>0</v>
      </c>
      <c r="G7" s="3">
        <v>0.121016377936649</v>
      </c>
      <c r="H7" s="3">
        <v>0.120896867318988</v>
      </c>
      <c r="I7" s="3">
        <f t="shared" si="0"/>
        <v>0</v>
      </c>
      <c r="J7" s="3">
        <f>F7/F$23</f>
        <v>0</v>
      </c>
      <c r="K7">
        <f t="shared" si="1"/>
        <v>12.1016377936649</v>
      </c>
      <c r="L7">
        <f t="shared" si="2"/>
        <v>12.0896867318988</v>
      </c>
      <c r="M7">
        <f t="shared" si="3"/>
        <v>0</v>
      </c>
      <c r="N7">
        <f t="shared" si="4"/>
        <v>0</v>
      </c>
    </row>
    <row r="8" spans="1:14">
      <c r="A8" t="s">
        <v>24</v>
      </c>
      <c r="B8" t="s">
        <v>18</v>
      </c>
      <c r="C8" s="2">
        <v>6460098.86124621</v>
      </c>
      <c r="D8" s="2">
        <v>6396947.35569679</v>
      </c>
      <c r="E8" s="2">
        <v>5833005.44320851</v>
      </c>
      <c r="F8" s="2">
        <v>5489345.50925607</v>
      </c>
      <c r="G8" s="3">
        <v>0.303444105730808</v>
      </c>
      <c r="H8" s="3">
        <v>0.290137511220706</v>
      </c>
      <c r="I8" s="3">
        <f>E8/E$24</f>
        <v>0.514356817535852</v>
      </c>
      <c r="J8" s="3">
        <f>F8/F$24</f>
        <v>0.474589015773678</v>
      </c>
      <c r="K8">
        <f t="shared" si="1"/>
        <v>30.3444105730808</v>
      </c>
      <c r="L8">
        <f t="shared" si="2"/>
        <v>29.0137511220706</v>
      </c>
      <c r="M8">
        <f t="shared" si="3"/>
        <v>51.4356817535852</v>
      </c>
      <c r="N8">
        <f t="shared" si="4"/>
        <v>47.4589015773678</v>
      </c>
    </row>
    <row r="9" spans="1:14">
      <c r="A9" t="s">
        <v>24</v>
      </c>
      <c r="B9" t="s">
        <v>19</v>
      </c>
      <c r="C9" s="2">
        <v>640694.157245592</v>
      </c>
      <c r="D9" s="2">
        <v>754580.711727403</v>
      </c>
      <c r="E9" s="2">
        <v>179023.739277205</v>
      </c>
      <c r="F9" s="2">
        <v>231708.594185072</v>
      </c>
      <c r="G9" s="3">
        <v>0.0300947198747417</v>
      </c>
      <c r="H9" s="3">
        <v>0.0342244757604215</v>
      </c>
      <c r="I9" s="3">
        <f>E9/E$24</f>
        <v>0.0157863869140058</v>
      </c>
      <c r="J9" s="3">
        <f>F9/F$24</f>
        <v>0.020032689411729</v>
      </c>
      <c r="K9">
        <f t="shared" si="1"/>
        <v>3.00947198747417</v>
      </c>
      <c r="L9">
        <f t="shared" si="2"/>
        <v>3.42244757604215</v>
      </c>
      <c r="M9">
        <f t="shared" si="3"/>
        <v>1.57863869140058</v>
      </c>
      <c r="N9">
        <f t="shared" si="4"/>
        <v>2.0032689411729</v>
      </c>
    </row>
    <row r="10" spans="1:14">
      <c r="A10" t="s">
        <v>24</v>
      </c>
      <c r="B10" t="s">
        <v>20</v>
      </c>
      <c r="C10" s="2">
        <v>698806.047725972</v>
      </c>
      <c r="D10" s="2">
        <v>560198.645909445</v>
      </c>
      <c r="E10" s="2">
        <v>698631.354937683</v>
      </c>
      <c r="F10" s="2">
        <v>560058.070184477</v>
      </c>
      <c r="G10" s="3">
        <v>0.0328243546710339</v>
      </c>
      <c r="H10" s="3">
        <v>0.0254081567153481</v>
      </c>
      <c r="I10" s="3">
        <f>E10/E$24</f>
        <v>0.0616056000384674</v>
      </c>
      <c r="J10" s="3">
        <f>F10/F$24</f>
        <v>0.0484206009362632</v>
      </c>
      <c r="K10">
        <f t="shared" si="1"/>
        <v>3.28243546710339</v>
      </c>
      <c r="L10">
        <f t="shared" si="2"/>
        <v>2.54081567153481</v>
      </c>
      <c r="M10">
        <f t="shared" si="3"/>
        <v>6.16056000384674</v>
      </c>
      <c r="N10">
        <f t="shared" si="4"/>
        <v>4.84206009362632</v>
      </c>
    </row>
    <row r="11" spans="1:14">
      <c r="A11" t="s">
        <v>24</v>
      </c>
      <c r="B11" t="s">
        <v>21</v>
      </c>
      <c r="C11" s="2">
        <v>1446679.23245503</v>
      </c>
      <c r="D11" s="2">
        <v>1342180.2497047</v>
      </c>
      <c r="E11" s="2">
        <v>1145919.83516832</v>
      </c>
      <c r="F11" s="2">
        <v>1128129.89039509</v>
      </c>
      <c r="G11" s="3">
        <v>0.0679534934991638</v>
      </c>
      <c r="H11" s="3">
        <v>0.0608754169146182</v>
      </c>
      <c r="I11" s="3">
        <f>E11/E$24</f>
        <v>0.101047682075224</v>
      </c>
      <c r="J11" s="3">
        <f>F11/F$24</f>
        <v>0.0975340417987338</v>
      </c>
      <c r="K11">
        <f t="shared" si="1"/>
        <v>6.79534934991638</v>
      </c>
      <c r="L11">
        <f t="shared" si="2"/>
        <v>6.08754169146182</v>
      </c>
      <c r="M11">
        <f t="shared" si="3"/>
        <v>10.1047682075224</v>
      </c>
      <c r="N11">
        <f t="shared" si="4"/>
        <v>9.75340417987338</v>
      </c>
    </row>
    <row r="12" spans="1:14">
      <c r="A12" t="s">
        <v>24</v>
      </c>
      <c r="B12" t="s">
        <v>22</v>
      </c>
      <c r="C12" s="2">
        <v>9180942.20722991</v>
      </c>
      <c r="D12" s="2">
        <v>9760570.57833772</v>
      </c>
      <c r="E12" s="2">
        <v>3483806.77567804</v>
      </c>
      <c r="F12" s="2">
        <v>4157282.50104387</v>
      </c>
      <c r="G12" s="3">
        <v>0.431247703429369</v>
      </c>
      <c r="H12" s="3">
        <v>0.442696726770934</v>
      </c>
      <c r="I12" s="3">
        <f>E12/E$24</f>
        <v>0.307203513436451</v>
      </c>
      <c r="J12" s="3">
        <f>F12/F$24</f>
        <v>0.359423652079596</v>
      </c>
      <c r="K12">
        <f t="shared" si="1"/>
        <v>43.1247703429369</v>
      </c>
      <c r="L12">
        <f t="shared" si="2"/>
        <v>44.2696726770934</v>
      </c>
      <c r="M12">
        <f t="shared" si="3"/>
        <v>30.7203513436451</v>
      </c>
      <c r="N12">
        <f t="shared" si="4"/>
        <v>35.9423652079596</v>
      </c>
    </row>
    <row r="13" spans="1:14">
      <c r="A13" t="s">
        <v>24</v>
      </c>
      <c r="B13" t="s">
        <v>23</v>
      </c>
      <c r="C13" s="2">
        <v>2862034.21759191</v>
      </c>
      <c r="D13" s="2">
        <v>3233506.97735331</v>
      </c>
      <c r="E13" s="2">
        <v>0</v>
      </c>
      <c r="F13" s="2">
        <v>0</v>
      </c>
      <c r="G13" s="3">
        <v>0.134435622794883</v>
      </c>
      <c r="H13" s="3">
        <v>0.146657712617972</v>
      </c>
      <c r="I13" s="3">
        <f>E13/E$24</f>
        <v>0</v>
      </c>
      <c r="J13" s="3">
        <f>F13/F$24</f>
        <v>0</v>
      </c>
      <c r="K13">
        <f t="shared" si="1"/>
        <v>13.4435622794883</v>
      </c>
      <c r="L13">
        <f t="shared" si="2"/>
        <v>14.6657712617972</v>
      </c>
      <c r="M13">
        <f t="shared" si="3"/>
        <v>0</v>
      </c>
      <c r="N13">
        <f t="shared" si="4"/>
        <v>0</v>
      </c>
    </row>
    <row r="14" spans="1:14">
      <c r="A14" t="s">
        <v>25</v>
      </c>
      <c r="B14" t="s">
        <v>18</v>
      </c>
      <c r="C14" s="2">
        <v>392012.348452372</v>
      </c>
      <c r="D14" s="2">
        <v>376102.60006269</v>
      </c>
      <c r="E14" s="2">
        <v>357143.41882368</v>
      </c>
      <c r="F14" s="2">
        <v>326538.48747641</v>
      </c>
      <c r="G14" s="3">
        <v>0.30052038360232</v>
      </c>
      <c r="H14" s="3">
        <v>0.291683540280439</v>
      </c>
      <c r="I14" s="3">
        <f>E14/E$25</f>
        <v>0.462955682308601</v>
      </c>
      <c r="J14" s="3">
        <f>F14/F$25</f>
        <v>0.458448102402868</v>
      </c>
      <c r="K14">
        <f t="shared" si="1"/>
        <v>30.052038360232</v>
      </c>
      <c r="L14">
        <f t="shared" si="2"/>
        <v>29.1683540280439</v>
      </c>
      <c r="M14">
        <f t="shared" si="3"/>
        <v>46.2955682308601</v>
      </c>
      <c r="N14">
        <f t="shared" si="4"/>
        <v>45.8448102402868</v>
      </c>
    </row>
    <row r="15" spans="1:14">
      <c r="A15" t="s">
        <v>25</v>
      </c>
      <c r="B15" t="s">
        <v>19</v>
      </c>
      <c r="C15" s="2">
        <v>54868.6534892025</v>
      </c>
      <c r="D15" s="2">
        <v>53205.8587145425</v>
      </c>
      <c r="E15" s="2">
        <v>22514.5941227775</v>
      </c>
      <c r="F15" s="2">
        <v>15957.36354608</v>
      </c>
      <c r="G15" s="3">
        <v>0.0420628300598578</v>
      </c>
      <c r="H15" s="3">
        <v>0.0412634032068159</v>
      </c>
      <c r="I15" s="3">
        <f>E15/E$25</f>
        <v>0.0291850800956733</v>
      </c>
      <c r="J15" s="3">
        <f>F15/F$25</f>
        <v>0.0224035552243488</v>
      </c>
      <c r="K15">
        <f t="shared" si="1"/>
        <v>4.20628300598578</v>
      </c>
      <c r="L15">
        <f t="shared" si="2"/>
        <v>4.12634032068159</v>
      </c>
      <c r="M15">
        <f t="shared" si="3"/>
        <v>2.91850800956733</v>
      </c>
      <c r="N15">
        <f t="shared" si="4"/>
        <v>2.24035552243488</v>
      </c>
    </row>
    <row r="16" spans="1:14">
      <c r="A16" t="s">
        <v>25</v>
      </c>
      <c r="B16" t="s">
        <v>20</v>
      </c>
      <c r="C16" s="2">
        <v>84530.983818915</v>
      </c>
      <c r="D16" s="2">
        <v>56745.537622545</v>
      </c>
      <c r="E16" s="2">
        <v>84530.983818915</v>
      </c>
      <c r="F16" s="2">
        <v>56745.537622545</v>
      </c>
      <c r="G16" s="3">
        <v>0.0648022537653</v>
      </c>
      <c r="H16" s="3">
        <v>0.0440085745381762</v>
      </c>
      <c r="I16" s="3">
        <f>E16/E$25</f>
        <v>0.109575305682515</v>
      </c>
      <c r="J16" s="3">
        <f>F16/F$25</f>
        <v>0.07966866094082</v>
      </c>
      <c r="K16">
        <f t="shared" si="1"/>
        <v>6.48022537653</v>
      </c>
      <c r="L16">
        <f t="shared" si="2"/>
        <v>4.40085745381762</v>
      </c>
      <c r="M16">
        <f t="shared" si="3"/>
        <v>10.9575305682515</v>
      </c>
      <c r="N16">
        <f t="shared" si="4"/>
        <v>7.966866094082</v>
      </c>
    </row>
    <row r="17" spans="1:14">
      <c r="A17" t="s">
        <v>25</v>
      </c>
      <c r="B17" t="s">
        <v>21</v>
      </c>
      <c r="C17" s="2">
        <v>88804.5745629025</v>
      </c>
      <c r="D17" s="2">
        <v>76160.5072720875</v>
      </c>
      <c r="E17" s="2">
        <v>75326.9151516575</v>
      </c>
      <c r="F17" s="2">
        <v>65925.55259036</v>
      </c>
      <c r="G17" s="3">
        <v>0.0680784289542009</v>
      </c>
      <c r="H17" s="3">
        <v>0.0590657080992627</v>
      </c>
      <c r="I17" s="3">
        <f>E17/E$25</f>
        <v>0.0976443119548406</v>
      </c>
      <c r="J17" s="3">
        <f>F17/F$25</f>
        <v>0.0925570664532904</v>
      </c>
      <c r="K17">
        <f t="shared" si="1"/>
        <v>6.80784289542009</v>
      </c>
      <c r="L17">
        <f t="shared" si="2"/>
        <v>5.90657080992627</v>
      </c>
      <c r="M17">
        <f t="shared" si="3"/>
        <v>9.76443119548406</v>
      </c>
      <c r="N17">
        <f t="shared" si="4"/>
        <v>9.25570664532904</v>
      </c>
    </row>
    <row r="18" spans="1:14">
      <c r="A18" t="s">
        <v>25</v>
      </c>
      <c r="B18" t="s">
        <v>22</v>
      </c>
      <c r="C18" s="2">
        <v>492114.622586595</v>
      </c>
      <c r="D18" s="2">
        <v>490646.82219086</v>
      </c>
      <c r="E18" s="2">
        <v>231926.00460234</v>
      </c>
      <c r="F18" s="2">
        <v>247102.311848915</v>
      </c>
      <c r="G18" s="3">
        <v>0.377259736178955</v>
      </c>
      <c r="H18" s="3">
        <v>0.38051744949416</v>
      </c>
      <c r="I18" s="3">
        <f>E18/E$25</f>
        <v>0.30063961995837</v>
      </c>
      <c r="J18" s="3">
        <f>F18/F$25</f>
        <v>0.346922614978673</v>
      </c>
      <c r="K18">
        <f t="shared" si="1"/>
        <v>37.7259736178955</v>
      </c>
      <c r="L18">
        <f t="shared" si="2"/>
        <v>38.051744949416</v>
      </c>
      <c r="M18">
        <f t="shared" si="3"/>
        <v>30.063961995837</v>
      </c>
      <c r="N18">
        <f t="shared" si="4"/>
        <v>34.6922614978673</v>
      </c>
    </row>
    <row r="19" spans="1:14">
      <c r="A19" t="s">
        <v>25</v>
      </c>
      <c r="B19" t="s">
        <v>23</v>
      </c>
      <c r="C19" s="2">
        <v>192113.939092532</v>
      </c>
      <c r="D19" s="2">
        <v>236558.706892935</v>
      </c>
      <c r="E19" s="2">
        <v>0</v>
      </c>
      <c r="F19" s="2">
        <v>0</v>
      </c>
      <c r="G19" s="3">
        <v>0.147276367439367</v>
      </c>
      <c r="H19" s="3">
        <v>0.183461324381147</v>
      </c>
      <c r="I19" s="3">
        <f>E19/E$25</f>
        <v>0</v>
      </c>
      <c r="J19" s="3">
        <f>F19/F$25</f>
        <v>0</v>
      </c>
      <c r="K19">
        <f t="shared" si="1"/>
        <v>14.7276367439367</v>
      </c>
      <c r="L19">
        <f t="shared" si="2"/>
        <v>18.3461324381147</v>
      </c>
      <c r="M19">
        <f t="shared" si="3"/>
        <v>0</v>
      </c>
      <c r="N19">
        <f t="shared" si="4"/>
        <v>0</v>
      </c>
    </row>
    <row r="23" spans="5:6">
      <c r="E23" s="2">
        <v>34820388.5733252</v>
      </c>
      <c r="F23" s="2">
        <v>38700990.4269272</v>
      </c>
    </row>
    <row r="24" spans="5:6">
      <c r="E24" s="2">
        <v>11340387.1482698</v>
      </c>
      <c r="F24" s="2">
        <v>11566524.5650646</v>
      </c>
    </row>
    <row r="25" spans="5:6">
      <c r="E25" s="2">
        <v>771441.91651937</v>
      </c>
      <c r="F25" s="2">
        <v>712269.25308431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2023-03-03T21:51:00Z</dcterms:created>
  <dcterms:modified xsi:type="dcterms:W3CDTF">2023-03-03T22:07:03Z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34BF65D815F543BBA21021083FDC0019</vt:lpwstr>
  </property>
  <property fmtid="{D5CDD505-2E9C-101B-9397-08002B2CF9AE}" pid="3" name="KSOProductBuildVer">
    <vt:lpwstr>1046-11.2.0.11486</vt:lpwstr>
  </property>
</Properties>
</file>