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_csv_90111 (1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<sst xmlns="http://schemas.openxmlformats.org/spreadsheetml/2006/main" count="335" uniqueCount="130">
  <si>
    <t xml:space="preserve">EPREUVE</t>
  </si>
  <si>
    <t xml:space="preserve">GENRE</t>
  </si>
  <si>
    <t xml:space="preserve">NOM PRENOM</t>
  </si>
  <si>
    <t xml:space="preserve">ANNEE NAISSANCE</t>
  </si>
  <si>
    <t xml:space="preserve">TEMPS</t>
  </si>
  <si>
    <t xml:space="preserve">DATE</t>
  </si>
  <si>
    <t xml:space="preserve">POINTS FFN</t>
  </si>
  <si>
    <t xml:space="preserve">CATEGORIE</t>
  </si>
  <si>
    <t xml:space="preserve">100 Nage Libre Messieurs</t>
  </si>
  <si>
    <t xml:space="preserve">Masculin</t>
  </si>
  <si>
    <t xml:space="preserve">FARDOUX Alexandre</t>
  </si>
  <si>
    <t xml:space="preserve">01:09.72</t>
  </si>
  <si>
    <t xml:space="preserve">LESAGE Francois</t>
  </si>
  <si>
    <t xml:space="preserve">01:18.81</t>
  </si>
  <si>
    <t xml:space="preserve">MARANDON Alban</t>
  </si>
  <si>
    <t xml:space="preserve">01:10.11</t>
  </si>
  <si>
    <t xml:space="preserve">ANDALO Philippe</t>
  </si>
  <si>
    <t xml:space="preserve">01:18.96</t>
  </si>
  <si>
    <t xml:space="preserve">RATHE Jordy</t>
  </si>
  <si>
    <t xml:space="preserve">01:17.99</t>
  </si>
  <si>
    <t xml:space="preserve">DUYCK Sebastien</t>
  </si>
  <si>
    <t xml:space="preserve">01:16.28</t>
  </si>
  <si>
    <t xml:space="preserve">ROYER Patrice</t>
  </si>
  <si>
    <t xml:space="preserve">01:34.34</t>
  </si>
  <si>
    <t xml:space="preserve">400 Nage Libre Messieurs</t>
  </si>
  <si>
    <t xml:space="preserve">07:14.75</t>
  </si>
  <si>
    <t xml:space="preserve">DELANNOY Franck</t>
  </si>
  <si>
    <t xml:space="preserve">06:19.28</t>
  </si>
  <si>
    <t xml:space="preserve">06:23.21</t>
  </si>
  <si>
    <t xml:space="preserve">100 Brasse Messieurs</t>
  </si>
  <si>
    <t xml:space="preserve">01:34.20</t>
  </si>
  <si>
    <t xml:space="preserve">01:34.63</t>
  </si>
  <si>
    <t xml:space="preserve">01:44.16</t>
  </si>
  <si>
    <t xml:space="preserve">50 Papillon Messieurs</t>
  </si>
  <si>
    <t xml:space="preserve">00:34.81</t>
  </si>
  <si>
    <t xml:space="preserve">50 Nage Libre Messieurs</t>
  </si>
  <si>
    <t xml:space="preserve">00:29.18</t>
  </si>
  <si>
    <t xml:space="preserve">00:33.74</t>
  </si>
  <si>
    <t xml:space="preserve">MASSA Raphael</t>
  </si>
  <si>
    <t xml:space="preserve">00:44.40</t>
  </si>
  <si>
    <t xml:space="preserve">MARECHAL Evan</t>
  </si>
  <si>
    <t xml:space="preserve">00:49.54</t>
  </si>
  <si>
    <t xml:space="preserve">LAVALEE Noe</t>
  </si>
  <si>
    <t xml:space="preserve">00:41.30</t>
  </si>
  <si>
    <t xml:space="preserve">POTTIER Anthony</t>
  </si>
  <si>
    <t xml:space="preserve">00:46.16</t>
  </si>
  <si>
    <t xml:space="preserve">50 Nage Libre Dames</t>
  </si>
  <si>
    <t xml:space="preserve">Feminin</t>
  </si>
  <si>
    <t xml:space="preserve">COSSART Zélie</t>
  </si>
  <si>
    <t xml:space="preserve">00:32.75</t>
  </si>
  <si>
    <t xml:space="preserve">ROOSE Emi</t>
  </si>
  <si>
    <t xml:space="preserve">00:33.22</t>
  </si>
  <si>
    <t xml:space="preserve">DECRIEM Laura</t>
  </si>
  <si>
    <t xml:space="preserve">00:34.02</t>
  </si>
  <si>
    <t xml:space="preserve">REY Maeva</t>
  </si>
  <si>
    <t xml:space="preserve">00:35.42</t>
  </si>
  <si>
    <t xml:space="preserve">BAK Victoire</t>
  </si>
  <si>
    <t xml:space="preserve">00:41.76</t>
  </si>
  <si>
    <t xml:space="preserve">ROLIN Rosie</t>
  </si>
  <si>
    <t xml:space="preserve">00:37.05</t>
  </si>
  <si>
    <t xml:space="preserve">WEISPECKER Emma</t>
  </si>
  <si>
    <t xml:space="preserve">00:39.35</t>
  </si>
  <si>
    <t xml:space="preserve">MENEBOO Agathe</t>
  </si>
  <si>
    <t xml:space="preserve">00:44.31</t>
  </si>
  <si>
    <t xml:space="preserve">CLERCQ Eline</t>
  </si>
  <si>
    <t xml:space="preserve">00:45.30</t>
  </si>
  <si>
    <t xml:space="preserve">BOURET Louise</t>
  </si>
  <si>
    <t xml:space="preserve">00:45.38</t>
  </si>
  <si>
    <t xml:space="preserve">FORESI Julia</t>
  </si>
  <si>
    <t xml:space="preserve">00:46.12</t>
  </si>
  <si>
    <t xml:space="preserve">ROLIN Ines</t>
  </si>
  <si>
    <t xml:space="preserve">00:50.84</t>
  </si>
  <si>
    <t xml:space="preserve">VERMEERSCH Line</t>
  </si>
  <si>
    <t xml:space="preserve">00:51.80</t>
  </si>
  <si>
    <t xml:space="preserve">50 papillon Dames</t>
  </si>
  <si>
    <t xml:space="preserve">00:40.77</t>
  </si>
  <si>
    <t xml:space="preserve">00:41.37</t>
  </si>
  <si>
    <t xml:space="preserve">50 brasse Messieurs</t>
  </si>
  <si>
    <t xml:space="preserve">00:41.23</t>
  </si>
  <si>
    <t xml:space="preserve">00:41.38</t>
  </si>
  <si>
    <t xml:space="preserve">00:54.75</t>
  </si>
  <si>
    <t xml:space="preserve">00:55.39</t>
  </si>
  <si>
    <t xml:space="preserve">50 Brasse Dames</t>
  </si>
  <si>
    <t xml:space="preserve">00:44.09</t>
  </si>
  <si>
    <t xml:space="preserve">00:53.63</t>
  </si>
  <si>
    <t xml:space="preserve">00:50.66</t>
  </si>
  <si>
    <t xml:space="preserve">Benjamins</t>
  </si>
  <si>
    <t xml:space="preserve">00:53.06</t>
  </si>
  <si>
    <t xml:space="preserve">00:55.03</t>
  </si>
  <si>
    <t xml:space="preserve">00:56.12</t>
  </si>
  <si>
    <t xml:space="preserve">00:58.35</t>
  </si>
  <si>
    <t xml:space="preserve">01:04.79</t>
  </si>
  <si>
    <t xml:space="preserve">01:01.82</t>
  </si>
  <si>
    <t xml:space="preserve">01:03.34</t>
  </si>
  <si>
    <t xml:space="preserve">00:37.24</t>
  </si>
  <si>
    <t xml:space="preserve">19/10/2025</t>
  </si>
  <si>
    <t xml:space="preserve">00:40.33</t>
  </si>
  <si>
    <t xml:space="preserve">MORTIER Lea</t>
  </si>
  <si>
    <t xml:space="preserve">00:40.56</t>
  </si>
  <si>
    <t xml:space="preserve">WYWIJAS Elise</t>
  </si>
  <si>
    <t xml:space="preserve">00:40.83</t>
  </si>
  <si>
    <t xml:space="preserve">00:41.39</t>
  </si>
  <si>
    <t xml:space="preserve">00:41.66</t>
  </si>
  <si>
    <t xml:space="preserve">00:41.90</t>
  </si>
  <si>
    <t xml:space="preserve">BOUCKAERT Lou</t>
  </si>
  <si>
    <t xml:space="preserve">00:42.33</t>
  </si>
  <si>
    <t xml:space="preserve">00:45.68</t>
  </si>
  <si>
    <t xml:space="preserve">MUYLAERT Lea</t>
  </si>
  <si>
    <t xml:space="preserve">00:47.31</t>
  </si>
  <si>
    <t xml:space="preserve">ROERE Lou-Isy</t>
  </si>
  <si>
    <t xml:space="preserve">00:47.84</t>
  </si>
  <si>
    <t xml:space="preserve">50 Dos Dames</t>
  </si>
  <si>
    <t xml:space="preserve">00:44.93</t>
  </si>
  <si>
    <t xml:space="preserve">00:53.75</t>
  </si>
  <si>
    <t xml:space="preserve">00:49.37</t>
  </si>
  <si>
    <t xml:space="preserve">00:51.90</t>
  </si>
  <si>
    <t xml:space="preserve">00:52.96</t>
  </si>
  <si>
    <t xml:space="preserve">00:53.55</t>
  </si>
  <si>
    <t xml:space="preserve">00:53.82</t>
  </si>
  <si>
    <t xml:space="preserve">00:53.93</t>
  </si>
  <si>
    <t xml:space="preserve">00:54.84</t>
  </si>
  <si>
    <t xml:space="preserve">00:56.32</t>
  </si>
  <si>
    <t xml:space="preserve">SYGULA Anais</t>
  </si>
  <si>
    <t xml:space="preserve">00:57.19</t>
  </si>
  <si>
    <t xml:space="preserve">00:58.22</t>
  </si>
  <si>
    <t xml:space="preserve">00:59.97</t>
  </si>
  <si>
    <t xml:space="preserve">DELANNOY Matheo</t>
  </si>
  <si>
    <t xml:space="preserve">00:33.64</t>
  </si>
  <si>
    <t xml:space="preserve">LAVALLEE Noe</t>
  </si>
  <si>
    <t xml:space="preserve">00:40.41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</si>
</sst>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K57" activeCellId="0" sqref="K57"/>
    </sheetView>
  </sheetViews>
  <sheetFormatPr defaultColWidth="10.7929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3" min="3" style="0" width="1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1983</v>
      </c>
      <c r="E2" s="0" t="s">
        <v>11</v>
      </c>
      <c r="F2" s="1" t="n">
        <v>45817</v>
      </c>
      <c r="G2" s="0" t="n">
        <v>771</v>
      </c>
      <c r="H2" s="0" t="str">
        <f aca="false">IF((YEAR(F2)-D2)&lt;=11,"Avenirs",IF((YEAR(F2)-D2)&lt;=13,"Benjamins",IF((YEAR(F2)-D2)&lt;=18,"Juniors",IF((YEAR(F2)-D2)&lt;=25,"Seniors","Master C"&amp;ROUNDUP((YEAR(F2)-D2-25)/5,0)))))</f>
        <v>Master C4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12</v>
      </c>
      <c r="D3" s="0" t="n">
        <v>1996</v>
      </c>
      <c r="E3" s="0" t="s">
        <v>13</v>
      </c>
      <c r="F3" s="1" t="n">
        <v>45817</v>
      </c>
      <c r="G3" s="0" t="n">
        <v>445</v>
      </c>
      <c r="H3" s="0" t="str">
        <f aca="false">IF((YEAR(F3)-D3)&lt;=11,"Avenirs",IF((YEAR(F3)-D3)&lt;=13,"Benjamins",IF((YEAR(F3)-D3)&lt;=18,"Juniors",IF((YEAR(F3)-D3)&lt;=25,"Seniors","Master C"&amp;ROUNDUP((YEAR(F3)-D3-25)/5,0)))))</f>
        <v>Master C1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14</v>
      </c>
      <c r="D4" s="0" t="n">
        <v>1978</v>
      </c>
      <c r="E4" s="0" t="s">
        <v>15</v>
      </c>
      <c r="F4" s="1" t="n">
        <v>45817</v>
      </c>
      <c r="G4" s="0" t="n">
        <v>764</v>
      </c>
      <c r="H4" s="0" t="str">
        <f aca="false">IF((YEAR(F4)-D4)&lt;=11,"Avenirs",IF((YEAR(F4)-D4)&lt;=13,"Benjamins",IF((YEAR(F4)-D4)&lt;=18,"Juniors",IF((YEAR(F4)-D4)&lt;=25,"Seniors","Master C"&amp;ROUNDUP((YEAR(F4)-D4-25)/5,0)))))</f>
        <v>Master C5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16</v>
      </c>
      <c r="D5" s="0" t="n">
        <v>1967</v>
      </c>
      <c r="E5" s="0" t="s">
        <v>17</v>
      </c>
      <c r="F5" s="1" t="n">
        <v>45817</v>
      </c>
      <c r="G5" s="0" t="n">
        <v>655</v>
      </c>
      <c r="H5" s="0" t="str">
        <f aca="false">IF((YEAR(F5)-D5)&lt;=11,"Avenirs",IF((YEAR(F5)-D5)&lt;=13,"Benjamins",IF((YEAR(F5)-D5)&lt;=18,"Juniors",IF((YEAR(F5)-D5)&lt;=25,"Seniors","Master C"&amp;ROUNDUP((YEAR(F5)-D5-25)/5,0)))))</f>
        <v>Master C7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18</v>
      </c>
      <c r="D6" s="0" t="n">
        <v>1993</v>
      </c>
      <c r="E6" s="0" t="s">
        <v>19</v>
      </c>
      <c r="F6" s="1" t="n">
        <v>45817</v>
      </c>
      <c r="G6" s="0" t="n">
        <v>488</v>
      </c>
      <c r="H6" s="0" t="str">
        <f aca="false">IF((YEAR(F6)-D6)&lt;=11,"Avenirs",IF((YEAR(F6)-D6)&lt;=13,"Benjamins",IF((YEAR(F6)-D6)&lt;=18,"Juniors",IF((YEAR(F6)-D6)&lt;=25,"Seniors","Master C"&amp;ROUNDUP((YEAR(F6)-D6-25)/5,0)))))</f>
        <v>Master C2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20</v>
      </c>
      <c r="D7" s="0" t="n">
        <v>1979</v>
      </c>
      <c r="E7" s="0" t="s">
        <v>21</v>
      </c>
      <c r="F7" s="1" t="n">
        <v>45817</v>
      </c>
      <c r="G7" s="0" t="n">
        <v>612</v>
      </c>
      <c r="H7" s="0" t="str">
        <f aca="false">IF((YEAR(F7)-D7)&lt;=11,"Avenirs",IF((YEAR(F7)-D7)&lt;=13,"Benjamins",IF((YEAR(F7)-D7)&lt;=18,"Juniors",IF((YEAR(F7)-D7)&lt;=25,"Seniors","Master C"&amp;ROUNDUP((YEAR(F7)-D7-25)/5,0)))))</f>
        <v>Master C5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22</v>
      </c>
      <c r="D8" s="0" t="n">
        <v>1963</v>
      </c>
      <c r="E8" s="0" t="s">
        <v>23</v>
      </c>
      <c r="F8" s="1" t="n">
        <v>45817</v>
      </c>
      <c r="G8" s="0" t="n">
        <v>409</v>
      </c>
      <c r="H8" s="0" t="str">
        <f aca="false">IF((YEAR(F8)-D8)&lt;=11,"Avenirs",IF((YEAR(F8)-D8)&lt;=13,"Benjamins",IF((YEAR(F8)-D8)&lt;=18,"Juniors",IF((YEAR(F8)-D8)&lt;=25,"Seniors","Master C"&amp;ROUNDUP((YEAR(F8)-D8-25)/5,0)))))</f>
        <v>Master C8</v>
      </c>
    </row>
    <row r="9" customFormat="false" ht="15" hidden="false" customHeight="false" outlineLevel="0" collapsed="false">
      <c r="A9" s="0" t="s">
        <v>24</v>
      </c>
      <c r="B9" s="0" t="s">
        <v>9</v>
      </c>
      <c r="C9" s="0" t="s">
        <v>22</v>
      </c>
      <c r="D9" s="0" t="n">
        <v>1963</v>
      </c>
      <c r="E9" s="0" t="s">
        <v>25</v>
      </c>
      <c r="F9" s="1" t="n">
        <v>45817</v>
      </c>
      <c r="G9" s="0" t="n">
        <v>356</v>
      </c>
      <c r="H9" s="0" t="str">
        <f aca="false">IF((YEAR(F9)-D9)&lt;=11,"Avenirs",IF((YEAR(F9)-D9)&lt;=13,"Benjamins",IF((YEAR(F9)-D9)&lt;=18,"Juniors",IF((YEAR(F9)-D9)&lt;=25,"Seniors","Master C"&amp;ROUNDUP((YEAR(F9)-D9-25)/5,0)))))</f>
        <v>Master C8</v>
      </c>
    </row>
    <row r="10" customFormat="false" ht="15" hidden="false" customHeight="false" outlineLevel="0" collapsed="false">
      <c r="A10" s="0" t="s">
        <v>24</v>
      </c>
      <c r="B10" s="0" t="s">
        <v>9</v>
      </c>
      <c r="C10" s="0" t="s">
        <v>26</v>
      </c>
      <c r="D10" s="0" t="n">
        <v>1973</v>
      </c>
      <c r="E10" s="0" t="s">
        <v>27</v>
      </c>
      <c r="F10" s="1" t="n">
        <v>45817</v>
      </c>
      <c r="G10" s="0" t="n">
        <v>451</v>
      </c>
      <c r="H10" s="0" t="str">
        <f aca="false">IF((YEAR(F10)-D10)&lt;=11,"Avenirs",IF((YEAR(F10)-D10)&lt;=13,"Benjamins",IF((YEAR(F10)-D10)&lt;=18,"Juniors",IF((YEAR(F10)-D10)&lt;=25,"Seniors","Master C"&amp;ROUNDUP((YEAR(F10)-D10-25)/5,0)))))</f>
        <v>Master C6</v>
      </c>
    </row>
    <row r="11" customFormat="false" ht="15" hidden="false" customHeight="false" outlineLevel="0" collapsed="false">
      <c r="A11" s="0" t="s">
        <v>24</v>
      </c>
      <c r="B11" s="0" t="s">
        <v>9</v>
      </c>
      <c r="C11" s="0" t="s">
        <v>16</v>
      </c>
      <c r="D11" s="0" t="n">
        <v>1967</v>
      </c>
      <c r="E11" s="0" t="s">
        <v>28</v>
      </c>
      <c r="F11" s="1" t="n">
        <v>45817</v>
      </c>
      <c r="G11" s="0" t="n">
        <v>509</v>
      </c>
      <c r="H11" s="0" t="str">
        <f aca="false">IF((YEAR(F11)-D11)&lt;=11,"Avenirs",IF((YEAR(F11)-D11)&lt;=13,"Benjamins",IF((YEAR(F11)-D11)&lt;=18,"Juniors",IF((YEAR(F11)-D11)&lt;=25,"Seniors","Master C"&amp;ROUNDUP((YEAR(F11)-D11-25)/5,0)))))</f>
        <v>Master C7</v>
      </c>
    </row>
    <row r="12" customFormat="false" ht="15" hidden="false" customHeight="false" outlineLevel="0" collapsed="false">
      <c r="A12" s="0" t="s">
        <v>29</v>
      </c>
      <c r="B12" s="0" t="s">
        <v>9</v>
      </c>
      <c r="C12" s="0" t="s">
        <v>18</v>
      </c>
      <c r="D12" s="0" t="n">
        <v>1993</v>
      </c>
      <c r="E12" s="0" t="s">
        <v>30</v>
      </c>
      <c r="F12" s="1" t="n">
        <v>45817</v>
      </c>
      <c r="G12" s="0" t="n">
        <v>550</v>
      </c>
      <c r="H12" s="0" t="str">
        <f aca="false">IF((YEAR(F12)-D12)&lt;=11,"Avenirs",IF((YEAR(F12)-D12)&lt;=13,"Benjamins",IF((YEAR(F12)-D12)&lt;=18,"Juniors",IF((YEAR(F12)-D12)&lt;=25,"Seniors","Master C"&amp;ROUNDUP((YEAR(F12)-D12-25)/5,0)))))</f>
        <v>Master C2</v>
      </c>
    </row>
    <row r="13" customFormat="false" ht="15" hidden="false" customHeight="false" outlineLevel="0" collapsed="false">
      <c r="A13" s="0" t="s">
        <v>29</v>
      </c>
      <c r="B13" s="0" t="s">
        <v>9</v>
      </c>
      <c r="C13" s="0" t="s">
        <v>14</v>
      </c>
      <c r="D13" s="0" t="n">
        <v>1978</v>
      </c>
      <c r="E13" s="0" t="s">
        <v>31</v>
      </c>
      <c r="F13" s="1" t="n">
        <v>45817</v>
      </c>
      <c r="G13" s="0" t="n">
        <v>637</v>
      </c>
      <c r="H13" s="0" t="str">
        <f aca="false">IF((YEAR(F13)-D13)&lt;=11,"Avenirs",IF((YEAR(F13)-D13)&lt;=13,"Benjamins",IF((YEAR(F13)-D13)&lt;=18,"Juniors",IF((YEAR(F13)-D13)&lt;=25,"Seniors","Master C"&amp;ROUNDUP((YEAR(F13)-D13-25)/5,0)))))</f>
        <v>Master C5</v>
      </c>
    </row>
    <row r="14" customFormat="false" ht="15" hidden="false" customHeight="false" outlineLevel="0" collapsed="false">
      <c r="A14" s="0" t="s">
        <v>29</v>
      </c>
      <c r="B14" s="0" t="s">
        <v>9</v>
      </c>
      <c r="C14" s="0" t="s">
        <v>20</v>
      </c>
      <c r="D14" s="0" t="n">
        <v>1979</v>
      </c>
      <c r="E14" s="0" t="s">
        <v>32</v>
      </c>
      <c r="F14" s="1" t="n">
        <v>45817</v>
      </c>
      <c r="G14" s="0" t="n">
        <v>473</v>
      </c>
      <c r="H14" s="0" t="str">
        <f aca="false">IF((YEAR(F14)-D14)&lt;=11,"Avenirs",IF((YEAR(F14)-D14)&lt;=13,"Benjamins",IF((YEAR(F14)-D14)&lt;=18,"Juniors",IF((YEAR(F14)-D14)&lt;=25,"Seniors","Master C"&amp;ROUNDUP((YEAR(F14)-D14-25)/5,0)))))</f>
        <v>Master C5</v>
      </c>
    </row>
    <row r="15" customFormat="false" ht="15" hidden="false" customHeight="false" outlineLevel="0" collapsed="false">
      <c r="A15" s="0" t="s">
        <v>33</v>
      </c>
      <c r="B15" s="0" t="s">
        <v>9</v>
      </c>
      <c r="C15" s="0" t="s">
        <v>10</v>
      </c>
      <c r="D15" s="0" t="n">
        <v>1983</v>
      </c>
      <c r="E15" s="0" t="s">
        <v>34</v>
      </c>
      <c r="F15" s="1" t="n">
        <v>45817</v>
      </c>
      <c r="G15" s="0" t="n">
        <v>720</v>
      </c>
      <c r="H15" s="0" t="str">
        <f aca="false">IF((YEAR(F15)-D15)&lt;=11,"Avenirs",IF((YEAR(F15)-D15)&lt;=13,"Benjamins",IF((YEAR(F15)-D15)&lt;=18,"Juniors",IF((YEAR(F15)-D15)&lt;=25,"Seniors","Master C"&amp;ROUNDUP((YEAR(F15)-D15-25)/5,0)))))</f>
        <v>Master C4</v>
      </c>
    </row>
    <row r="16" customFormat="false" ht="15" hidden="false" customHeight="false" outlineLevel="0" collapsed="false">
      <c r="A16" s="0" t="s">
        <v>35</v>
      </c>
      <c r="B16" s="0" t="s">
        <v>9</v>
      </c>
      <c r="C16" s="0" t="s">
        <v>10</v>
      </c>
      <c r="D16" s="0" t="n">
        <v>1983</v>
      </c>
      <c r="E16" s="0" t="s">
        <v>36</v>
      </c>
      <c r="F16" s="1" t="n">
        <v>45778</v>
      </c>
      <c r="G16" s="0" t="n">
        <v>834</v>
      </c>
      <c r="H16" s="0" t="str">
        <f aca="false">IF((YEAR(F16)-D16)&lt;=11,"Avenirs",IF((YEAR(F16)-D16)&lt;=13,"Benjamins",IF((YEAR(F16)-D16)&lt;=18,"Juniors",IF((YEAR(F16)-D16)&lt;=25,"Seniors","Master C"&amp;ROUNDUP((YEAR(F16)-D16-25)/5,0)))))</f>
        <v>Master C4</v>
      </c>
    </row>
    <row r="17" customFormat="false" ht="15" hidden="false" customHeight="false" outlineLevel="0" collapsed="false">
      <c r="A17" s="0" t="s">
        <v>35</v>
      </c>
      <c r="B17" s="0" t="s">
        <v>9</v>
      </c>
      <c r="C17" s="0" t="s">
        <v>18</v>
      </c>
      <c r="D17" s="0" t="n">
        <v>1993</v>
      </c>
      <c r="E17" s="0" t="s">
        <v>37</v>
      </c>
      <c r="F17" s="1" t="n">
        <v>45778</v>
      </c>
      <c r="G17" s="0" t="n">
        <v>583</v>
      </c>
      <c r="H17" s="0" t="str">
        <f aca="false">IF((YEAR(F17)-D17)&lt;=11,"Avenirs",IF((YEAR(F17)-D17)&lt;=13,"Benjamins",IF((YEAR(F17)-D17)&lt;=18,"Juniors",IF((YEAR(F17)-D17)&lt;=25,"Seniors","Master C"&amp;ROUNDUP((YEAR(F17)-D17-25)/5,0)))))</f>
        <v>Master C2</v>
      </c>
    </row>
    <row r="18" customFormat="false" ht="15" hidden="false" customHeight="false" outlineLevel="0" collapsed="false">
      <c r="A18" s="0" t="s">
        <v>35</v>
      </c>
      <c r="B18" s="0" t="s">
        <v>9</v>
      </c>
      <c r="C18" s="0" t="s">
        <v>38</v>
      </c>
      <c r="D18" s="0" t="n">
        <v>2010</v>
      </c>
      <c r="E18" s="0" t="s">
        <v>39</v>
      </c>
      <c r="F18" s="1" t="n">
        <v>45778</v>
      </c>
      <c r="G18" s="0" t="n">
        <v>171</v>
      </c>
      <c r="H18" s="0" t="str">
        <f aca="false">IF((YEAR(F18)-D18)&lt;=11,"Avenirs",IF((YEAR(F18)-D18)&lt;=13,"Benjamins",IF((YEAR(F18)-D18)&lt;=18,"Juniors",IF((YEAR(F18)-D18)&lt;=25,"Seniors","Master C"&amp;ROUNDUP((YEAR(F18)-D18-25)/5,0)))))</f>
        <v>Juniors</v>
      </c>
    </row>
    <row r="19" customFormat="false" ht="15" hidden="false" customHeight="false" outlineLevel="0" collapsed="false">
      <c r="A19" s="0" t="s">
        <v>35</v>
      </c>
      <c r="B19" s="0" t="s">
        <v>9</v>
      </c>
      <c r="C19" s="0" t="s">
        <v>40</v>
      </c>
      <c r="D19" s="0" t="n">
        <v>2011</v>
      </c>
      <c r="E19" s="0" t="s">
        <v>41</v>
      </c>
      <c r="F19" s="1" t="n">
        <v>45778</v>
      </c>
      <c r="G19" s="0" t="n">
        <v>60</v>
      </c>
      <c r="H19" s="0" t="str">
        <f aca="false">IF((YEAR(F19)-D19)&lt;=11,"Avenirs",IF((YEAR(F19)-D19)&lt;=13,"Benjamins",IF((YEAR(F19)-D19)&lt;=18,"Juniors",IF((YEAR(F19)-D19)&lt;=25,"Seniors","Master C"&amp;ROUNDUP((YEAR(F19)-D19-25)/5,0)))))</f>
        <v>Juniors</v>
      </c>
    </row>
    <row r="20" customFormat="false" ht="15" hidden="false" customHeight="false" outlineLevel="0" collapsed="false">
      <c r="A20" s="0" t="s">
        <v>35</v>
      </c>
      <c r="B20" s="0" t="s">
        <v>9</v>
      </c>
      <c r="C20" s="0" t="s">
        <v>42</v>
      </c>
      <c r="D20" s="0" t="n">
        <v>2012</v>
      </c>
      <c r="E20" s="0" t="s">
        <v>43</v>
      </c>
      <c r="F20" s="1" t="n">
        <v>45778</v>
      </c>
      <c r="G20" s="0" t="n">
        <v>266</v>
      </c>
      <c r="H20" s="0" t="str">
        <f aca="false">IF((YEAR(F20)-D20)&lt;=11,"Avenirs",IF((YEAR(F20)-D20)&lt;=13,"Benjamins",IF((YEAR(F20)-D20)&lt;=18,"Juniors",IF((YEAR(F20)-D20)&lt;=25,"Seniors","Master C"&amp;ROUNDUP((YEAR(F20)-D20-25)/5,0)))))</f>
        <v>Benjamins</v>
      </c>
    </row>
    <row r="21" customFormat="false" ht="15" hidden="false" customHeight="false" outlineLevel="0" collapsed="false">
      <c r="A21" s="0" t="s">
        <v>35</v>
      </c>
      <c r="B21" s="0" t="s">
        <v>9</v>
      </c>
      <c r="C21" s="0" t="s">
        <v>44</v>
      </c>
      <c r="D21" s="0" t="n">
        <v>2012</v>
      </c>
      <c r="E21" s="0" t="s">
        <v>45</v>
      </c>
      <c r="F21" s="1" t="n">
        <v>45778</v>
      </c>
      <c r="G21" s="0" t="n">
        <v>127</v>
      </c>
      <c r="H21" s="0" t="str">
        <f aca="false">IF((YEAR(F21)-D21)&lt;=11,"Avenirs",IF((YEAR(F21)-D21)&lt;=13,"Benjamins",IF((YEAR(F21)-D21)&lt;=18,"Juniors",IF((YEAR(F21)-D21)&lt;=25,"Seniors","Master C"&amp;ROUNDUP((YEAR(F21)-D21-25)/5,0)))))</f>
        <v>Benjamins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s">
        <v>48</v>
      </c>
      <c r="D22" s="0" t="n">
        <v>2002</v>
      </c>
      <c r="E22" s="0" t="s">
        <v>49</v>
      </c>
      <c r="F22" s="1" t="n">
        <v>45778</v>
      </c>
      <c r="G22" s="0" t="n">
        <v>781</v>
      </c>
      <c r="H22" s="0" t="str">
        <f aca="false">IF((YEAR(F22)-D22)&lt;=11,"Avenirs",IF((YEAR(F22)-D22)&lt;=13,"Benjamins",IF((YEAR(F22)-D22)&lt;=18,"Juniors",IF((YEAR(F22)-D22)&lt;=25,"Seniors","Master C"&amp;ROUNDUP((YEAR(F22)-D22-25)/5,0)))))</f>
        <v>Seniors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50</v>
      </c>
      <c r="D23" s="0" t="n">
        <v>2004</v>
      </c>
      <c r="E23" s="0" t="s">
        <v>51</v>
      </c>
      <c r="F23" s="1" t="n">
        <v>45778</v>
      </c>
      <c r="G23" s="0" t="n">
        <v>754</v>
      </c>
      <c r="H23" s="0" t="str">
        <f aca="false">IF((YEAR(F23)-D23)&lt;=11,"Avenirs",IF((YEAR(F23)-D23)&lt;=13,"Benjamins",IF((YEAR(F23)-D23)&lt;=18,"Juniors",IF((YEAR(F23)-D23)&lt;=25,"Seniors","Master C"&amp;ROUNDUP((YEAR(F23)-D23-25)/5,0)))))</f>
        <v>Seniors</v>
      </c>
    </row>
    <row r="24" customFormat="false" ht="15" hidden="false" customHeight="false" outlineLevel="0" collapsed="false">
      <c r="A24" s="0" t="s">
        <v>46</v>
      </c>
      <c r="B24" s="0" t="s">
        <v>47</v>
      </c>
      <c r="C24" s="0" t="s">
        <v>52</v>
      </c>
      <c r="D24" s="0" t="n">
        <v>2002</v>
      </c>
      <c r="E24" s="0" t="s">
        <v>53</v>
      </c>
      <c r="F24" s="1" t="n">
        <v>45778</v>
      </c>
      <c r="G24" s="0" t="n">
        <v>708</v>
      </c>
      <c r="H24" s="0" t="str">
        <f aca="false">IF((YEAR(F24)-D24)&lt;=11,"Avenirs",IF((YEAR(F24)-D24)&lt;=13,"Benjamins",IF((YEAR(F24)-D24)&lt;=18,"Juniors",IF((YEAR(F24)-D24)&lt;=25,"Seniors","Master C"&amp;ROUNDUP((YEAR(F24)-D24-25)/5,0)))))</f>
        <v>Seniors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s">
        <v>54</v>
      </c>
      <c r="D25" s="0" t="n">
        <v>2009</v>
      </c>
      <c r="E25" s="0" t="s">
        <v>55</v>
      </c>
      <c r="F25" s="1" t="n">
        <v>45778</v>
      </c>
      <c r="G25" s="0" t="n">
        <v>632</v>
      </c>
      <c r="H25" s="0" t="str">
        <f aca="false">IF((YEAR(F25)-D25)&lt;=11,"Avenirs",IF((YEAR(F25)-D25)&lt;=13,"Benjamins",IF((YEAR(F25)-D25)&lt;=18,"Juniors",IF((YEAR(F25)-D25)&lt;=25,"Seniors","Master C"&amp;ROUNDUP((YEAR(F25)-D25-25)/5,0)))))</f>
        <v>Juniors</v>
      </c>
    </row>
    <row r="26" customFormat="false" ht="15" hidden="false" customHeight="false" outlineLevel="0" collapsed="false">
      <c r="A26" s="0" t="s">
        <v>46</v>
      </c>
      <c r="B26" s="0" t="s">
        <v>47</v>
      </c>
      <c r="C26" s="0" t="s">
        <v>56</v>
      </c>
      <c r="D26" s="0" t="n">
        <v>2011</v>
      </c>
      <c r="E26" s="0" t="s">
        <v>57</v>
      </c>
      <c r="F26" s="1" t="n">
        <v>45778</v>
      </c>
      <c r="G26" s="0" t="n">
        <v>340</v>
      </c>
      <c r="H26" s="0" t="str">
        <f aca="false">IF((YEAR(F26)-D26)&lt;=11,"Avenirs",IF((YEAR(F26)-D26)&lt;=13,"Benjamins",IF((YEAR(F26)-D26)&lt;=18,"Juniors",IF((YEAR(F26)-D26)&lt;=25,"Seniors","Master C"&amp;ROUNDUP((YEAR(F26)-D26-25)/5,0)))))</f>
        <v>Juniors</v>
      </c>
    </row>
    <row r="27" customFormat="false" ht="15" hidden="false" customHeight="false" outlineLevel="0" collapsed="false">
      <c r="A27" s="0" t="s">
        <v>46</v>
      </c>
      <c r="B27" s="0" t="s">
        <v>47</v>
      </c>
      <c r="C27" s="0" t="s">
        <v>58</v>
      </c>
      <c r="D27" s="0" t="n">
        <v>2012</v>
      </c>
      <c r="E27" s="0" t="s">
        <v>59</v>
      </c>
      <c r="F27" s="1" t="n">
        <v>45778</v>
      </c>
      <c r="G27" s="0" t="n">
        <v>548</v>
      </c>
      <c r="H27" s="0" t="str">
        <f aca="false">IF((YEAR(F27)-D27)&lt;=11,"Avenirs",IF((YEAR(F27)-D27)&lt;=13,"Benjamins",IF((YEAR(F27)-D27)&lt;=18,"Juniors",IF((YEAR(F27)-D27)&lt;=25,"Seniors","Master C"&amp;ROUNDUP((YEAR(F27)-D27-25)/5,0)))))</f>
        <v>Benjamins</v>
      </c>
    </row>
    <row r="28" customFormat="false" ht="15" hidden="false" customHeight="false" outlineLevel="0" collapsed="false">
      <c r="A28" s="0" t="s">
        <v>46</v>
      </c>
      <c r="B28" s="0" t="s">
        <v>47</v>
      </c>
      <c r="C28" s="0" t="s">
        <v>60</v>
      </c>
      <c r="D28" s="0" t="n">
        <v>2013</v>
      </c>
      <c r="E28" s="0" t="s">
        <v>61</v>
      </c>
      <c r="F28" s="1" t="n">
        <v>45778</v>
      </c>
      <c r="G28" s="0" t="n">
        <v>440</v>
      </c>
      <c r="H28" s="0" t="str">
        <f aca="false">IF((YEAR(F28)-D28)&lt;=11,"Avenirs",IF((YEAR(F28)-D28)&lt;=13,"Benjamins",IF((YEAR(F28)-D28)&lt;=18,"Juniors",IF((YEAR(F28)-D28)&lt;=25,"Seniors","Master C"&amp;ROUNDUP((YEAR(F28)-D28-25)/5,0)))))</f>
        <v>Benjamins</v>
      </c>
    </row>
    <row r="29" customFormat="false" ht="15" hidden="false" customHeight="false" outlineLevel="0" collapsed="false">
      <c r="A29" s="0" t="s">
        <v>46</v>
      </c>
      <c r="B29" s="0" t="s">
        <v>47</v>
      </c>
      <c r="C29" s="0" t="s">
        <v>62</v>
      </c>
      <c r="D29" s="0" t="n">
        <v>2012</v>
      </c>
      <c r="E29" s="0" t="s">
        <v>63</v>
      </c>
      <c r="F29" s="1" t="n">
        <v>45778</v>
      </c>
      <c r="G29" s="0" t="n">
        <v>248</v>
      </c>
      <c r="H29" s="0" t="str">
        <f aca="false">IF((YEAR(F29)-D29)&lt;=11,"Avenirs",IF((YEAR(F29)-D29)&lt;=13,"Benjamins",IF((YEAR(F29)-D29)&lt;=18,"Juniors",IF((YEAR(F29)-D29)&lt;=25,"Seniors","Master C"&amp;ROUNDUP((YEAR(F29)-D29-25)/5,0)))))</f>
        <v>Benjamins</v>
      </c>
    </row>
    <row r="30" customFormat="false" ht="15" hidden="false" customHeight="false" outlineLevel="0" collapsed="false">
      <c r="A30" s="0" t="s">
        <v>46</v>
      </c>
      <c r="B30" s="0" t="s">
        <v>47</v>
      </c>
      <c r="C30" s="0" t="s">
        <v>64</v>
      </c>
      <c r="D30" s="0" t="n">
        <v>2012</v>
      </c>
      <c r="E30" s="0" t="s">
        <v>65</v>
      </c>
      <c r="F30" s="1" t="n">
        <v>45778</v>
      </c>
      <c r="G30" s="0" t="n">
        <v>216</v>
      </c>
      <c r="H30" s="0" t="str">
        <f aca="false">IF((YEAR(F30)-D30)&lt;=11,"Avenirs",IF((YEAR(F30)-D30)&lt;=13,"Benjamins",IF((YEAR(F30)-D30)&lt;=18,"Juniors",IF((YEAR(F30)-D30)&lt;=25,"Seniors","Master C"&amp;ROUNDUP((YEAR(F30)-D30-25)/5,0)))))</f>
        <v>Benjamins</v>
      </c>
    </row>
    <row r="31" customFormat="false" ht="15" hidden="false" customHeight="false" outlineLevel="0" collapsed="false">
      <c r="A31" s="0" t="s">
        <v>46</v>
      </c>
      <c r="B31" s="0" t="s">
        <v>47</v>
      </c>
      <c r="C31" s="0" t="s">
        <v>66</v>
      </c>
      <c r="D31" s="0" t="n">
        <v>2012</v>
      </c>
      <c r="E31" s="0" t="s">
        <v>67</v>
      </c>
      <c r="F31" s="1" t="n">
        <v>45778</v>
      </c>
      <c r="G31" s="0" t="n">
        <v>213</v>
      </c>
      <c r="H31" s="0" t="str">
        <f aca="false">IF((YEAR(F31)-D31)&lt;=11,"Avenirs",IF((YEAR(F31)-D31)&lt;=13,"Benjamins",IF((YEAR(F31)-D31)&lt;=18,"Juniors",IF((YEAR(F31)-D31)&lt;=25,"Seniors","Master C"&amp;ROUNDUP((YEAR(F31)-D31-25)/5,0)))))</f>
        <v>Benjamins</v>
      </c>
    </row>
    <row r="32" customFormat="false" ht="15" hidden="false" customHeight="false" outlineLevel="0" collapsed="false">
      <c r="A32" s="0" t="s">
        <v>46</v>
      </c>
      <c r="B32" s="0" t="s">
        <v>47</v>
      </c>
      <c r="C32" s="0" t="s">
        <v>68</v>
      </c>
      <c r="D32" s="0" t="n">
        <v>2013</v>
      </c>
      <c r="E32" s="0" t="s">
        <v>69</v>
      </c>
      <c r="F32" s="1" t="n">
        <v>45778</v>
      </c>
      <c r="G32" s="0" t="n">
        <v>191</v>
      </c>
      <c r="H32" s="0" t="str">
        <f aca="false">IF((YEAR(F32)-D32)&lt;=11,"Avenirs",IF((YEAR(F32)-D32)&lt;=13,"Benjamins",IF((YEAR(F32)-D32)&lt;=18,"Juniors",IF((YEAR(F32)-D32)&lt;=25,"Seniors","Master C"&amp;ROUNDUP((YEAR(F32)-D32-25)/5,0)))))</f>
        <v>Benjamins</v>
      </c>
    </row>
    <row r="33" customFormat="false" ht="15" hidden="false" customHeight="false" outlineLevel="0" collapsed="false">
      <c r="A33" s="0" t="s">
        <v>46</v>
      </c>
      <c r="B33" s="0" t="s">
        <v>47</v>
      </c>
      <c r="C33" s="0" t="s">
        <v>70</v>
      </c>
      <c r="D33" s="0" t="n">
        <v>2014</v>
      </c>
      <c r="E33" s="0" t="s">
        <v>71</v>
      </c>
      <c r="F33" s="1" t="n">
        <v>45778</v>
      </c>
      <c r="G33" s="0" t="n">
        <v>78</v>
      </c>
      <c r="H33" s="0" t="str">
        <f aca="false">IF((YEAR(F33)-D33)&lt;=11,"Avenirs",IF((YEAR(F33)-D33)&lt;=13,"Benjamins",IF((YEAR(F33)-D33)&lt;=18,"Juniors",IF((YEAR(F33)-D33)&lt;=25,"Seniors","Master C"&amp;ROUNDUP((YEAR(F33)-D33-25)/5,0)))))</f>
        <v>Avenirs</v>
      </c>
    </row>
    <row r="34" customFormat="false" ht="15" hidden="false" customHeight="false" outlineLevel="0" collapsed="false">
      <c r="A34" s="0" t="s">
        <v>46</v>
      </c>
      <c r="B34" s="0" t="s">
        <v>47</v>
      </c>
      <c r="C34" s="0" t="s">
        <v>72</v>
      </c>
      <c r="D34" s="0" t="n">
        <v>2015</v>
      </c>
      <c r="E34" s="0" t="s">
        <v>73</v>
      </c>
      <c r="F34" s="1" t="n">
        <v>45778</v>
      </c>
      <c r="G34" s="0" t="n">
        <v>61</v>
      </c>
      <c r="H34" s="0" t="str">
        <f aca="false">IF((YEAR(F34)-D34)&lt;=11,"Avenirs",IF((YEAR(F34)-D34)&lt;=13,"Benjamins",IF((YEAR(F34)-D34)&lt;=18,"Juniors",IF((YEAR(F34)-D34)&lt;=25,"Seniors","Master C"&amp;ROUNDUP((YEAR(F34)-D34-25)/5,0)))))</f>
        <v>Avenirs</v>
      </c>
    </row>
    <row r="35" customFormat="false" ht="15" hidden="false" customHeight="false" outlineLevel="0" collapsed="false">
      <c r="A35" s="0" t="s">
        <v>74</v>
      </c>
      <c r="B35" s="0" t="s">
        <v>47</v>
      </c>
      <c r="C35" s="0" t="s">
        <v>52</v>
      </c>
      <c r="D35" s="0" t="n">
        <v>2002</v>
      </c>
      <c r="E35" s="0" t="s">
        <v>75</v>
      </c>
      <c r="F35" s="1" t="n">
        <v>45778</v>
      </c>
      <c r="G35" s="0" t="n">
        <v>516</v>
      </c>
      <c r="H35" s="0" t="str">
        <f aca="false">IF((YEAR(F35)-D35)&lt;=11,"Avenirs",IF((YEAR(F35)-D35)&lt;=13,"Benjamins",IF((YEAR(F35)-D35)&lt;=18,"Juniors",IF((YEAR(F35)-D35)&lt;=25,"Seniors","Master C"&amp;ROUNDUP((YEAR(F35)-D35-25)/5,0)))))</f>
        <v>Seniors</v>
      </c>
    </row>
    <row r="36" customFormat="false" ht="15" hidden="false" customHeight="false" outlineLevel="0" collapsed="false">
      <c r="A36" s="0" t="s">
        <v>74</v>
      </c>
      <c r="B36" s="0" t="s">
        <v>47</v>
      </c>
      <c r="C36" s="0" t="s">
        <v>54</v>
      </c>
      <c r="D36" s="0" t="n">
        <v>2009</v>
      </c>
      <c r="E36" s="0" t="s">
        <v>76</v>
      </c>
      <c r="F36" s="1" t="n">
        <v>45778</v>
      </c>
      <c r="G36" s="0" t="n">
        <v>490</v>
      </c>
      <c r="H36" s="0" t="str">
        <f aca="false">IF((YEAR(F36)-D36)&lt;=11,"Avenirs",IF((YEAR(F36)-D36)&lt;=13,"Benjamins",IF((YEAR(F36)-D36)&lt;=18,"Juniors",IF((YEAR(F36)-D36)&lt;=25,"Seniors","Master C"&amp;ROUNDUP((YEAR(F36)-D36-25)/5,0)))))</f>
        <v>Juniors</v>
      </c>
    </row>
    <row r="37" customFormat="false" ht="15" hidden="false" customHeight="false" outlineLevel="0" collapsed="false">
      <c r="A37" s="0" t="s">
        <v>77</v>
      </c>
      <c r="B37" s="0" t="s">
        <v>9</v>
      </c>
      <c r="C37" s="0" t="s">
        <v>10</v>
      </c>
      <c r="D37" s="0" t="n">
        <v>1983</v>
      </c>
      <c r="E37" s="0" t="s">
        <v>78</v>
      </c>
      <c r="F37" s="1" t="n">
        <v>45778</v>
      </c>
      <c r="G37" s="0" t="n">
        <v>625</v>
      </c>
      <c r="H37" s="0" t="str">
        <f aca="false">IF((YEAR(F37)-D37)&lt;=11,"Avenirs",IF((YEAR(F37)-D37)&lt;=13,"Benjamins",IF((YEAR(F37)-D37)&lt;=18,"Juniors",IF((YEAR(F37)-D37)&lt;=25,"Seniors","Master C"&amp;ROUNDUP((YEAR(F37)-D37-25)/5,0)))))</f>
        <v>Master C4</v>
      </c>
    </row>
    <row r="38" customFormat="false" ht="15" hidden="false" customHeight="false" outlineLevel="0" collapsed="false">
      <c r="A38" s="0" t="s">
        <v>77</v>
      </c>
      <c r="B38" s="0" t="s">
        <v>9</v>
      </c>
      <c r="C38" s="0" t="s">
        <v>18</v>
      </c>
      <c r="D38" s="0" t="n">
        <v>1993</v>
      </c>
      <c r="E38" s="0" t="s">
        <v>79</v>
      </c>
      <c r="F38" s="1" t="n">
        <v>45778</v>
      </c>
      <c r="G38" s="0" t="n">
        <v>620</v>
      </c>
      <c r="H38" s="0" t="str">
        <f aca="false">IF((YEAR(F38)-D38)&lt;=11,"Avenirs",IF((YEAR(F38)-D38)&lt;=13,"Benjamins",IF((YEAR(F38)-D38)&lt;=18,"Juniors",IF((YEAR(F38)-D38)&lt;=25,"Seniors","Master C"&amp;ROUNDUP((YEAR(F38)-D38-25)/5,0)))))</f>
        <v>Master C2</v>
      </c>
    </row>
    <row r="39" customFormat="false" ht="15" hidden="false" customHeight="false" outlineLevel="0" collapsed="false">
      <c r="A39" s="0" t="s">
        <v>77</v>
      </c>
      <c r="B39" s="0" t="s">
        <v>9</v>
      </c>
      <c r="C39" s="0" t="s">
        <v>38</v>
      </c>
      <c r="D39" s="0" t="n">
        <v>2010</v>
      </c>
      <c r="E39" s="0" t="s">
        <v>80</v>
      </c>
      <c r="F39" s="1" t="n">
        <v>45778</v>
      </c>
      <c r="G39" s="0" t="n">
        <v>207</v>
      </c>
      <c r="H39" s="0" t="str">
        <f aca="false">IF((YEAR(F39)-D39)&lt;=11,"Avenirs",IF((YEAR(F39)-D39)&lt;=13,"Benjamins",IF((YEAR(F39)-D39)&lt;=18,"Juniors",IF((YEAR(F39)-D39)&lt;=25,"Seniors","Master C"&amp;ROUNDUP((YEAR(F39)-D39-25)/5,0)))))</f>
        <v>Juniors</v>
      </c>
    </row>
    <row r="40" customFormat="false" ht="15" hidden="false" customHeight="false" outlineLevel="0" collapsed="false">
      <c r="A40" s="0" t="s">
        <v>77</v>
      </c>
      <c r="B40" s="0" t="s">
        <v>9</v>
      </c>
      <c r="C40" s="0" t="s">
        <v>42</v>
      </c>
      <c r="D40" s="0" t="n">
        <v>2012</v>
      </c>
      <c r="E40" s="0" t="s">
        <v>81</v>
      </c>
      <c r="F40" s="1" t="n">
        <v>45778</v>
      </c>
      <c r="G40" s="0" t="n">
        <v>192</v>
      </c>
      <c r="H40" s="0" t="str">
        <f aca="false">IF((YEAR(F40)-D40)&lt;=11,"Avenirs",IF((YEAR(F40)-D40)&lt;=13,"Benjamins",IF((YEAR(F40)-D40)&lt;=18,"Juniors",IF((YEAR(F40)-D40)&lt;=25,"Seniors","Master C"&amp;ROUNDUP((YEAR(F40)-D40-25)/5,0)))))</f>
        <v>Benjamins</v>
      </c>
    </row>
    <row r="41" customFormat="false" ht="15" hidden="false" customHeight="false" outlineLevel="0" collapsed="false">
      <c r="A41" s="0" t="s">
        <v>82</v>
      </c>
      <c r="B41" s="0" t="s">
        <v>47</v>
      </c>
      <c r="C41" s="0" t="s">
        <v>48</v>
      </c>
      <c r="D41" s="0" t="n">
        <v>2002</v>
      </c>
      <c r="E41" s="0" t="s">
        <v>83</v>
      </c>
      <c r="F41" s="1" t="n">
        <v>45778</v>
      </c>
      <c r="G41" s="0" t="n">
        <v>672</v>
      </c>
      <c r="H41" s="0" t="str">
        <f aca="false">IF((YEAR(F41)-D41)&lt;=11,"Avenirs",IF((YEAR(F41)-D41)&lt;=13,"Benjamins",IF((YEAR(F41)-D41)&lt;=18,"Juniors",IF((YEAR(F41)-D41)&lt;=25,"Seniors","Master C"&amp;ROUNDUP((YEAR(F41)-D41-25)/5,0)))))</f>
        <v>Seniors</v>
      </c>
    </row>
    <row r="42" customFormat="false" ht="15" hidden="false" customHeight="false" outlineLevel="0" collapsed="false">
      <c r="A42" s="0" t="s">
        <v>82</v>
      </c>
      <c r="B42" s="0" t="s">
        <v>47</v>
      </c>
      <c r="C42" s="0" t="s">
        <v>56</v>
      </c>
      <c r="D42" s="0" t="n">
        <v>2011</v>
      </c>
      <c r="E42" s="0" t="s">
        <v>84</v>
      </c>
      <c r="F42" s="1" t="n">
        <v>45778</v>
      </c>
      <c r="G42" s="0" t="n">
        <v>337</v>
      </c>
      <c r="H42" s="0" t="str">
        <f aca="false">IF((YEAR(F42)-D42)&lt;=11,"Avenirs",IF((YEAR(F42)-D42)&lt;=13,"Benjamins",IF((YEAR(F42)-D42)&lt;=18,"Juniors",IF((YEAR(F42)-D42)&lt;=25,"Seniors","Master C"&amp;ROUNDUP((YEAR(F42)-D42-25)/5,0)))))</f>
        <v>Juniors</v>
      </c>
    </row>
    <row r="43" customFormat="false" ht="15" hidden="false" customHeight="false" outlineLevel="0" collapsed="false">
      <c r="A43" s="0" t="s">
        <v>82</v>
      </c>
      <c r="B43" s="0" t="s">
        <v>47</v>
      </c>
      <c r="C43" s="0" t="s">
        <v>58</v>
      </c>
      <c r="D43" s="0" t="n">
        <v>2010</v>
      </c>
      <c r="E43" s="0" t="s">
        <v>85</v>
      </c>
      <c r="F43" s="1" t="n">
        <v>45778</v>
      </c>
      <c r="G43" s="0" t="n">
        <v>429</v>
      </c>
      <c r="H43" s="0" t="s">
        <v>86</v>
      </c>
    </row>
    <row r="44" customFormat="false" ht="15" hidden="false" customHeight="false" outlineLevel="0" collapsed="false">
      <c r="A44" s="0" t="s">
        <v>82</v>
      </c>
      <c r="B44" s="0" t="s">
        <v>47</v>
      </c>
      <c r="C44" s="0" t="s">
        <v>68</v>
      </c>
      <c r="D44" s="0" t="n">
        <v>2012</v>
      </c>
      <c r="E44" s="0" t="s">
        <v>87</v>
      </c>
      <c r="F44" s="1" t="n">
        <v>45778</v>
      </c>
      <c r="G44" s="0" t="n">
        <v>354</v>
      </c>
      <c r="H44" s="0" t="str">
        <f aca="false">IF((YEAR(F44)-D44)&lt;=11,"Avenirs",IF((YEAR(F44)-D44)&lt;=13,"Benjamins",IF((YEAR(F44)-D44)&lt;=18,"Juniors",IF((YEAR(F44)-D44)&lt;=25,"Seniors","Master C"&amp;ROUNDUP((YEAR(F44)-D44-25)/5,0)))))</f>
        <v>Benjamins</v>
      </c>
    </row>
    <row r="45" customFormat="false" ht="15" hidden="false" customHeight="false" outlineLevel="0" collapsed="false">
      <c r="A45" s="0" t="s">
        <v>82</v>
      </c>
      <c r="B45" s="0" t="s">
        <v>47</v>
      </c>
      <c r="C45" s="0" t="s">
        <v>66</v>
      </c>
      <c r="D45" s="0" t="n">
        <v>2013</v>
      </c>
      <c r="E45" s="0" t="s">
        <v>88</v>
      </c>
      <c r="F45" s="1" t="n">
        <v>45778</v>
      </c>
      <c r="G45" s="0" t="n">
        <v>298</v>
      </c>
      <c r="H45" s="0" t="str">
        <f aca="false">IF((YEAR(F45)-D45)&lt;=11,"Avenirs",IF((YEAR(F45)-D45)&lt;=13,"Benjamins",IF((YEAR(F45)-D45)&lt;=18,"Juniors",IF((YEAR(F45)-D45)&lt;=25,"Seniors","Master C"&amp;ROUNDUP((YEAR(F45)-D45-25)/5,0)))))</f>
        <v>Benjamins</v>
      </c>
    </row>
    <row r="46" customFormat="false" ht="15" hidden="false" customHeight="false" outlineLevel="0" collapsed="false">
      <c r="A46" s="0" t="s">
        <v>82</v>
      </c>
      <c r="B46" s="0" t="s">
        <v>47</v>
      </c>
      <c r="C46" s="0" t="s">
        <v>64</v>
      </c>
      <c r="D46" s="0" t="n">
        <v>2012</v>
      </c>
      <c r="E46" s="0" t="s">
        <v>89</v>
      </c>
      <c r="F46" s="1" t="n">
        <v>45778</v>
      </c>
      <c r="G46" s="0" t="n">
        <v>269</v>
      </c>
      <c r="H46" s="0" t="str">
        <f aca="false">IF((YEAR(F46)-D46)&lt;=11,"Avenirs",IF((YEAR(F46)-D46)&lt;=13,"Benjamins",IF((YEAR(F46)-D46)&lt;=18,"Juniors",IF((YEAR(F46)-D46)&lt;=25,"Seniors","Master C"&amp;ROUNDUP((YEAR(F46)-D46-25)/5,0)))))</f>
        <v>Benjamins</v>
      </c>
    </row>
    <row r="47" customFormat="false" ht="15" hidden="false" customHeight="false" outlineLevel="0" collapsed="false">
      <c r="A47" s="0" t="s">
        <v>82</v>
      </c>
      <c r="B47" s="0" t="s">
        <v>47</v>
      </c>
      <c r="C47" s="0" t="s">
        <v>62</v>
      </c>
      <c r="D47" s="0" t="n">
        <v>2012</v>
      </c>
      <c r="E47" s="0" t="s">
        <v>90</v>
      </c>
      <c r="F47" s="1" t="n">
        <v>45778</v>
      </c>
      <c r="G47" s="0" t="n">
        <v>214</v>
      </c>
      <c r="H47" s="0" t="str">
        <f aca="false">IF((YEAR(F47)-D47)&lt;=11,"Avenirs",IF((YEAR(F47)-D47)&lt;=13,"Benjamins",IF((YEAR(F47)-D47)&lt;=18,"Juniors",IF((YEAR(F47)-D47)&lt;=25,"Seniors","Master C"&amp;ROUNDUP((YEAR(F47)-D47-25)/5,0)))))</f>
        <v>Benjamins</v>
      </c>
    </row>
    <row r="48" customFormat="false" ht="15" hidden="false" customHeight="false" outlineLevel="0" collapsed="false">
      <c r="A48" s="0" t="s">
        <v>82</v>
      </c>
      <c r="B48" s="0" t="s">
        <v>47</v>
      </c>
      <c r="C48" s="0" t="s">
        <v>60</v>
      </c>
      <c r="D48" s="0" t="n">
        <v>2013</v>
      </c>
      <c r="E48" s="0" t="s">
        <v>91</v>
      </c>
      <c r="F48" s="1" t="n">
        <v>45778</v>
      </c>
      <c r="G48" s="0" t="n">
        <v>91</v>
      </c>
      <c r="H48" s="0" t="str">
        <f aca="false">IF((YEAR(F48)-D48)&lt;=11,"Avenirs",IF((YEAR(F48)-D48)&lt;=13,"Benjamins",IF((YEAR(F48)-D48)&lt;=18,"Juniors",IF((YEAR(F48)-D48)&lt;=25,"Seniors","Master C"&amp;ROUNDUP((YEAR(F48)-D48-25)/5,0)))))</f>
        <v>Benjamins</v>
      </c>
    </row>
    <row r="49" customFormat="false" ht="15" hidden="false" customHeight="false" outlineLevel="0" collapsed="false">
      <c r="A49" s="0" t="s">
        <v>82</v>
      </c>
      <c r="B49" s="0" t="s">
        <v>47</v>
      </c>
      <c r="C49" s="0" t="s">
        <v>70</v>
      </c>
      <c r="D49" s="0" t="n">
        <v>2014</v>
      </c>
      <c r="E49" s="0" t="s">
        <v>92</v>
      </c>
      <c r="F49" s="1" t="n">
        <v>45778</v>
      </c>
      <c r="G49" s="0" t="n">
        <v>141</v>
      </c>
      <c r="H49" s="0" t="str">
        <f aca="false">IF((YEAR(F49)-D49)&lt;=11,"Avenirs",IF((YEAR(F49)-D49)&lt;=13,"Benjamins",IF((YEAR(F49)-D49)&lt;=18,"Juniors",IF((YEAR(F49)-D49)&lt;=25,"Seniors","Master C"&amp;ROUNDUP((YEAR(F49)-D49-25)/5,0)))))</f>
        <v>Avenirs</v>
      </c>
    </row>
    <row r="50" customFormat="false" ht="13.8" hidden="false" customHeight="false" outlineLevel="0" collapsed="false">
      <c r="A50" s="0" t="s">
        <v>82</v>
      </c>
      <c r="B50" s="0" t="s">
        <v>47</v>
      </c>
      <c r="C50" s="0" t="s">
        <v>72</v>
      </c>
      <c r="D50" s="0" t="n">
        <v>2015</v>
      </c>
      <c r="E50" s="0" t="s">
        <v>93</v>
      </c>
      <c r="F50" s="1" t="n">
        <v>45778</v>
      </c>
      <c r="G50" s="0" t="n">
        <v>114</v>
      </c>
      <c r="H50" s="0" t="str">
        <f aca="false">IF((YEAR(F50)-D50)&lt;=11,"Avenirs",IF((YEAR(F50)-D50)&lt;=13,"Benjamins",IF((YEAR(F50)-D50)&lt;=18,"Juniors",IF((YEAR(F50)-D50)&lt;=25,"Seniors","Master C"&amp;ROUNDUP((YEAR(F50)-D50-25)/5,0)))))</f>
        <v>Avenirs</v>
      </c>
    </row>
    <row r="51" customFormat="false" ht="13.8" hidden="false" customHeight="false" outlineLevel="0" collapsed="false">
      <c r="A51" s="0" t="s">
        <v>46</v>
      </c>
      <c r="B51" s="0" t="s">
        <v>47</v>
      </c>
      <c r="C51" s="0" t="s">
        <v>58</v>
      </c>
      <c r="D51" s="0" t="n">
        <v>2012</v>
      </c>
      <c r="E51" s="0" t="s">
        <v>94</v>
      </c>
      <c r="F51" s="2" t="s">
        <v>95</v>
      </c>
      <c r="G51" s="0" t="n">
        <v>539</v>
      </c>
      <c r="H51" s="0" t="str">
        <f aca="false">IF((YEAR(F51)-D51)&lt;=11,"Avenirs",IF((YEAR(F51)-D51)&lt;=13,"Benjamins",IF((YEAR(F51)-D51)&lt;=18,"Juniors",IF((YEAR(F51)-D51)&lt;=25,"Seniors","Master C"&amp;ROUNDUP((YEAR(F51)-D51-25)/5,0)))))</f>
        <v>Benjamins</v>
      </c>
    </row>
    <row r="52" customFormat="false" ht="13.8" hidden="false" customHeight="false" outlineLevel="0" collapsed="false">
      <c r="A52" s="0" t="s">
        <v>46</v>
      </c>
      <c r="B52" s="0" t="s">
        <v>47</v>
      </c>
      <c r="C52" s="0" t="s">
        <v>62</v>
      </c>
      <c r="D52" s="0" t="n">
        <v>2012</v>
      </c>
      <c r="E52" s="0" t="s">
        <v>96</v>
      </c>
      <c r="F52" s="2" t="s">
        <v>95</v>
      </c>
      <c r="G52" s="0" t="n">
        <v>398</v>
      </c>
      <c r="H52" s="0" t="str">
        <f aca="false">IF((YEAR(F52)-D52)&lt;=11,"Avenirs",IF((YEAR(F52)-D52)&lt;=13,"Benjamins",IF((YEAR(F52)-D52)&lt;=18,"Juniors",IF((YEAR(F52)-D52)&lt;=25,"Seniors","Master C"&amp;ROUNDUP((YEAR(F52)-D52-25)/5,0)))))</f>
        <v>Benjamins</v>
      </c>
    </row>
    <row r="53" customFormat="false" ht="13.8" hidden="false" customHeight="false" outlineLevel="0" collapsed="false">
      <c r="A53" s="0" t="s">
        <v>46</v>
      </c>
      <c r="B53" s="0" t="s">
        <v>47</v>
      </c>
      <c r="C53" s="0" t="s">
        <v>97</v>
      </c>
      <c r="D53" s="0" t="n">
        <v>2010</v>
      </c>
      <c r="E53" s="0" t="s">
        <v>98</v>
      </c>
      <c r="F53" s="2" t="s">
        <v>95</v>
      </c>
      <c r="G53" s="0" t="n">
        <v>388</v>
      </c>
      <c r="H53" s="0" t="str">
        <f aca="false">IF((YEAR(F53)-D53)&lt;=11,"Avenirs",IF((YEAR(F53)-D53)&lt;=13,"Benjamins",IF((YEAR(F53)-D53)&lt;=18,"Juniors",IF((YEAR(F53)-D53)&lt;=25,"Seniors","Master C"&amp;ROUNDUP((YEAR(F53)-D53-25)/5,0)))))</f>
        <v>Juniors</v>
      </c>
    </row>
    <row r="54" customFormat="false" ht="13.8" hidden="false" customHeight="false" outlineLevel="0" collapsed="false">
      <c r="A54" s="0" t="s">
        <v>46</v>
      </c>
      <c r="B54" s="0" t="s">
        <v>47</v>
      </c>
      <c r="C54" s="0" t="s">
        <v>99</v>
      </c>
      <c r="D54" s="0" t="n">
        <v>2014</v>
      </c>
      <c r="E54" s="0" t="s">
        <v>100</v>
      </c>
      <c r="F54" s="2" t="s">
        <v>95</v>
      </c>
      <c r="G54" s="0" t="n">
        <v>377</v>
      </c>
      <c r="H54" s="0" t="str">
        <f aca="false">IF((YEAR(F54)-D54)&lt;=11,"Avenirs",IF((YEAR(F54)-D54)&lt;=13,"Benjamins",IF((YEAR(F54)-D54)&lt;=18,"Juniors",IF((YEAR(F54)-D54)&lt;=25,"Seniors","Master C"&amp;ROUNDUP((YEAR(F54)-D54-25)/5,0)))))</f>
        <v>Avenirs</v>
      </c>
    </row>
    <row r="55" customFormat="false" ht="13.8" hidden="false" customHeight="false" outlineLevel="0" collapsed="false">
      <c r="A55" s="0" t="s">
        <v>46</v>
      </c>
      <c r="B55" s="0" t="s">
        <v>47</v>
      </c>
      <c r="C55" s="0" t="s">
        <v>68</v>
      </c>
      <c r="D55" s="0" t="n">
        <v>2013</v>
      </c>
      <c r="E55" s="0" t="s">
        <v>101</v>
      </c>
      <c r="F55" s="2" t="s">
        <v>95</v>
      </c>
      <c r="G55" s="0" t="n">
        <v>354</v>
      </c>
      <c r="H55" s="0" t="str">
        <f aca="false">IF((YEAR(F55)-D55)&lt;=11,"Avenirs",IF((YEAR(F55)-D55)&lt;=13,"Benjamins",IF((YEAR(F55)-D55)&lt;=18,"Juniors",IF((YEAR(F55)-D55)&lt;=25,"Seniors","Master C"&amp;ROUNDUP((YEAR(F55)-D55-25)/5,0)))))</f>
        <v>Benjamins</v>
      </c>
    </row>
    <row r="56" customFormat="false" ht="13.8" hidden="false" customHeight="false" outlineLevel="0" collapsed="false">
      <c r="A56" s="0" t="s">
        <v>46</v>
      </c>
      <c r="B56" s="0" t="s">
        <v>47</v>
      </c>
      <c r="C56" s="0" t="s">
        <v>66</v>
      </c>
      <c r="D56" s="0" t="n">
        <v>2012</v>
      </c>
      <c r="E56" s="0" t="s">
        <v>102</v>
      </c>
      <c r="F56" s="2" t="s">
        <v>95</v>
      </c>
      <c r="G56" s="0" t="n">
        <v>344</v>
      </c>
      <c r="H56" s="0" t="str">
        <f aca="false">IF((YEAR(F56)-D56)&lt;=11,"Avenirs",IF((YEAR(F56)-D56)&lt;=13,"Benjamins",IF((YEAR(F56)-D56)&lt;=18,"Juniors",IF((YEAR(F56)-D56)&lt;=25,"Seniors","Master C"&amp;ROUNDUP((YEAR(F56)-D56-25)/5,0)))))</f>
        <v>Benjamins</v>
      </c>
    </row>
    <row r="57" customFormat="false" ht="13.8" hidden="false" customHeight="false" outlineLevel="0" collapsed="false">
      <c r="A57" s="0" t="s">
        <v>46</v>
      </c>
      <c r="B57" s="0" t="s">
        <v>47</v>
      </c>
      <c r="C57" s="0" t="s">
        <v>56</v>
      </c>
      <c r="D57" s="0" t="n">
        <v>2011</v>
      </c>
      <c r="E57" s="0" t="s">
        <v>103</v>
      </c>
      <c r="F57" s="2" t="s">
        <v>95</v>
      </c>
      <c r="G57" s="0" t="n">
        <v>334</v>
      </c>
      <c r="H57" s="0" t="str">
        <f aca="false">IF((YEAR(F57)-D57)&lt;=11,"Avenirs",IF((YEAR(F57)-D57)&lt;=13,"Benjamins",IF((YEAR(F57)-D57)&lt;=18,"Juniors",IF((YEAR(F57)-D57)&lt;=25,"Seniors","Master C"&amp;ROUNDUP((YEAR(F57)-D57-25)/5,0)))))</f>
        <v>Juniors</v>
      </c>
    </row>
    <row r="58" customFormat="false" ht="13.8" hidden="false" customHeight="false" outlineLevel="0" collapsed="false">
      <c r="A58" s="0" t="s">
        <v>46</v>
      </c>
      <c r="B58" s="0" t="s">
        <v>47</v>
      </c>
      <c r="C58" s="0" t="s">
        <v>104</v>
      </c>
      <c r="D58" s="0" t="n">
        <v>2014</v>
      </c>
      <c r="E58" s="0" t="s">
        <v>105</v>
      </c>
      <c r="F58" s="2" t="s">
        <v>95</v>
      </c>
      <c r="G58" s="0" t="n">
        <v>318</v>
      </c>
      <c r="H58" s="0" t="str">
        <f aca="false">IF((YEAR(F58)-D58)&lt;=11,"Avenirs",IF((YEAR(F58)-D58)&lt;=13,"Benjamins",IF((YEAR(F58)-D58)&lt;=18,"Juniors",IF((YEAR(F58)-D58)&lt;=25,"Seniors","Master C"&amp;ROUNDUP((YEAR(F58)-D58-25)/5,0)))))</f>
        <v>Avenirs</v>
      </c>
    </row>
    <row r="59" customFormat="false" ht="13.8" hidden="false" customHeight="false" outlineLevel="0" collapsed="false">
      <c r="A59" s="0" t="s">
        <v>46</v>
      </c>
      <c r="B59" s="0" t="s">
        <v>47</v>
      </c>
      <c r="C59" s="0" t="s">
        <v>70</v>
      </c>
      <c r="D59" s="0" t="n">
        <v>2014</v>
      </c>
      <c r="E59" s="0" t="s">
        <v>106</v>
      </c>
      <c r="F59" s="2" t="s">
        <v>95</v>
      </c>
      <c r="G59" s="0" t="n">
        <v>204</v>
      </c>
      <c r="H59" s="0" t="str">
        <f aca="false">IF((YEAR(F59)-D59)&lt;=11,"Avenirs",IF((YEAR(F59)-D59)&lt;=13,"Benjamins",IF((YEAR(F59)-D59)&lt;=18,"Juniors",IF((YEAR(F59)-D59)&lt;=25,"Seniors","Master C"&amp;ROUNDUP((YEAR(F59)-D59-25)/5,0)))))</f>
        <v>Avenirs</v>
      </c>
    </row>
    <row r="60" customFormat="false" ht="13.8" hidden="false" customHeight="false" outlineLevel="0" collapsed="false">
      <c r="A60" s="0" t="s">
        <v>46</v>
      </c>
      <c r="B60" s="0" t="s">
        <v>47</v>
      </c>
      <c r="C60" s="0" t="s">
        <v>107</v>
      </c>
      <c r="D60" s="0" t="n">
        <v>2010</v>
      </c>
      <c r="E60" s="0" t="s">
        <v>108</v>
      </c>
      <c r="F60" s="2" t="s">
        <v>95</v>
      </c>
      <c r="G60" s="0" t="n">
        <v>158</v>
      </c>
      <c r="H60" s="0" t="str">
        <f aca="false">IF((YEAR(F60)-D60)&lt;=11,"Avenirs",IF((YEAR(F60)-D60)&lt;=13,"Benjamins",IF((YEAR(F60)-D60)&lt;=18,"Juniors",IF((YEAR(F60)-D60)&lt;=25,"Seniors","Master C"&amp;ROUNDUP((YEAR(F60)-D60-25)/5,0)))))</f>
        <v>Juniors</v>
      </c>
    </row>
    <row r="61" customFormat="false" ht="13.8" hidden="false" customHeight="false" outlineLevel="0" collapsed="false">
      <c r="A61" s="0" t="s">
        <v>46</v>
      </c>
      <c r="B61" s="0" t="s">
        <v>47</v>
      </c>
      <c r="C61" s="0" t="s">
        <v>109</v>
      </c>
      <c r="D61" s="0" t="n">
        <v>2013</v>
      </c>
      <c r="E61" s="0" t="s">
        <v>110</v>
      </c>
      <c r="F61" s="2" t="s">
        <v>95</v>
      </c>
      <c r="G61" s="0" t="n">
        <v>144</v>
      </c>
      <c r="H61" s="0" t="str">
        <f aca="false">IF((YEAR(F61)-D61)&lt;=11,"Avenirs",IF((YEAR(F61)-D61)&lt;=13,"Benjamins",IF((YEAR(F61)-D61)&lt;=18,"Juniors",IF((YEAR(F61)-D61)&lt;=25,"Seniors","Master C"&amp;ROUNDUP((YEAR(F61)-D61-25)/5,0)))))</f>
        <v>Benjamins</v>
      </c>
    </row>
    <row r="62" customFormat="false" ht="13.8" hidden="false" customHeight="false" outlineLevel="0" collapsed="false">
      <c r="A62" s="0" t="s">
        <v>111</v>
      </c>
      <c r="B62" s="0" t="s">
        <v>47</v>
      </c>
      <c r="C62" s="0" t="s">
        <v>58</v>
      </c>
      <c r="D62" s="0" t="n">
        <v>2012</v>
      </c>
      <c r="E62" s="0" t="s">
        <v>112</v>
      </c>
      <c r="F62" s="2" t="s">
        <v>95</v>
      </c>
      <c r="G62" s="0" t="n">
        <v>493</v>
      </c>
      <c r="H62" s="0" t="str">
        <f aca="false">IF((YEAR(F62)-D62)&lt;=11,"Avenirs",IF((YEAR(F62)-D62)&lt;=13,"Benjamins",IF((YEAR(F62)-D62)&lt;=18,"Juniors",IF((YEAR(F62)-D62)&lt;=25,"Seniors","Master C"&amp;ROUNDUP((YEAR(F62)-D62-25)/5,0)))))</f>
        <v>Benjamins</v>
      </c>
    </row>
    <row r="63" customFormat="false" ht="13.8" hidden="false" customHeight="false" outlineLevel="0" collapsed="false">
      <c r="A63" s="0" t="s">
        <v>111</v>
      </c>
      <c r="B63" s="0" t="s">
        <v>47</v>
      </c>
      <c r="C63" s="0" t="s">
        <v>97</v>
      </c>
      <c r="D63" s="0" t="n">
        <v>2010</v>
      </c>
      <c r="E63" s="0" t="s">
        <v>113</v>
      </c>
      <c r="F63" s="2" t="s">
        <v>95</v>
      </c>
      <c r="G63" s="0" t="n">
        <v>224</v>
      </c>
      <c r="H63" s="0" t="str">
        <f aca="false">IF((YEAR(F63)-D63)&lt;=11,"Avenirs",IF((YEAR(F63)-D63)&lt;=13,"Benjamins",IF((YEAR(F63)-D63)&lt;=18,"Juniors",IF((YEAR(F63)-D63)&lt;=25,"Seniors","Master C"&amp;ROUNDUP((YEAR(F63)-D63-25)/5,0)))))</f>
        <v>Juniors</v>
      </c>
    </row>
    <row r="64" customFormat="false" ht="13.8" hidden="false" customHeight="false" outlineLevel="0" collapsed="false">
      <c r="A64" s="0" t="s">
        <v>82</v>
      </c>
      <c r="B64" s="0" t="s">
        <v>47</v>
      </c>
      <c r="C64" s="0" t="s">
        <v>66</v>
      </c>
      <c r="D64" s="0" t="n">
        <v>2012</v>
      </c>
      <c r="E64" s="0" t="s">
        <v>114</v>
      </c>
      <c r="F64" s="2" t="s">
        <v>95</v>
      </c>
      <c r="G64" s="0" t="n">
        <v>473</v>
      </c>
      <c r="H64" s="0" t="str">
        <f aca="false">IF((YEAR(F64)-D64)&lt;=11,"Avenirs",IF((YEAR(F64)-D64)&lt;=13,"Benjamins",IF((YEAR(F64)-D64)&lt;=18,"Juniors",IF((YEAR(F64)-D64)&lt;=25,"Seniors","Master C"&amp;ROUNDUP((YEAR(F64)-D64-25)/5,0)))))</f>
        <v>Benjamins</v>
      </c>
    </row>
    <row r="65" customFormat="false" ht="13.8" hidden="false" customHeight="false" outlineLevel="0" collapsed="false">
      <c r="A65" s="0" t="s">
        <v>82</v>
      </c>
      <c r="B65" s="0" t="s">
        <v>47</v>
      </c>
      <c r="C65" s="0" t="s">
        <v>56</v>
      </c>
      <c r="D65" s="0" t="n">
        <v>2011</v>
      </c>
      <c r="E65" s="0" t="s">
        <v>115</v>
      </c>
      <c r="F65" s="2" t="s">
        <v>95</v>
      </c>
      <c r="G65" s="0" t="n">
        <v>390</v>
      </c>
      <c r="H65" s="0" t="str">
        <f aca="false">IF((YEAR(F65)-D65)&lt;=11,"Avenirs",IF((YEAR(F65)-D65)&lt;=13,"Benjamins",IF((YEAR(F65)-D65)&lt;=18,"Juniors",IF((YEAR(F65)-D65)&lt;=25,"Seniors","Master C"&amp;ROUNDUP((YEAR(F65)-D65-25)/5,0)))))</f>
        <v>Juniors</v>
      </c>
    </row>
    <row r="66" customFormat="false" ht="13.8" hidden="false" customHeight="false" outlineLevel="0" collapsed="false">
      <c r="A66" s="0" t="s">
        <v>82</v>
      </c>
      <c r="B66" s="0" t="s">
        <v>47</v>
      </c>
      <c r="C66" s="0" t="s">
        <v>107</v>
      </c>
      <c r="D66" s="0" t="n">
        <v>2010</v>
      </c>
      <c r="E66" s="0" t="s">
        <v>116</v>
      </c>
      <c r="F66" s="2" t="s">
        <v>95</v>
      </c>
      <c r="G66" s="0" t="n">
        <v>357</v>
      </c>
      <c r="H66" s="0" t="str">
        <f aca="false">IF((YEAR(F66)-D66)&lt;=11,"Avenirs",IF((YEAR(F66)-D66)&lt;=13,"Benjamins",IF((YEAR(F66)-D66)&lt;=18,"Juniors",IF((YEAR(F66)-D66)&lt;=25,"Seniors","Master C"&amp;ROUNDUP((YEAR(F66)-D66-25)/5,0)))))</f>
        <v>Juniors</v>
      </c>
    </row>
    <row r="67" customFormat="false" ht="13.8" hidden="false" customHeight="false" outlineLevel="0" collapsed="false">
      <c r="A67" s="0" t="s">
        <v>82</v>
      </c>
      <c r="B67" s="0" t="s">
        <v>47</v>
      </c>
      <c r="C67" s="0" t="s">
        <v>68</v>
      </c>
      <c r="D67" s="0" t="n">
        <v>2013</v>
      </c>
      <c r="E67" s="0" t="s">
        <v>117</v>
      </c>
      <c r="F67" s="2" t="s">
        <v>95</v>
      </c>
      <c r="G67" s="0" t="n">
        <v>340</v>
      </c>
      <c r="H67" s="0" t="str">
        <f aca="false">IF((YEAR(F67)-D67)&lt;=11,"Avenirs",IF((YEAR(F67)-D67)&lt;=13,"Benjamins",IF((YEAR(F67)-D67)&lt;=18,"Juniors",IF((YEAR(F67)-D67)&lt;=25,"Seniors","Master C"&amp;ROUNDUP((YEAR(F67)-D67-25)/5,0)))))</f>
        <v>Benjamins</v>
      </c>
    </row>
    <row r="68" customFormat="false" ht="13.8" hidden="false" customHeight="false" outlineLevel="0" collapsed="false">
      <c r="A68" s="0" t="s">
        <v>82</v>
      </c>
      <c r="B68" s="0" t="s">
        <v>47</v>
      </c>
      <c r="C68" s="0" t="s">
        <v>109</v>
      </c>
      <c r="D68" s="0" t="n">
        <v>2013</v>
      </c>
      <c r="E68" s="0" t="s">
        <v>118</v>
      </c>
      <c r="F68" s="2" t="s">
        <v>95</v>
      </c>
      <c r="G68" s="0" t="n">
        <v>332</v>
      </c>
      <c r="H68" s="0" t="str">
        <f aca="false">IF((YEAR(F68)-D68)&lt;=11,"Avenirs",IF((YEAR(F68)-D68)&lt;=13,"Benjamins",IF((YEAR(F68)-D68)&lt;=18,"Juniors",IF((YEAR(F68)-D68)&lt;=25,"Seniors","Master C"&amp;ROUNDUP((YEAR(F68)-D68-25)/5,0)))))</f>
        <v>Benjamins</v>
      </c>
    </row>
    <row r="69" customFormat="false" ht="13.8" hidden="false" customHeight="false" outlineLevel="0" collapsed="false">
      <c r="A69" s="0" t="s">
        <v>82</v>
      </c>
      <c r="B69" s="0" t="s">
        <v>47</v>
      </c>
      <c r="C69" s="0" t="s">
        <v>58</v>
      </c>
      <c r="D69" s="0" t="n">
        <v>2012</v>
      </c>
      <c r="E69" s="0" t="s">
        <v>119</v>
      </c>
      <c r="F69" s="2" t="s">
        <v>95</v>
      </c>
      <c r="G69" s="0" t="n">
        <v>329</v>
      </c>
      <c r="H69" s="0" t="str">
        <f aca="false">IF((YEAR(F69)-D69)&lt;=11,"Avenirs",IF((YEAR(F69)-D69)&lt;=13,"Benjamins",IF((YEAR(F69)-D69)&lt;=18,"Juniors",IF((YEAR(F69)-D69)&lt;=25,"Seniors","Master C"&amp;ROUNDUP((YEAR(F69)-D69-25)/5,0)))))</f>
        <v>Benjamins</v>
      </c>
    </row>
    <row r="70" customFormat="false" ht="13.8" hidden="false" customHeight="false" outlineLevel="0" collapsed="false">
      <c r="A70" s="0" t="s">
        <v>82</v>
      </c>
      <c r="B70" s="0" t="s">
        <v>47</v>
      </c>
      <c r="C70" s="0" t="s">
        <v>99</v>
      </c>
      <c r="D70" s="0" t="n">
        <v>2014</v>
      </c>
      <c r="E70" s="0" t="s">
        <v>120</v>
      </c>
      <c r="F70" s="2" t="s">
        <v>95</v>
      </c>
      <c r="G70" s="0" t="n">
        <v>303</v>
      </c>
      <c r="H70" s="0" t="str">
        <f aca="false">IF((YEAR(F70)-D70)&lt;=11,"Avenirs",IF((YEAR(F70)-D70)&lt;=13,"Benjamins",IF((YEAR(F70)-D70)&lt;=18,"Juniors",IF((YEAR(F70)-D70)&lt;=25,"Seniors","Master C"&amp;ROUNDUP((YEAR(F70)-D70-25)/5,0)))))</f>
        <v>Avenirs</v>
      </c>
    </row>
    <row r="71" customFormat="false" ht="13.8" hidden="false" customHeight="false" outlineLevel="0" collapsed="false">
      <c r="A71" s="0" t="s">
        <v>82</v>
      </c>
      <c r="B71" s="0" t="s">
        <v>47</v>
      </c>
      <c r="C71" s="0" t="s">
        <v>62</v>
      </c>
      <c r="D71" s="0" t="n">
        <v>2012</v>
      </c>
      <c r="E71" s="0" t="s">
        <v>121</v>
      </c>
      <c r="F71" s="2" t="s">
        <v>95</v>
      </c>
      <c r="G71" s="0" t="n">
        <v>263</v>
      </c>
      <c r="H71" s="0" t="str">
        <f aca="false">IF((YEAR(F71)-D71)&lt;=11,"Avenirs",IF((YEAR(F71)-D71)&lt;=13,"Benjamins",IF((YEAR(F71)-D71)&lt;=18,"Juniors",IF((YEAR(F71)-D71)&lt;=25,"Seniors","Master C"&amp;ROUNDUP((YEAR(F71)-D71-25)/5,0)))))</f>
        <v>Benjamins</v>
      </c>
    </row>
    <row r="72" customFormat="false" ht="13.8" hidden="false" customHeight="false" outlineLevel="0" collapsed="false">
      <c r="A72" s="0" t="s">
        <v>82</v>
      </c>
      <c r="B72" s="0" t="s">
        <v>47</v>
      </c>
      <c r="C72" s="0" t="s">
        <v>122</v>
      </c>
      <c r="D72" s="0" t="n">
        <v>2012</v>
      </c>
      <c r="E72" s="0" t="s">
        <v>123</v>
      </c>
      <c r="F72" s="2" t="s">
        <v>95</v>
      </c>
      <c r="G72" s="0" t="n">
        <v>242</v>
      </c>
      <c r="H72" s="0" t="str">
        <f aca="false">IF((YEAR(F72)-D72)&lt;=11,"Avenirs",IF((YEAR(F72)-D72)&lt;=13,"Benjamins",IF((YEAR(F72)-D72)&lt;=18,"Juniors",IF((YEAR(F72)-D72)&lt;=25,"Seniors","Master C"&amp;ROUNDUP((YEAR(F72)-D72-25)/5,0)))))</f>
        <v>Benjamins</v>
      </c>
    </row>
    <row r="73" customFormat="false" ht="13.8" hidden="false" customHeight="false" outlineLevel="0" collapsed="false">
      <c r="A73" s="0" t="s">
        <v>82</v>
      </c>
      <c r="B73" s="0" t="s">
        <v>47</v>
      </c>
      <c r="C73" s="0" t="s">
        <v>104</v>
      </c>
      <c r="D73" s="0" t="n">
        <v>2014</v>
      </c>
      <c r="E73" s="0" t="s">
        <v>124</v>
      </c>
      <c r="F73" s="2" t="s">
        <v>95</v>
      </c>
      <c r="G73" s="0" t="n">
        <v>217</v>
      </c>
      <c r="H73" s="0" t="str">
        <f aca="false">IF((YEAR(F73)-D73)&lt;=11,"Avenirs",IF((YEAR(F73)-D73)&lt;=13,"Benjamins",IF((YEAR(F73)-D73)&lt;=18,"Juniors",IF((YEAR(F73)-D73)&lt;=25,"Seniors","Master C"&amp;ROUNDUP((YEAR(F73)-D73-25)/5,0)))))</f>
        <v>Avenirs</v>
      </c>
    </row>
    <row r="74" customFormat="false" ht="13.8" hidden="false" customHeight="false" outlineLevel="0" collapsed="false">
      <c r="A74" s="0" t="s">
        <v>82</v>
      </c>
      <c r="B74" s="0" t="s">
        <v>47</v>
      </c>
      <c r="C74" s="0" t="s">
        <v>70</v>
      </c>
      <c r="D74" s="0" t="n">
        <v>2014</v>
      </c>
      <c r="E74" s="0" t="s">
        <v>125</v>
      </c>
      <c r="F74" s="2" t="s">
        <v>95</v>
      </c>
      <c r="G74" s="0" t="n">
        <v>178</v>
      </c>
      <c r="H74" s="0" t="str">
        <f aca="false">IF((YEAR(F74)-D74)&lt;=11,"Avenirs",IF((YEAR(F74)-D74)&lt;=13,"Benjamins",IF((YEAR(F74)-D74)&lt;=18,"Juniors",IF((YEAR(F74)-D74)&lt;=25,"Seniors","Master C"&amp;ROUNDUP((YEAR(F74)-D74-25)/5,0)))))</f>
        <v>Avenirs</v>
      </c>
    </row>
    <row r="75" customFormat="false" ht="13.8" hidden="false" customHeight="false" outlineLevel="0" collapsed="false">
      <c r="A75" s="0" t="s">
        <v>35</v>
      </c>
      <c r="B75" s="0" t="s">
        <v>9</v>
      </c>
      <c r="C75" s="0" t="s">
        <v>126</v>
      </c>
      <c r="D75" s="0" t="n">
        <v>2008</v>
      </c>
      <c r="E75" s="0" t="s">
        <v>127</v>
      </c>
      <c r="F75" s="2" t="s">
        <v>95</v>
      </c>
      <c r="G75" s="0" t="n">
        <v>588</v>
      </c>
      <c r="H75" s="0" t="str">
        <f aca="false">IF((YEAR(F75)-D75)&lt;=11,"Avenirs",IF((YEAR(F75)-D75)&lt;=13,"Benjamins",IF((YEAR(F75)-D75)&lt;=18,"Juniors",IF((YEAR(F75)-D75)&lt;=25,"Seniors","Master C"&amp;ROUNDUP((YEAR(F75)-D75-25)/5,0)))))</f>
        <v>Juniors</v>
      </c>
    </row>
    <row r="76" customFormat="false" ht="13.8" hidden="false" customHeight="false" outlineLevel="0" collapsed="false">
      <c r="A76" s="0" t="s">
        <v>35</v>
      </c>
      <c r="B76" s="0" t="s">
        <v>9</v>
      </c>
      <c r="C76" s="0" t="s">
        <v>128</v>
      </c>
      <c r="D76" s="0" t="n">
        <v>2012</v>
      </c>
      <c r="E76" s="0" t="s">
        <v>129</v>
      </c>
      <c r="F76" s="2" t="s">
        <v>95</v>
      </c>
      <c r="G76" s="0" t="n">
        <v>297</v>
      </c>
      <c r="H76" s="0" t="str">
        <f aca="false">IF((YEAR(F76)-D76)&lt;=11,"Avenirs",IF((YEAR(F76)-D76)&lt;=13,"Benjamins",IF((YEAR(F76)-D76)&lt;=18,"Juniors",IF((YEAR(F76)-D76)&lt;=25,"Seniors","Master C"&amp;ROUNDUP((YEAR(F76)-D76-25)/5,0)))))</f>
        <v>Benjamins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2025-09-22T09:08:24Z</dcterms:created>
  <dc:creator/>
  <dc:description/>
  <dc:language>fr-FR</dc:language>
  <cp:lastModifiedBy/>
  <dcterms:modified xsi:type="dcterms:W3CDTF">2025-10-21T10:31:36Z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ActionId">
    <vt:lpwstr>545f341b-9c0c-49de-af9d-3663af5b2d3a</vt:lpwstr>
  </property>
  <property fmtid="{D5CDD505-2E9C-101B-9397-08002B2CF9AE}" pid="3" name="MSIP_Label_d38901aa-f724-46bf-bb4f-aef09392934b_ContentBits">
    <vt:lpwstr>0</vt:lpwstr>
  </property>
  <property fmtid="{D5CDD505-2E9C-101B-9397-08002B2CF9AE}" pid="4" name="MSIP_Label_d38901aa-f724-46bf-bb4f-aef09392934b_Enabled">
    <vt:lpwstr>true</vt:lpwstr>
  </property>
  <property fmtid="{D5CDD505-2E9C-101B-9397-08002B2CF9AE}" pid="5" name="MSIP_Label_d38901aa-f724-46bf-bb4f-aef09392934b_Method">
    <vt:lpwstr>Standard</vt:lpwstr>
  </property>
  <property fmtid="{D5CDD505-2E9C-101B-9397-08002B2CF9AE}" pid="6" name="MSIP_Label_d38901aa-f724-46bf-bb4f-aef09392934b_Name">
    <vt:lpwstr>Internal - No Label</vt:lpwstr>
  </property>
  <property fmtid="{D5CDD505-2E9C-101B-9397-08002B2CF9AE}" pid="7" name="MSIP_Label_d38901aa-f724-46bf-bb4f-aef09392934b_SetDate">
    <vt:lpwstr>2025-09-22T09:09:08Z</vt:lpwstr>
  </property>
  <property fmtid="{D5CDD505-2E9C-101B-9397-08002B2CF9AE}" pid="8" name="MSIP_Label_d38901aa-f724-46bf-bb4f-aef09392934b_SiteId">
    <vt:lpwstr>eb06985d-06ca-4a17-81da-629ab99f6505</vt:lpwstr>
  </property>
  <property fmtid="{D5CDD505-2E9C-101B-9397-08002B2CF9AE}" pid="9" name="MSIP_Label_d38901aa-f724-46bf-bb4f-aef09392934b_Tag">
    <vt:lpwstr>10, 3, 0, 1</vt:lpwstr>
  </property>
</Properties>
</file>